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  <Override PartName="/_rels/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526"/>
  <workbookPr saveExternalLinkValues="false" autoCompressPictures="false" codeName="ThisWorkbook"/>
  <bookViews>
    <workbookView xWindow="0" yWindow="-20" windowWidth="38400" windowHeight="2346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40001" concurrentCalc="false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T1414" i="1"/>
  <c r="H2135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K1400" i="1"/>
  <c r="E2120" i="1"/>
  <c r="D1401" i="1"/>
  <c r="C1401" i="1"/>
  <c r="B1401" i="1"/>
  <c r="V1400" i="1"/>
  <c r="U1400" i="1"/>
  <c r="T1400" i="1"/>
  <c r="H2121" i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N1388" i="1"/>
  <c r="F2107" i="1"/>
  <c r="M1389" i="1"/>
  <c r="L1389" i="1"/>
  <c r="K1389" i="1"/>
  <c r="D1389" i="1"/>
  <c r="C1389" i="1"/>
  <c r="B1389" i="1"/>
  <c r="B1388" i="1"/>
  <c r="B2107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Q1384" i="1"/>
  <c r="G2105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H2104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K1370" i="1"/>
  <c r="E2091" i="1"/>
  <c r="D1372" i="1"/>
  <c r="C1372" i="1"/>
  <c r="B1372" i="1"/>
  <c r="V1371" i="1"/>
  <c r="U1371" i="1"/>
  <c r="T1371" i="1"/>
  <c r="T1370" i="1"/>
  <c r="H209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K1358" i="1"/>
  <c r="E2077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/>
  <c r="M1356" i="1"/>
  <c r="L1356" i="1"/>
  <c r="K1356" i="1"/>
  <c r="D1356" i="1"/>
  <c r="C1356" i="1"/>
  <c r="B1356" i="1"/>
  <c r="B1354" i="1"/>
  <c r="B207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K1340" i="1"/>
  <c r="E2068" i="1"/>
  <c r="D1347" i="1"/>
  <c r="C1347" i="1"/>
  <c r="B1347" i="1"/>
  <c r="V1346" i="1"/>
  <c r="U1346" i="1"/>
  <c r="T1346" i="1"/>
  <c r="T1340" i="1"/>
  <c r="H2067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Q1340" i="1"/>
  <c r="G2066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N1322" i="1"/>
  <c r="F2046" i="1"/>
  <c r="M1327" i="1"/>
  <c r="L1327" i="1"/>
  <c r="K1327" i="1"/>
  <c r="D1327" i="1"/>
  <c r="C1327" i="1"/>
  <c r="B1327" i="1"/>
  <c r="B1322" i="1"/>
  <c r="B204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K1324" i="1"/>
  <c r="E2045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G2045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H2042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Q1310" i="1"/>
  <c r="G2041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N1310" i="1"/>
  <c r="F2040" i="1"/>
  <c r="M1319" i="1"/>
  <c r="L1319" i="1"/>
  <c r="K1319" i="1"/>
  <c r="D1319" i="1"/>
  <c r="C1319" i="1"/>
  <c r="B1319" i="1"/>
  <c r="B1310" i="1"/>
  <c r="B204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/>
  <c r="M1315" i="1"/>
  <c r="L1315" i="1"/>
  <c r="K1315" i="1"/>
  <c r="D1315" i="1"/>
  <c r="C1315" i="1"/>
  <c r="B1315" i="1"/>
  <c r="B2036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K1292" i="1"/>
  <c r="E2016" i="1"/>
  <c r="D1297" i="1"/>
  <c r="C1297" i="1"/>
  <c r="B1297" i="1"/>
  <c r="V1296" i="1"/>
  <c r="U1296" i="1"/>
  <c r="T1296" i="1"/>
  <c r="T1294" i="1"/>
  <c r="H2015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N1280" i="1"/>
  <c r="F2011" i="1"/>
  <c r="M1290" i="1"/>
  <c r="L1290" i="1"/>
  <c r="K1290" i="1"/>
  <c r="D1290" i="1"/>
  <c r="C1290" i="1"/>
  <c r="B1290" i="1"/>
  <c r="B1280" i="1"/>
  <c r="B2011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K1280" i="1"/>
  <c r="E200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/>
  <c r="M1269" i="1"/>
  <c r="L1269" i="1"/>
  <c r="K1269" i="1"/>
  <c r="D1269" i="1"/>
  <c r="C1269" i="1"/>
  <c r="B1269" i="1"/>
  <c r="B1268" i="1"/>
  <c r="B1987" i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T1262" i="1"/>
  <c r="H1986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250" i="1"/>
  <c r="B1982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K1250" i="1"/>
  <c r="E1981" i="1"/>
  <c r="D1260" i="1"/>
  <c r="C1260" i="1"/>
  <c r="B1260" i="1"/>
  <c r="V1259" i="1"/>
  <c r="U1259" i="1"/>
  <c r="T1259" i="1"/>
  <c r="T1250" i="1"/>
  <c r="H198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K1238" i="1"/>
  <c r="E1957" i="1"/>
  <c r="D1239" i="1"/>
  <c r="C1239" i="1"/>
  <c r="B1239" i="1"/>
  <c r="V1238" i="1"/>
  <c r="U1238" i="1"/>
  <c r="T1238" i="1"/>
  <c r="H1957" i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Q1232" i="1"/>
  <c r="G1956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K1220" i="1"/>
  <c r="E1952" i="1"/>
  <c r="D1231" i="1"/>
  <c r="C1231" i="1"/>
  <c r="B1231" i="1"/>
  <c r="V1230" i="1"/>
  <c r="U1230" i="1"/>
  <c r="T1230" i="1"/>
  <c r="T1220" i="1"/>
  <c r="H1951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Q1220" i="1"/>
  <c r="G195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/>
  <c r="D1227" i="1"/>
  <c r="C1227" i="1"/>
  <c r="B1227" i="1"/>
  <c r="V1226" i="1"/>
  <c r="U1226" i="1"/>
  <c r="T1226" i="1"/>
  <c r="H1947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N1202" i="1"/>
  <c r="F1926" i="1"/>
  <c r="M1207" i="1"/>
  <c r="L1207" i="1"/>
  <c r="K1207" i="1"/>
  <c r="D1207" i="1"/>
  <c r="C1207" i="1"/>
  <c r="B1207" i="1"/>
  <c r="B1202" i="1"/>
  <c r="B192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K1204" i="1"/>
  <c r="E1925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H1918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N1190" i="1"/>
  <c r="F1916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/>
  <c r="U1158" i="1"/>
  <c r="AA52" i="66"/>
  <c r="T1158" i="1"/>
  <c r="Z52" i="66"/>
  <c r="I98" i="82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/>
  <c r="U1157" i="1"/>
  <c r="AA51" i="66"/>
  <c r="T1157" i="1"/>
  <c r="Z51" i="66"/>
  <c r="I97" i="82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/>
  <c r="U1156" i="1"/>
  <c r="AA50" i="66"/>
  <c r="T1156" i="1"/>
  <c r="Z50" i="66"/>
  <c r="I96" i="82"/>
  <c r="S1156" i="1"/>
  <c r="R1156" i="1"/>
  <c r="Q1156" i="1"/>
  <c r="P1156" i="1"/>
  <c r="O1156" i="1"/>
  <c r="N1156" i="1"/>
  <c r="M1156" i="1"/>
  <c r="L1156" i="1"/>
  <c r="K1156" i="1"/>
  <c r="K1154" i="1"/>
  <c r="E1895" i="1"/>
  <c r="D1156" i="1"/>
  <c r="C1156" i="1"/>
  <c r="B1156" i="1"/>
  <c r="V1155" i="1"/>
  <c r="AB49" i="66"/>
  <c r="U1155" i="1"/>
  <c r="AA49" i="66"/>
  <c r="T1155" i="1"/>
  <c r="Z49" i="66"/>
  <c r="I95" i="82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/>
  <c r="U1154" i="1"/>
  <c r="AA48" i="66"/>
  <c r="T1154" i="1"/>
  <c r="Z48" i="66"/>
  <c r="I94" i="82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/>
  <c r="U1153" i="1"/>
  <c r="AA47" i="66"/>
  <c r="T1153" i="1"/>
  <c r="Z47" i="66"/>
  <c r="I93" i="82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/>
  <c r="T1152" i="1"/>
  <c r="Z46" i="66"/>
  <c r="I92" i="82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/>
  <c r="U1150" i="1"/>
  <c r="AA44" i="66"/>
  <c r="T1150" i="1"/>
  <c r="Z44" i="66"/>
  <c r="I90" i="82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/>
  <c r="U1149" i="1"/>
  <c r="AA43" i="66"/>
  <c r="T1149" i="1"/>
  <c r="Z43" i="66"/>
  <c r="I89" i="82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/>
  <c r="U1148" i="1"/>
  <c r="AA42" i="66"/>
  <c r="T1148" i="1"/>
  <c r="Z42" i="66"/>
  <c r="I88" i="82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/>
  <c r="U1147" i="1"/>
  <c r="AA41" i="66"/>
  <c r="T1147" i="1"/>
  <c r="Z41" i="66"/>
  <c r="I87" i="82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/>
  <c r="T1146" i="1"/>
  <c r="Z40" i="66"/>
  <c r="I86" i="82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/>
  <c r="U1145" i="1"/>
  <c r="AA39" i="66"/>
  <c r="T1145" i="1"/>
  <c r="Z39" i="66"/>
  <c r="I85" i="82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/>
  <c r="I84" i="82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/>
  <c r="U1142" i="1"/>
  <c r="AA36" i="66"/>
  <c r="T1142" i="1"/>
  <c r="Z36" i="66"/>
  <c r="I82" i="82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/>
  <c r="U1141" i="1"/>
  <c r="AA35" i="66"/>
  <c r="T1141" i="1"/>
  <c r="Z35" i="66"/>
  <c r="I81" i="82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/>
  <c r="T1140" i="1"/>
  <c r="Z34" i="66"/>
  <c r="I80" i="82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/>
  <c r="U1129" i="1"/>
  <c r="AA101" i="66"/>
  <c r="T1129" i="1"/>
  <c r="Z101" i="66"/>
  <c r="I76" i="82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/>
  <c r="U1128" i="1"/>
  <c r="AA100" i="66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/>
  <c r="U1126" i="1"/>
  <c r="AA98" i="66"/>
  <c r="T1126" i="1"/>
  <c r="Z98" i="66"/>
  <c r="I73" i="82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/>
  <c r="U1125" i="1"/>
  <c r="AA97" i="66"/>
  <c r="T1125" i="1"/>
  <c r="Z97" i="66"/>
  <c r="I72" i="82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/>
  <c r="U1123" i="1"/>
  <c r="AA95" i="66"/>
  <c r="T1123" i="1"/>
  <c r="Z95" i="66"/>
  <c r="I70" i="82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/>
  <c r="T1122" i="1"/>
  <c r="Z94" i="66"/>
  <c r="I69" i="82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/>
  <c r="U1121" i="1"/>
  <c r="AA93" i="66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/>
  <c r="U1120" i="1"/>
  <c r="AA92" i="66"/>
  <c r="T1120" i="1"/>
  <c r="Z92" i="66"/>
  <c r="I67" i="82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/>
  <c r="U1119" i="1"/>
  <c r="AA91" i="66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/>
  <c r="U1118" i="1"/>
  <c r="AA90" i="66"/>
  <c r="T1118" i="1"/>
  <c r="Z90" i="66"/>
  <c r="I65" i="82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/>
  <c r="U1116" i="1"/>
  <c r="AA88" i="66"/>
  <c r="T1116" i="1"/>
  <c r="Z88" i="66"/>
  <c r="I63" i="82"/>
  <c r="S1116" i="1"/>
  <c r="R1116" i="1"/>
  <c r="Q1116" i="1"/>
  <c r="P1116" i="1"/>
  <c r="O1116" i="1"/>
  <c r="N1116" i="1"/>
  <c r="N1110" i="1"/>
  <c r="F1857" i="1"/>
  <c r="M1116" i="1"/>
  <c r="L1116" i="1"/>
  <c r="K1116" i="1"/>
  <c r="D1116" i="1"/>
  <c r="C1116" i="1"/>
  <c r="B1116" i="1"/>
  <c r="B1110" i="1"/>
  <c r="B1857" i="1"/>
  <c r="V1115" i="1"/>
  <c r="AB87" i="66"/>
  <c r="U1115" i="1"/>
  <c r="AA87" i="66"/>
  <c r="T1115" i="1"/>
  <c r="Z87" i="66"/>
  <c r="I62" i="82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/>
  <c r="U1113" i="1"/>
  <c r="AA85" i="66"/>
  <c r="T1113" i="1"/>
  <c r="Z85" i="66"/>
  <c r="I60" i="82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/>
  <c r="S1112" i="1"/>
  <c r="R1112" i="1"/>
  <c r="Q1112" i="1"/>
  <c r="G1853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/>
  <c r="U1110" i="1"/>
  <c r="AA82" i="66"/>
  <c r="T1110" i="1"/>
  <c r="Z82" i="66"/>
  <c r="I57" i="82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/>
  <c r="U1099" i="1"/>
  <c r="AA78" i="66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/>
  <c r="U1096" i="1"/>
  <c r="AA75" i="66"/>
  <c r="T1096" i="1"/>
  <c r="Z75" i="66"/>
  <c r="I50" i="82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/>
  <c r="U1094" i="1"/>
  <c r="AA73" i="66"/>
  <c r="T1094" i="1"/>
  <c r="Z73" i="66"/>
  <c r="I48" i="82"/>
  <c r="S1094" i="1"/>
  <c r="R1094" i="1"/>
  <c r="P1094" i="1"/>
  <c r="O1094" i="1"/>
  <c r="N1094" i="1"/>
  <c r="M1094" i="1"/>
  <c r="L1094" i="1"/>
  <c r="K1094" i="1"/>
  <c r="E1835" i="1"/>
  <c r="D1094" i="1"/>
  <c r="C1094" i="1"/>
  <c r="B1094" i="1"/>
  <c r="V1093" i="1"/>
  <c r="AB72" i="66"/>
  <c r="U1093" i="1"/>
  <c r="AA72" i="66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/>
  <c r="U1092" i="1"/>
  <c r="AA71" i="66"/>
  <c r="T1092" i="1"/>
  <c r="Z71" i="66"/>
  <c r="I46" i="82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Z70" i="66"/>
  <c r="I45" i="82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/>
  <c r="T1090" i="1"/>
  <c r="Z69" i="66"/>
  <c r="I44" i="82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/>
  <c r="U1088" i="1"/>
  <c r="AA67" i="66"/>
  <c r="T1088" i="1"/>
  <c r="Z67" i="66"/>
  <c r="I42" i="82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/>
  <c r="T1087" i="1"/>
  <c r="Z66" i="66"/>
  <c r="I41" i="82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/>
  <c r="U1086" i="1"/>
  <c r="AA65" i="66"/>
  <c r="T1086" i="1"/>
  <c r="Z65" i="66"/>
  <c r="I40" i="82"/>
  <c r="T1080" i="1"/>
  <c r="H1827" i="1"/>
  <c r="O299" i="97"/>
  <c r="I298" i="98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/>
  <c r="U1084" i="1"/>
  <c r="AA63" i="66"/>
  <c r="T1084" i="1"/>
  <c r="Z63" i="66"/>
  <c r="I38" i="82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/>
  <c r="T1083" i="1"/>
  <c r="Z62" i="66"/>
  <c r="I37" i="82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/>
  <c r="U1082" i="1"/>
  <c r="AA61" i="66"/>
  <c r="T1082" i="1"/>
  <c r="Z61" i="66"/>
  <c r="I36" i="82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/>
  <c r="T1081" i="1"/>
  <c r="Z60" i="66"/>
  <c r="I35" i="82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/>
  <c r="U1080" i="1"/>
  <c r="AA59" i="66"/>
  <c r="Z59" i="66"/>
  <c r="I34" i="82"/>
  <c r="H1831" i="1"/>
  <c r="O303" i="97"/>
  <c r="I302" i="98"/>
  <c r="H1832" i="1"/>
  <c r="O304" i="97"/>
  <c r="I303" i="98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/>
  <c r="S1069" i="1"/>
  <c r="R1069" i="1"/>
  <c r="Q1069" i="1"/>
  <c r="Q1068" i="1"/>
  <c r="G1807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/>
  <c r="U1050" i="1"/>
  <c r="T1050" i="1"/>
  <c r="H1799" i="1"/>
  <c r="O256" i="97"/>
  <c r="I255" i="98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AL106" i="58"/>
  <c r="H1417" i="1"/>
  <c r="D2136" i="1"/>
  <c r="AL89" i="58"/>
  <c r="H1400" i="1"/>
  <c r="D2133" i="1"/>
  <c r="AL101" i="57"/>
  <c r="E1412" i="1"/>
  <c r="AL89" i="57"/>
  <c r="E1400" i="1"/>
  <c r="B2133" i="1"/>
  <c r="J2132" i="1"/>
  <c r="F2132" i="1"/>
  <c r="E2132" i="1"/>
  <c r="AL100" i="58"/>
  <c r="H1411" i="1"/>
  <c r="AL100" i="57"/>
  <c r="E1411" i="1"/>
  <c r="B2132" i="1"/>
  <c r="J2131" i="1"/>
  <c r="G2131" i="1"/>
  <c r="E2131" i="1"/>
  <c r="AL99" i="58"/>
  <c r="H1410" i="1"/>
  <c r="AL99" i="57"/>
  <c r="E1410" i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/>
  <c r="B2129" i="1"/>
  <c r="J2128" i="1"/>
  <c r="I2128" i="1"/>
  <c r="F2128" i="1"/>
  <c r="E2128" i="1"/>
  <c r="AL96" i="58"/>
  <c r="H1407" i="1"/>
  <c r="AL96" i="57"/>
  <c r="E1407" i="1"/>
  <c r="B2128" i="1"/>
  <c r="J2127" i="1"/>
  <c r="I2127" i="1"/>
  <c r="G2127" i="1"/>
  <c r="E2127" i="1"/>
  <c r="AL95" i="58"/>
  <c r="H1406" i="1"/>
  <c r="AL95" i="57"/>
  <c r="E1406" i="1"/>
  <c r="J2126" i="1"/>
  <c r="I2126" i="1"/>
  <c r="H2126" i="1"/>
  <c r="G2126" i="1"/>
  <c r="F2126" i="1"/>
  <c r="AL94" i="58"/>
  <c r="H1405" i="1"/>
  <c r="AL94" i="57"/>
  <c r="E1405" i="1"/>
  <c r="B2126" i="1"/>
  <c r="J2124" i="1"/>
  <c r="I2124" i="1"/>
  <c r="G2124" i="1"/>
  <c r="F2124" i="1"/>
  <c r="E2124" i="1"/>
  <c r="AL93" i="58"/>
  <c r="H1404" i="1"/>
  <c r="AL93" i="57"/>
  <c r="E1404" i="1"/>
  <c r="B2124" i="1"/>
  <c r="I2122" i="1"/>
  <c r="F2122" i="1"/>
  <c r="E2122" i="1"/>
  <c r="AL92" i="58"/>
  <c r="H1403" i="1"/>
  <c r="AL92" i="57"/>
  <c r="E1403" i="1"/>
  <c r="B2122" i="1"/>
  <c r="J2121" i="1"/>
  <c r="I2121" i="1"/>
  <c r="G2121" i="1"/>
  <c r="E2121" i="1"/>
  <c r="AL91" i="58"/>
  <c r="H1402" i="1"/>
  <c r="AL91" i="57"/>
  <c r="E1402" i="1"/>
  <c r="J2120" i="1"/>
  <c r="I2120" i="1"/>
  <c r="G2120" i="1"/>
  <c r="F2120" i="1"/>
  <c r="AL90" i="58"/>
  <c r="H1401" i="1"/>
  <c r="AL90" i="57"/>
  <c r="E1401" i="1"/>
  <c r="B2120" i="1"/>
  <c r="J2137" i="1"/>
  <c r="H2137" i="1"/>
  <c r="G2137" i="1"/>
  <c r="E2137" i="1"/>
  <c r="AL108" i="58"/>
  <c r="H1419" i="1"/>
  <c r="AL107" i="58"/>
  <c r="H1418" i="1"/>
  <c r="AL108" i="57"/>
  <c r="E1419" i="1"/>
  <c r="AL107" i="57"/>
  <c r="E1418" i="1"/>
  <c r="B2137" i="1"/>
  <c r="J2136" i="1"/>
  <c r="I2136" i="1"/>
  <c r="G2136" i="1"/>
  <c r="F2136" i="1"/>
  <c r="AL106" i="57"/>
  <c r="E1417" i="1"/>
  <c r="C2136" i="1"/>
  <c r="B2136" i="1"/>
  <c r="J2135" i="1"/>
  <c r="I2135" i="1"/>
  <c r="G2135" i="1"/>
  <c r="F2135" i="1"/>
  <c r="E2135" i="1"/>
  <c r="AL105" i="58"/>
  <c r="H1416" i="1"/>
  <c r="AL103" i="58"/>
  <c r="H1414" i="1"/>
  <c r="AL105" i="57"/>
  <c r="E1416" i="1"/>
  <c r="AL103" i="57"/>
  <c r="E1414" i="1"/>
  <c r="C2135" i="1"/>
  <c r="B2135" i="1"/>
  <c r="J2134" i="1"/>
  <c r="I2134" i="1"/>
  <c r="G2134" i="1"/>
  <c r="F2134" i="1"/>
  <c r="AL102" i="58"/>
  <c r="H1413" i="1"/>
  <c r="AL102" i="57"/>
  <c r="E1413" i="1"/>
  <c r="C2134" i="1"/>
  <c r="B2134" i="1"/>
  <c r="F2125" i="1"/>
  <c r="B2125" i="1"/>
  <c r="G2123" i="1"/>
  <c r="E2123" i="1"/>
  <c r="H2103" i="1"/>
  <c r="F2103" i="1"/>
  <c r="E2103" i="1"/>
  <c r="AI101" i="58"/>
  <c r="H1382" i="1"/>
  <c r="AI89" i="58"/>
  <c r="H1370" i="1"/>
  <c r="D2103" i="1"/>
  <c r="AI101" i="57"/>
  <c r="E1382" i="1"/>
  <c r="AI89" i="57"/>
  <c r="E1370" i="1"/>
  <c r="B2103" i="1"/>
  <c r="J2102" i="1"/>
  <c r="H2102" i="1"/>
  <c r="E2102" i="1"/>
  <c r="AI100" i="58"/>
  <c r="H1381" i="1"/>
  <c r="D2102" i="1"/>
  <c r="AI100" i="57"/>
  <c r="E1381" i="1"/>
  <c r="H2101" i="1"/>
  <c r="F2101" i="1"/>
  <c r="AI99" i="58"/>
  <c r="H1380" i="1"/>
  <c r="D2101" i="1"/>
  <c r="AI99" i="57"/>
  <c r="E1380" i="1"/>
  <c r="B2101" i="1"/>
  <c r="F2100" i="1"/>
  <c r="E2100" i="1"/>
  <c r="AI98" i="58"/>
  <c r="H1379" i="1"/>
  <c r="D2100" i="1"/>
  <c r="AI98" i="57"/>
  <c r="E1379" i="1"/>
  <c r="B2100" i="1"/>
  <c r="H2099" i="1"/>
  <c r="F2099" i="1"/>
  <c r="E2099" i="1"/>
  <c r="AI97" i="58"/>
  <c r="H1378" i="1"/>
  <c r="D2099" i="1"/>
  <c r="AI97" i="57"/>
  <c r="E1378" i="1"/>
  <c r="B2099" i="1"/>
  <c r="H2098" i="1"/>
  <c r="E2098" i="1"/>
  <c r="AI96" i="58"/>
  <c r="H1377" i="1"/>
  <c r="D2098" i="1"/>
  <c r="AI96" i="57"/>
  <c r="E1377" i="1"/>
  <c r="H2097" i="1"/>
  <c r="F2097" i="1"/>
  <c r="AI95" i="58"/>
  <c r="H1376" i="1"/>
  <c r="D2097" i="1"/>
  <c r="AI95" i="57"/>
  <c r="E1376" i="1"/>
  <c r="B2097" i="1"/>
  <c r="F2096" i="1"/>
  <c r="E2096" i="1"/>
  <c r="AI94" i="58"/>
  <c r="H1375" i="1"/>
  <c r="D2096" i="1"/>
  <c r="AI94" i="57"/>
  <c r="E1375" i="1"/>
  <c r="B2096" i="1"/>
  <c r="H2094" i="1"/>
  <c r="F2094" i="1"/>
  <c r="E2094" i="1"/>
  <c r="AI93" i="58"/>
  <c r="H1374" i="1"/>
  <c r="D2094" i="1"/>
  <c r="AI93" i="57"/>
  <c r="E1374" i="1"/>
  <c r="B2094" i="1"/>
  <c r="H2092" i="1"/>
  <c r="F2092" i="1"/>
  <c r="AI92" i="58"/>
  <c r="H1373" i="1"/>
  <c r="D2092" i="1"/>
  <c r="D2095" i="1"/>
  <c r="AI92" i="57"/>
  <c r="E1373" i="1"/>
  <c r="H2091" i="1"/>
  <c r="F2091" i="1"/>
  <c r="AI91" i="58"/>
  <c r="H1372" i="1"/>
  <c r="D2091" i="1"/>
  <c r="AI91" i="57"/>
  <c r="E1372" i="1"/>
  <c r="B2091" i="1"/>
  <c r="F2090" i="1"/>
  <c r="E2090" i="1"/>
  <c r="AI90" i="58"/>
  <c r="H1371" i="1"/>
  <c r="D2090" i="1"/>
  <c r="AI90" i="57"/>
  <c r="E1371" i="1"/>
  <c r="B2090" i="1"/>
  <c r="J2107" i="1"/>
  <c r="I2107" i="1"/>
  <c r="H2107" i="1"/>
  <c r="G2107" i="1"/>
  <c r="AI108" i="58"/>
  <c r="H1389" i="1"/>
  <c r="AI107" i="58"/>
  <c r="H1388" i="1"/>
  <c r="D2107" i="1"/>
  <c r="AI108" i="57"/>
  <c r="E1389" i="1"/>
  <c r="AI107" i="57"/>
  <c r="E1388" i="1"/>
  <c r="C2107" i="1"/>
  <c r="J2106" i="1"/>
  <c r="I2106" i="1"/>
  <c r="F2106" i="1"/>
  <c r="E2106" i="1"/>
  <c r="AI106" i="58"/>
  <c r="H1387" i="1"/>
  <c r="D2106" i="1"/>
  <c r="AI106" i="57"/>
  <c r="E1387" i="1"/>
  <c r="B2106" i="1"/>
  <c r="J2105" i="1"/>
  <c r="I2105" i="1"/>
  <c r="H2105" i="1"/>
  <c r="F2105" i="1"/>
  <c r="E2105" i="1"/>
  <c r="AI105" i="58"/>
  <c r="H1386" i="1"/>
  <c r="AI103" i="58"/>
  <c r="H1384" i="1"/>
  <c r="AI105" i="57"/>
  <c r="E1386" i="1"/>
  <c r="AI103" i="57"/>
  <c r="E1384" i="1"/>
  <c r="B2105" i="1"/>
  <c r="J2104" i="1"/>
  <c r="I2104" i="1"/>
  <c r="F2104" i="1"/>
  <c r="E2104" i="1"/>
  <c r="AI102" i="58"/>
  <c r="H1383" i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/>
  <c r="D2073" i="1"/>
  <c r="AF101" i="57"/>
  <c r="E1352" i="1"/>
  <c r="AF89" i="57"/>
  <c r="E1340" i="1"/>
  <c r="C2073" i="1"/>
  <c r="J2072" i="1"/>
  <c r="I2072" i="1"/>
  <c r="H2072" i="1"/>
  <c r="G2072" i="1"/>
  <c r="AF100" i="58"/>
  <c r="H1351" i="1"/>
  <c r="D2072" i="1"/>
  <c r="AF100" i="57"/>
  <c r="E1351" i="1"/>
  <c r="C2072" i="1"/>
  <c r="B2072" i="1"/>
  <c r="J2071" i="1"/>
  <c r="G2071" i="1"/>
  <c r="E2071" i="1"/>
  <c r="AF99" i="58"/>
  <c r="H1350" i="1"/>
  <c r="D2071" i="1"/>
  <c r="AF99" i="57"/>
  <c r="E1350" i="1"/>
  <c r="C2071" i="1"/>
  <c r="J2070" i="1"/>
  <c r="H2070" i="1"/>
  <c r="E2070" i="1"/>
  <c r="AF98" i="58"/>
  <c r="H1349" i="1"/>
  <c r="AF98" i="57"/>
  <c r="E1349" i="1"/>
  <c r="C2070" i="1"/>
  <c r="J2069" i="1"/>
  <c r="H2069" i="1"/>
  <c r="G2069" i="1"/>
  <c r="E2069" i="1"/>
  <c r="AF97" i="58"/>
  <c r="H1348" i="1"/>
  <c r="D2069" i="1"/>
  <c r="AF97" i="57"/>
  <c r="E1348" i="1"/>
  <c r="C2069" i="1"/>
  <c r="J2068" i="1"/>
  <c r="H2068" i="1"/>
  <c r="G2068" i="1"/>
  <c r="AF96" i="58"/>
  <c r="H1347" i="1"/>
  <c r="D2068" i="1"/>
  <c r="AF96" i="57"/>
  <c r="E1347" i="1"/>
  <c r="C2068" i="1"/>
  <c r="J2067" i="1"/>
  <c r="G2067" i="1"/>
  <c r="E2067" i="1"/>
  <c r="AF95" i="58"/>
  <c r="H1346" i="1"/>
  <c r="AF95" i="57"/>
  <c r="E1346" i="1"/>
  <c r="C2067" i="1"/>
  <c r="J2066" i="1"/>
  <c r="H2066" i="1"/>
  <c r="E2066" i="1"/>
  <c r="AF94" i="58"/>
  <c r="H1345" i="1"/>
  <c r="D2066" i="1"/>
  <c r="AF94" i="57"/>
  <c r="E1345" i="1"/>
  <c r="C2066" i="1"/>
  <c r="J2064" i="1"/>
  <c r="H2064" i="1"/>
  <c r="G2064" i="1"/>
  <c r="E2064" i="1"/>
  <c r="AF93" i="58"/>
  <c r="H1344" i="1"/>
  <c r="D2064" i="1"/>
  <c r="AF93" i="57"/>
  <c r="E1344" i="1"/>
  <c r="C2064" i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/>
  <c r="J2060" i="1"/>
  <c r="I2060" i="1"/>
  <c r="H2060" i="1"/>
  <c r="E2060" i="1"/>
  <c r="AF90" i="58"/>
  <c r="H1341" i="1"/>
  <c r="D2060" i="1"/>
  <c r="AF90" i="57"/>
  <c r="E1341" i="1"/>
  <c r="C2060" i="1"/>
  <c r="J2077" i="1"/>
  <c r="G2077" i="1"/>
  <c r="F2077" i="1"/>
  <c r="AF108" i="58"/>
  <c r="H1359" i="1"/>
  <c r="AF107" i="58"/>
  <c r="H1358" i="1"/>
  <c r="AF108" i="57"/>
  <c r="E1359" i="1"/>
  <c r="AF107" i="57"/>
  <c r="E1358" i="1"/>
  <c r="C2077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/>
  <c r="AF105" i="57"/>
  <c r="E1356" i="1"/>
  <c r="AF103" i="57"/>
  <c r="E1354" i="1"/>
  <c r="C2075" i="1"/>
  <c r="J2074" i="1"/>
  <c r="I2074" i="1"/>
  <c r="H2074" i="1"/>
  <c r="E2074" i="1"/>
  <c r="AF102" i="58"/>
  <c r="H1353" i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/>
  <c r="AC89" i="58"/>
  <c r="H1310" i="1"/>
  <c r="D2043" i="1"/>
  <c r="AC101" i="57"/>
  <c r="E1322" i="1"/>
  <c r="AC89" i="57"/>
  <c r="E1310" i="1"/>
  <c r="C2043" i="1"/>
  <c r="B2043" i="1"/>
  <c r="J2042" i="1"/>
  <c r="F2042" i="1"/>
  <c r="AC100" i="58"/>
  <c r="H1321" i="1"/>
  <c r="AC100" i="57"/>
  <c r="E1321" i="1"/>
  <c r="C2042" i="1"/>
  <c r="B2042" i="1"/>
  <c r="J2041" i="1"/>
  <c r="I2041" i="1"/>
  <c r="H2041" i="1"/>
  <c r="F2041" i="1"/>
  <c r="AC99" i="58"/>
  <c r="H1320" i="1"/>
  <c r="D2041" i="1"/>
  <c r="AC99" i="57"/>
  <c r="E1320" i="1"/>
  <c r="B2041" i="1"/>
  <c r="I2040" i="1"/>
  <c r="H2040" i="1"/>
  <c r="AC98" i="58"/>
  <c r="H1319" i="1"/>
  <c r="AC98" i="57"/>
  <c r="E1319" i="1"/>
  <c r="C2040" i="1"/>
  <c r="J2039" i="1"/>
  <c r="I2039" i="1"/>
  <c r="H2039" i="1"/>
  <c r="G2039" i="1"/>
  <c r="F2039" i="1"/>
  <c r="AC97" i="58"/>
  <c r="H1318" i="1"/>
  <c r="D2039" i="1"/>
  <c r="AC97" i="57"/>
  <c r="E1318" i="1"/>
  <c r="B2039" i="1"/>
  <c r="I2038" i="1"/>
  <c r="G2038" i="1"/>
  <c r="F2038" i="1"/>
  <c r="AC96" i="58"/>
  <c r="H1317" i="1"/>
  <c r="D2038" i="1"/>
  <c r="AC96" i="57"/>
  <c r="E1317" i="1"/>
  <c r="C2038" i="1"/>
  <c r="B2038" i="1"/>
  <c r="I2037" i="1"/>
  <c r="H2037" i="1"/>
  <c r="F2037" i="1"/>
  <c r="AC95" i="58"/>
  <c r="H1316" i="1"/>
  <c r="D2037" i="1"/>
  <c r="AC95" i="57"/>
  <c r="E1316" i="1"/>
  <c r="B2037" i="1"/>
  <c r="I2036" i="1"/>
  <c r="H2036" i="1"/>
  <c r="G2036" i="1"/>
  <c r="AC94" i="58"/>
  <c r="H1315" i="1"/>
  <c r="AC94" i="57"/>
  <c r="E1315" i="1"/>
  <c r="C2036" i="1"/>
  <c r="J2034" i="1"/>
  <c r="H2034" i="1"/>
  <c r="G2034" i="1"/>
  <c r="F2034" i="1"/>
  <c r="AC93" i="58"/>
  <c r="H1314" i="1"/>
  <c r="AC93" i="57"/>
  <c r="E1314" i="1"/>
  <c r="C2034" i="1"/>
  <c r="B2034" i="1"/>
  <c r="J2032" i="1"/>
  <c r="I2035" i="1"/>
  <c r="I2032" i="1"/>
  <c r="G2032" i="1"/>
  <c r="F2032" i="1"/>
  <c r="AC92" i="58"/>
  <c r="H1313" i="1"/>
  <c r="AC92" i="57"/>
  <c r="E1313" i="1"/>
  <c r="C2032" i="1"/>
  <c r="C2035" i="1"/>
  <c r="B2032" i="1"/>
  <c r="J2031" i="1"/>
  <c r="H2031" i="1"/>
  <c r="F2031" i="1"/>
  <c r="AC91" i="58"/>
  <c r="H1312" i="1"/>
  <c r="D2031" i="1"/>
  <c r="AC91" i="57"/>
  <c r="E1312" i="1"/>
  <c r="C2033" i="1"/>
  <c r="B2031" i="1"/>
  <c r="J2030" i="1"/>
  <c r="I2030" i="1"/>
  <c r="H2030" i="1"/>
  <c r="G2030" i="1"/>
  <c r="AC90" i="58"/>
  <c r="H1311" i="1"/>
  <c r="AC90" i="57"/>
  <c r="E1311" i="1"/>
  <c r="C2030" i="1"/>
  <c r="H2047" i="1"/>
  <c r="F2047" i="1"/>
  <c r="E2047" i="1"/>
  <c r="AC108" i="58"/>
  <c r="H1329" i="1"/>
  <c r="AC107" i="58"/>
  <c r="H1328" i="1"/>
  <c r="AC108" i="57"/>
  <c r="E1329" i="1"/>
  <c r="AC107" i="57"/>
  <c r="E1328" i="1"/>
  <c r="C2047" i="1"/>
  <c r="J2046" i="1"/>
  <c r="I2046" i="1"/>
  <c r="H2046" i="1"/>
  <c r="G2046" i="1"/>
  <c r="AC106" i="58"/>
  <c r="H1327" i="1"/>
  <c r="D2046" i="1"/>
  <c r="AC106" i="57"/>
  <c r="E1327" i="1"/>
  <c r="C2046" i="1"/>
  <c r="H2045" i="1"/>
  <c r="F2045" i="1"/>
  <c r="AC105" i="58"/>
  <c r="H1326" i="1"/>
  <c r="AC103" i="58"/>
  <c r="H1324" i="1"/>
  <c r="D2045" i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C2044" i="1"/>
  <c r="G2035" i="1"/>
  <c r="B2035" i="1"/>
  <c r="E2033" i="1"/>
  <c r="B2033" i="1"/>
  <c r="G2013" i="1"/>
  <c r="F2013" i="1"/>
  <c r="E2013" i="1"/>
  <c r="E2012" i="1"/>
  <c r="Z101" i="58"/>
  <c r="H1292" i="1"/>
  <c r="Z89" i="58"/>
  <c r="H1280" i="1"/>
  <c r="Z101" i="57"/>
  <c r="E1292" i="1"/>
  <c r="Z89" i="57"/>
  <c r="E1280" i="1"/>
  <c r="C2013" i="1"/>
  <c r="B2013" i="1"/>
  <c r="J2012" i="1"/>
  <c r="I2012" i="1"/>
  <c r="G2012" i="1"/>
  <c r="F2012" i="1"/>
  <c r="Z100" i="58"/>
  <c r="H1291" i="1"/>
  <c r="Z100" i="57"/>
  <c r="E1291" i="1"/>
  <c r="B2012" i="1"/>
  <c r="G2011" i="1"/>
  <c r="Z99" i="58"/>
  <c r="H1290" i="1"/>
  <c r="Z99" i="57"/>
  <c r="E1290" i="1"/>
  <c r="C2011" i="1"/>
  <c r="J2010" i="1"/>
  <c r="G2010" i="1"/>
  <c r="F2010" i="1"/>
  <c r="Z98" i="58"/>
  <c r="H1289" i="1"/>
  <c r="Z98" i="57"/>
  <c r="E1289" i="1"/>
  <c r="C2010" i="1"/>
  <c r="B2010" i="1"/>
  <c r="J2009" i="1"/>
  <c r="G2009" i="1"/>
  <c r="F2009" i="1"/>
  <c r="Z97" i="58"/>
  <c r="H1288" i="1"/>
  <c r="Z97" i="57"/>
  <c r="E1288" i="1"/>
  <c r="C2009" i="1"/>
  <c r="B2009" i="1"/>
  <c r="F2008" i="1"/>
  <c r="Z96" i="58"/>
  <c r="H1287" i="1"/>
  <c r="D2008" i="1"/>
  <c r="Z96" i="57"/>
  <c r="E1287" i="1"/>
  <c r="B2008" i="1"/>
  <c r="J2007" i="1"/>
  <c r="G2007" i="1"/>
  <c r="Z95" i="58"/>
  <c r="H1286" i="1"/>
  <c r="Z95" i="57"/>
  <c r="E1286" i="1"/>
  <c r="C2007" i="1"/>
  <c r="B2007" i="1"/>
  <c r="J2006" i="1"/>
  <c r="G2006" i="1"/>
  <c r="F2006" i="1"/>
  <c r="Z94" i="58"/>
  <c r="H1285" i="1"/>
  <c r="Z94" i="57"/>
  <c r="E1285" i="1"/>
  <c r="B2006" i="1"/>
  <c r="J2004" i="1"/>
  <c r="G2004" i="1"/>
  <c r="F2004" i="1"/>
  <c r="Z93" i="58"/>
  <c r="H1284" i="1"/>
  <c r="Z93" i="57"/>
  <c r="E1284" i="1"/>
  <c r="C2004" i="1"/>
  <c r="B2004" i="1"/>
  <c r="J2002" i="1"/>
  <c r="I2005" i="1"/>
  <c r="F2005" i="1"/>
  <c r="F2002" i="1"/>
  <c r="Z92" i="58"/>
  <c r="H1283" i="1"/>
  <c r="Z92" i="57"/>
  <c r="E1283" i="1"/>
  <c r="B2002" i="1"/>
  <c r="J2001" i="1"/>
  <c r="H2001" i="1"/>
  <c r="G2001" i="1"/>
  <c r="Z91" i="58"/>
  <c r="H1282" i="1"/>
  <c r="Z91" i="57"/>
  <c r="E1282" i="1"/>
  <c r="C2001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/>
  <c r="Z108" i="57"/>
  <c r="E1299" i="1"/>
  <c r="Z107" i="57"/>
  <c r="E1298" i="1"/>
  <c r="I2016" i="1"/>
  <c r="G2016" i="1"/>
  <c r="Z106" i="58"/>
  <c r="H1297" i="1"/>
  <c r="Z106" i="57"/>
  <c r="E1297" i="1"/>
  <c r="B2016" i="1"/>
  <c r="I2015" i="1"/>
  <c r="G2015" i="1"/>
  <c r="E2015" i="1"/>
  <c r="Z105" i="58"/>
  <c r="H1296" i="1"/>
  <c r="Z103" i="58"/>
  <c r="H1294" i="1"/>
  <c r="D2015" i="1"/>
  <c r="Z105" i="57"/>
  <c r="E1296" i="1"/>
  <c r="Z103" i="57"/>
  <c r="E1294" i="1"/>
  <c r="I2014" i="1"/>
  <c r="G2014" i="1"/>
  <c r="Z102" i="58"/>
  <c r="H1293" i="1"/>
  <c r="Z102" i="57"/>
  <c r="E1293" i="1"/>
  <c r="C2014" i="1"/>
  <c r="B2014" i="1"/>
  <c r="G2005" i="1"/>
  <c r="E2005" i="1"/>
  <c r="B2005" i="1"/>
  <c r="H2003" i="1"/>
  <c r="E2003" i="1"/>
  <c r="D2003" i="1"/>
  <c r="H1983" i="1"/>
  <c r="F1983" i="1"/>
  <c r="E1983" i="1"/>
  <c r="W101" i="58"/>
  <c r="H1262" i="1"/>
  <c r="W89" i="58"/>
  <c r="H1250" i="1"/>
  <c r="D1983" i="1"/>
  <c r="W101" i="57"/>
  <c r="E1262" i="1"/>
  <c r="W89" i="57"/>
  <c r="E1250" i="1"/>
  <c r="B1983" i="1"/>
  <c r="I1982" i="1"/>
  <c r="H1982" i="1"/>
  <c r="E1982" i="1"/>
  <c r="W100" i="58"/>
  <c r="H1261" i="1"/>
  <c r="D1982" i="1"/>
  <c r="W100" i="57"/>
  <c r="E1261" i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/>
  <c r="W97" i="57"/>
  <c r="E1258" i="1"/>
  <c r="B1979" i="1"/>
  <c r="I1978" i="1"/>
  <c r="H1978" i="1"/>
  <c r="E1978" i="1"/>
  <c r="W96" i="58"/>
  <c r="H1257" i="1"/>
  <c r="D1978" i="1"/>
  <c r="W96" i="57"/>
  <c r="E1257" i="1"/>
  <c r="I1977" i="1"/>
  <c r="H1977" i="1"/>
  <c r="W95" i="58"/>
  <c r="H1256" i="1"/>
  <c r="D1977" i="1"/>
  <c r="W95" i="57"/>
  <c r="E1256" i="1"/>
  <c r="B1977" i="1"/>
  <c r="I1976" i="1"/>
  <c r="H1976" i="1"/>
  <c r="E1976" i="1"/>
  <c r="W94" i="58"/>
  <c r="H1255" i="1"/>
  <c r="D1976" i="1"/>
  <c r="W94" i="57"/>
  <c r="E1255" i="1"/>
  <c r="B1976" i="1"/>
  <c r="H1974" i="1"/>
  <c r="E1974" i="1"/>
  <c r="W93" i="58"/>
  <c r="H1254" i="1"/>
  <c r="D1974" i="1"/>
  <c r="W93" i="57"/>
  <c r="E1254" i="1"/>
  <c r="W92" i="57"/>
  <c r="E1253" i="1"/>
  <c r="C1975" i="1"/>
  <c r="B1974" i="1"/>
  <c r="H1972" i="1"/>
  <c r="W92" i="58"/>
  <c r="H1253" i="1"/>
  <c r="W91" i="58"/>
  <c r="H1252" i="1"/>
  <c r="D1973" i="1"/>
  <c r="D1972" i="1"/>
  <c r="I1971" i="1"/>
  <c r="H1971" i="1"/>
  <c r="D1971" i="1"/>
  <c r="W91" i="57"/>
  <c r="E1252" i="1"/>
  <c r="B1971" i="1"/>
  <c r="I1970" i="1"/>
  <c r="E1970" i="1"/>
  <c r="W90" i="58"/>
  <c r="H1251" i="1"/>
  <c r="D1970" i="1"/>
  <c r="W90" i="57"/>
  <c r="E1251" i="1"/>
  <c r="B1970" i="1"/>
  <c r="J1987" i="1"/>
  <c r="I1987" i="1"/>
  <c r="H1987" i="1"/>
  <c r="W108" i="58"/>
  <c r="H1269" i="1"/>
  <c r="W107" i="58"/>
  <c r="H1268" i="1"/>
  <c r="D1987" i="1"/>
  <c r="W108" i="57"/>
  <c r="E1269" i="1"/>
  <c r="W107" i="57"/>
  <c r="E1268" i="1"/>
  <c r="J1986" i="1"/>
  <c r="I1986" i="1"/>
  <c r="F1986" i="1"/>
  <c r="E1986" i="1"/>
  <c r="W106" i="58"/>
  <c r="H1267" i="1"/>
  <c r="W106" i="57"/>
  <c r="E1267" i="1"/>
  <c r="B1986" i="1"/>
  <c r="J1985" i="1"/>
  <c r="H1985" i="1"/>
  <c r="F1985" i="1"/>
  <c r="W105" i="58"/>
  <c r="H1266" i="1"/>
  <c r="W103" i="58"/>
  <c r="H1264" i="1"/>
  <c r="D1985" i="1"/>
  <c r="W105" i="57"/>
  <c r="E1266" i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D1975" i="1"/>
  <c r="H1973" i="1"/>
  <c r="G1973" i="1"/>
  <c r="C1973" i="1"/>
  <c r="H1953" i="1"/>
  <c r="G1953" i="1"/>
  <c r="E1953" i="1"/>
  <c r="T101" i="58"/>
  <c r="H1232" i="1"/>
  <c r="T89" i="58"/>
  <c r="H1220" i="1"/>
  <c r="D1953" i="1"/>
  <c r="T101" i="57"/>
  <c r="E1232" i="1"/>
  <c r="T89" i="57"/>
  <c r="E1220" i="1"/>
  <c r="C1953" i="1"/>
  <c r="H1952" i="1"/>
  <c r="G1952" i="1"/>
  <c r="T100" i="58"/>
  <c r="H1231" i="1"/>
  <c r="D1952" i="1"/>
  <c r="T100" i="57"/>
  <c r="E1231" i="1"/>
  <c r="C1952" i="1"/>
  <c r="I1951" i="1"/>
  <c r="G1951" i="1"/>
  <c r="E1951" i="1"/>
  <c r="T99" i="58"/>
  <c r="H1230" i="1"/>
  <c r="T99" i="57"/>
  <c r="E1230" i="1"/>
  <c r="C1951" i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/>
  <c r="T97" i="57"/>
  <c r="E1228" i="1"/>
  <c r="C1949" i="1"/>
  <c r="I1948" i="1"/>
  <c r="H1948" i="1"/>
  <c r="G1948" i="1"/>
  <c r="T96" i="58"/>
  <c r="H1227" i="1"/>
  <c r="D1948" i="1"/>
  <c r="T96" i="57"/>
  <c r="E1227" i="1"/>
  <c r="C1948" i="1"/>
  <c r="I1947" i="1"/>
  <c r="G1947" i="1"/>
  <c r="E1947" i="1"/>
  <c r="T95" i="58"/>
  <c r="H1226" i="1"/>
  <c r="D1947" i="1"/>
  <c r="T95" i="57"/>
  <c r="E1226" i="1"/>
  <c r="C1947" i="1"/>
  <c r="I1946" i="1"/>
  <c r="H1946" i="1"/>
  <c r="E1946" i="1"/>
  <c r="T94" i="58"/>
  <c r="H1225" i="1"/>
  <c r="D1946" i="1"/>
  <c r="T94" i="57"/>
  <c r="E1225" i="1"/>
  <c r="C1946" i="1"/>
  <c r="J1944" i="1"/>
  <c r="I1944" i="1"/>
  <c r="H1944" i="1"/>
  <c r="G1944" i="1"/>
  <c r="E1944" i="1"/>
  <c r="T93" i="58"/>
  <c r="H1224" i="1"/>
  <c r="D1944" i="1"/>
  <c r="T93" i="57"/>
  <c r="E1224" i="1"/>
  <c r="C1944" i="1"/>
  <c r="I1942" i="1"/>
  <c r="H1942" i="1"/>
  <c r="G1942" i="1"/>
  <c r="T92" i="58"/>
  <c r="H1223" i="1"/>
  <c r="D1942" i="1"/>
  <c r="T92" i="57"/>
  <c r="E1223" i="1"/>
  <c r="T91" i="57"/>
  <c r="E1222" i="1"/>
  <c r="C1943" i="1"/>
  <c r="J1941" i="1"/>
  <c r="I1941" i="1"/>
  <c r="G1941" i="1"/>
  <c r="E1941" i="1"/>
  <c r="T91" i="58"/>
  <c r="H1222" i="1"/>
  <c r="C1941" i="1"/>
  <c r="I1940" i="1"/>
  <c r="H1940" i="1"/>
  <c r="F1940" i="1"/>
  <c r="E1940" i="1"/>
  <c r="T90" i="58"/>
  <c r="H1221" i="1"/>
  <c r="D1940" i="1"/>
  <c r="T90" i="57"/>
  <c r="E1221" i="1"/>
  <c r="C1940" i="1"/>
  <c r="G1957" i="1"/>
  <c r="F1957" i="1"/>
  <c r="T108" i="58"/>
  <c r="H1239" i="1"/>
  <c r="T107" i="58"/>
  <c r="H1238" i="1"/>
  <c r="D1957" i="1"/>
  <c r="T108" i="57"/>
  <c r="E1239" i="1"/>
  <c r="T107" i="57"/>
  <c r="E1238" i="1"/>
  <c r="C1957" i="1"/>
  <c r="B1957" i="1"/>
  <c r="J1956" i="1"/>
  <c r="I1956" i="1"/>
  <c r="H1956" i="1"/>
  <c r="E1956" i="1"/>
  <c r="T106" i="58"/>
  <c r="H1237" i="1"/>
  <c r="D1956" i="1"/>
  <c r="T106" i="57"/>
  <c r="E1237" i="1"/>
  <c r="C1956" i="1"/>
  <c r="J1955" i="1"/>
  <c r="I1955" i="1"/>
  <c r="G1955" i="1"/>
  <c r="E1955" i="1"/>
  <c r="T105" i="58"/>
  <c r="H1236" i="1"/>
  <c r="T103" i="58"/>
  <c r="H1234" i="1"/>
  <c r="D1955" i="1"/>
  <c r="T105" i="57"/>
  <c r="E1236" i="1"/>
  <c r="T103" i="57"/>
  <c r="E1234" i="1"/>
  <c r="C1955" i="1"/>
  <c r="J1954" i="1"/>
  <c r="I1954" i="1"/>
  <c r="H1954" i="1"/>
  <c r="E1954" i="1"/>
  <c r="T102" i="58"/>
  <c r="H1233" i="1"/>
  <c r="D1954" i="1"/>
  <c r="T102" i="57"/>
  <c r="E1233" i="1"/>
  <c r="C1954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/>
  <c r="D1923" i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D1922" i="1"/>
  <c r="Q100" i="57"/>
  <c r="E1201" i="1"/>
  <c r="B1922" i="1"/>
  <c r="J1921" i="1"/>
  <c r="H1921" i="1"/>
  <c r="F1921" i="1"/>
  <c r="Q99" i="58"/>
  <c r="H1200" i="1"/>
  <c r="D1921" i="1"/>
  <c r="Q99" i="57"/>
  <c r="E1200" i="1"/>
  <c r="B1921" i="1"/>
  <c r="J1920" i="1"/>
  <c r="I1920" i="1"/>
  <c r="H1920" i="1"/>
  <c r="G1920" i="1"/>
  <c r="Q98" i="58"/>
  <c r="H1199" i="1"/>
  <c r="D1920" i="1"/>
  <c r="Q98" i="57"/>
  <c r="E1199" i="1"/>
  <c r="I1919" i="1"/>
  <c r="H1919" i="1"/>
  <c r="G1919" i="1"/>
  <c r="F1919" i="1"/>
  <c r="Q97" i="58"/>
  <c r="H1198" i="1"/>
  <c r="D1919" i="1"/>
  <c r="Q97" i="57"/>
  <c r="E1198" i="1"/>
  <c r="B1919" i="1"/>
  <c r="J1918" i="1"/>
  <c r="I1918" i="1"/>
  <c r="G1918" i="1"/>
  <c r="F1918" i="1"/>
  <c r="Q96" i="58"/>
  <c r="H1197" i="1"/>
  <c r="D1918" i="1"/>
  <c r="Q96" i="57"/>
  <c r="E1197" i="1"/>
  <c r="B1918" i="1"/>
  <c r="J1917" i="1"/>
  <c r="I1917" i="1"/>
  <c r="H1917" i="1"/>
  <c r="F1917" i="1"/>
  <c r="Q95" i="58"/>
  <c r="H1196" i="1"/>
  <c r="D1917" i="1"/>
  <c r="Q95" i="57"/>
  <c r="E1196" i="1"/>
  <c r="B1917" i="1"/>
  <c r="I1916" i="1"/>
  <c r="H1916" i="1"/>
  <c r="G1916" i="1"/>
  <c r="Q94" i="58"/>
  <c r="H1195" i="1"/>
  <c r="D1916" i="1"/>
  <c r="Q94" i="57"/>
  <c r="E1195" i="1"/>
  <c r="I1914" i="1"/>
  <c r="H1914" i="1"/>
  <c r="G1914" i="1"/>
  <c r="F1914" i="1"/>
  <c r="Q93" i="58"/>
  <c r="H1194" i="1"/>
  <c r="D1914" i="1"/>
  <c r="Q93" i="57"/>
  <c r="E1194" i="1"/>
  <c r="Q92" i="57"/>
  <c r="E1193" i="1"/>
  <c r="C1915" i="1"/>
  <c r="B1914" i="1"/>
  <c r="I1912" i="1"/>
  <c r="G1912" i="1"/>
  <c r="F1913" i="1"/>
  <c r="F1912" i="1"/>
  <c r="Q92" i="58"/>
  <c r="H1193" i="1"/>
  <c r="B1912" i="1"/>
  <c r="I1911" i="1"/>
  <c r="H1911" i="1"/>
  <c r="F1911" i="1"/>
  <c r="Q91" i="58"/>
  <c r="H1192" i="1"/>
  <c r="D1911" i="1"/>
  <c r="Q91" i="57"/>
  <c r="E1192" i="1"/>
  <c r="C1913" i="1"/>
  <c r="B1911" i="1"/>
  <c r="J1910" i="1"/>
  <c r="I1910" i="1"/>
  <c r="H1910" i="1"/>
  <c r="G1910" i="1"/>
  <c r="Q90" i="58"/>
  <c r="H1191" i="1"/>
  <c r="D1910" i="1"/>
  <c r="Q90" i="57"/>
  <c r="E1191" i="1"/>
  <c r="I1927" i="1"/>
  <c r="F1927" i="1"/>
  <c r="E1927" i="1"/>
  <c r="Q108" i="58"/>
  <c r="H1209" i="1"/>
  <c r="Q107" i="58"/>
  <c r="H1208" i="1"/>
  <c r="D1927" i="1"/>
  <c r="Q108" i="57"/>
  <c r="E1209" i="1"/>
  <c r="Q107" i="57"/>
  <c r="E1208" i="1"/>
  <c r="B1927" i="1"/>
  <c r="J1926" i="1"/>
  <c r="I1926" i="1"/>
  <c r="H1926" i="1"/>
  <c r="G1926" i="1"/>
  <c r="Q106" i="58"/>
  <c r="H1207" i="1"/>
  <c r="D1926" i="1"/>
  <c r="Q106" i="57"/>
  <c r="E1207" i="1"/>
  <c r="C1926" i="1"/>
  <c r="I1925" i="1"/>
  <c r="H1925" i="1"/>
  <c r="F1925" i="1"/>
  <c r="Q105" i="58"/>
  <c r="H1206" i="1"/>
  <c r="Q103" i="58"/>
  <c r="H1204" i="1"/>
  <c r="D1925" i="1"/>
  <c r="Q105" i="57"/>
  <c r="E1206" i="1"/>
  <c r="Q103" i="57"/>
  <c r="E1204" i="1"/>
  <c r="C1925" i="1"/>
  <c r="B1925" i="1"/>
  <c r="J1924" i="1"/>
  <c r="I1924" i="1"/>
  <c r="H1924" i="1"/>
  <c r="G1924" i="1"/>
  <c r="Q102" i="58"/>
  <c r="H1203" i="1"/>
  <c r="D1924" i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/>
  <c r="Z74" i="57"/>
  <c r="E1152" i="1"/>
  <c r="Z62" i="57"/>
  <c r="E1140" i="1"/>
  <c r="B1893" i="1"/>
  <c r="I1892" i="1"/>
  <c r="E1892" i="1"/>
  <c r="Z73" i="58"/>
  <c r="H1151" i="1"/>
  <c r="D1892" i="1"/>
  <c r="Z73" i="57"/>
  <c r="E1151" i="1"/>
  <c r="B1892" i="1"/>
  <c r="I1891" i="1"/>
  <c r="E1891" i="1"/>
  <c r="Z72" i="58"/>
  <c r="H1150" i="1"/>
  <c r="D1891" i="1"/>
  <c r="Z72" i="57"/>
  <c r="E1150" i="1"/>
  <c r="B1891" i="1"/>
  <c r="I1890" i="1"/>
  <c r="E1890" i="1"/>
  <c r="Z71" i="58"/>
  <c r="H1149" i="1"/>
  <c r="D1890" i="1"/>
  <c r="Z71" i="57"/>
  <c r="E1149" i="1"/>
  <c r="B1890" i="1"/>
  <c r="I1889" i="1"/>
  <c r="Z70" i="58"/>
  <c r="H1148" i="1"/>
  <c r="D1889" i="1"/>
  <c r="Z70" i="57"/>
  <c r="E1148" i="1"/>
  <c r="B1889" i="1"/>
  <c r="I1888" i="1"/>
  <c r="E1888" i="1"/>
  <c r="Z69" i="58"/>
  <c r="H1147" i="1"/>
  <c r="D1888" i="1"/>
  <c r="Z69" i="57"/>
  <c r="E1147" i="1"/>
  <c r="B1888" i="1"/>
  <c r="I1887" i="1"/>
  <c r="E1887" i="1"/>
  <c r="Z68" i="58"/>
  <c r="H1146" i="1"/>
  <c r="D1887" i="1"/>
  <c r="Z68" i="57"/>
  <c r="E1146" i="1"/>
  <c r="B1887" i="1"/>
  <c r="I1886" i="1"/>
  <c r="E1886" i="1"/>
  <c r="Z67" i="58"/>
  <c r="H1145" i="1"/>
  <c r="D1886" i="1"/>
  <c r="Z67" i="57"/>
  <c r="E1145" i="1"/>
  <c r="I1884" i="1"/>
  <c r="Z66" i="58"/>
  <c r="H1144" i="1"/>
  <c r="D1884" i="1"/>
  <c r="Z66" i="57"/>
  <c r="E1144" i="1"/>
  <c r="B1884" i="1"/>
  <c r="Z65" i="58"/>
  <c r="H1143" i="1"/>
  <c r="Z65" i="57"/>
  <c r="E1143" i="1"/>
  <c r="I1881" i="1"/>
  <c r="E1881" i="1"/>
  <c r="Z64" i="58"/>
  <c r="H1142" i="1"/>
  <c r="D1881" i="1"/>
  <c r="Z64" i="57"/>
  <c r="E1142" i="1"/>
  <c r="B1881" i="1"/>
  <c r="I1880" i="1"/>
  <c r="E1880" i="1"/>
  <c r="Z63" i="58"/>
  <c r="H1141" i="1"/>
  <c r="D1880" i="1"/>
  <c r="Z63" i="57"/>
  <c r="E1141" i="1"/>
  <c r="B1880" i="1"/>
  <c r="J1897" i="1"/>
  <c r="F1897" i="1"/>
  <c r="E1897" i="1"/>
  <c r="Z81" i="58"/>
  <c r="H1159" i="1"/>
  <c r="Z80" i="58"/>
  <c r="H1158" i="1"/>
  <c r="Z81" i="57"/>
  <c r="E1159" i="1"/>
  <c r="Z80" i="57"/>
  <c r="E1158" i="1"/>
  <c r="B1897" i="1"/>
  <c r="J1896" i="1"/>
  <c r="I1896" i="1"/>
  <c r="G1896" i="1"/>
  <c r="Z79" i="58"/>
  <c r="H1157" i="1"/>
  <c r="Z79" i="57"/>
  <c r="E1157" i="1"/>
  <c r="C1896" i="1"/>
  <c r="F1895" i="1"/>
  <c r="Z78" i="58"/>
  <c r="H1156" i="1"/>
  <c r="Z76" i="58"/>
  <c r="H1154" i="1"/>
  <c r="D1895" i="1"/>
  <c r="Z78" i="57"/>
  <c r="E1156" i="1"/>
  <c r="Z76" i="57"/>
  <c r="E1154" i="1"/>
  <c r="C1895" i="1"/>
  <c r="B1895" i="1"/>
  <c r="J1894" i="1"/>
  <c r="I1894" i="1"/>
  <c r="G1894" i="1"/>
  <c r="F1894" i="1"/>
  <c r="Z75" i="58"/>
  <c r="H1153" i="1"/>
  <c r="Z75" i="57"/>
  <c r="E1153" i="1"/>
  <c r="C1894" i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W62" i="58"/>
  <c r="H1110" i="1"/>
  <c r="W74" i="57"/>
  <c r="E1122" i="1"/>
  <c r="W62" i="57"/>
  <c r="E1110" i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D1861" i="1"/>
  <c r="W72" i="57"/>
  <c r="E1120" i="1"/>
  <c r="B1861" i="1"/>
  <c r="I1860" i="1"/>
  <c r="F1860" i="1"/>
  <c r="E1860" i="1"/>
  <c r="W71" i="58"/>
  <c r="H1119" i="1"/>
  <c r="W71" i="57"/>
  <c r="E1119" i="1"/>
  <c r="J1859" i="1"/>
  <c r="I1859" i="1"/>
  <c r="H1859" i="1"/>
  <c r="G1859" i="1"/>
  <c r="F1859" i="1"/>
  <c r="E1859" i="1"/>
  <c r="W70" i="58"/>
  <c r="H1118" i="1"/>
  <c r="W70" i="57"/>
  <c r="E1118" i="1"/>
  <c r="B1859" i="1"/>
  <c r="I1858" i="1"/>
  <c r="F1858" i="1"/>
  <c r="E1858" i="1"/>
  <c r="W69" i="58"/>
  <c r="H1117" i="1"/>
  <c r="D1858" i="1"/>
  <c r="W69" i="57"/>
  <c r="E1117" i="1"/>
  <c r="I1857" i="1"/>
  <c r="H1857" i="1"/>
  <c r="E1857" i="1"/>
  <c r="W68" i="58"/>
  <c r="H1116" i="1"/>
  <c r="D1857" i="1"/>
  <c r="W68" i="57"/>
  <c r="E1116" i="1"/>
  <c r="J1856" i="1"/>
  <c r="I1856" i="1"/>
  <c r="G1856" i="1"/>
  <c r="F1856" i="1"/>
  <c r="W67" i="58"/>
  <c r="H1115" i="1"/>
  <c r="D1856" i="1"/>
  <c r="W67" i="57"/>
  <c r="E1115" i="1"/>
  <c r="B1856" i="1"/>
  <c r="I1854" i="1"/>
  <c r="F1854" i="1"/>
  <c r="E1854" i="1"/>
  <c r="W66" i="58"/>
  <c r="H1114" i="1"/>
  <c r="D1854" i="1"/>
  <c r="B1854" i="1"/>
  <c r="J1852" i="1"/>
  <c r="I1852" i="1"/>
  <c r="H1852" i="1"/>
  <c r="F1852" i="1"/>
  <c r="E1852" i="1"/>
  <c r="W65" i="58"/>
  <c r="H1113" i="1"/>
  <c r="W65" i="57"/>
  <c r="E1113" i="1"/>
  <c r="B1852" i="1"/>
  <c r="H1851" i="1"/>
  <c r="O316" i="97"/>
  <c r="I313" i="98"/>
  <c r="F1851" i="1"/>
  <c r="E1851" i="1"/>
  <c r="W64" i="58"/>
  <c r="H1112" i="1"/>
  <c r="D1851" i="1"/>
  <c r="W64" i="57"/>
  <c r="E1112" i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/>
  <c r="D1867" i="1"/>
  <c r="W81" i="57"/>
  <c r="E1129" i="1"/>
  <c r="W80" i="57"/>
  <c r="E1128" i="1"/>
  <c r="B1867" i="1"/>
  <c r="J1866" i="1"/>
  <c r="I1866" i="1"/>
  <c r="F1866" i="1"/>
  <c r="E1866" i="1"/>
  <c r="W79" i="58"/>
  <c r="H1127" i="1"/>
  <c r="D1866" i="1"/>
  <c r="W79" i="57"/>
  <c r="E1127" i="1"/>
  <c r="C1866" i="1"/>
  <c r="B1866" i="1"/>
  <c r="I1865" i="1"/>
  <c r="G1865" i="1"/>
  <c r="E1865" i="1"/>
  <c r="W78" i="58"/>
  <c r="H1126" i="1"/>
  <c r="W76" i="58"/>
  <c r="H1124" i="1"/>
  <c r="W78" i="57"/>
  <c r="E1126" i="1"/>
  <c r="W76" i="57"/>
  <c r="E1124" i="1"/>
  <c r="J1864" i="1"/>
  <c r="I1864" i="1"/>
  <c r="F1864" i="1"/>
  <c r="E1864" i="1"/>
  <c r="W75" i="58"/>
  <c r="H1123" i="1"/>
  <c r="D1864" i="1"/>
  <c r="W75" i="57"/>
  <c r="E1123" i="1"/>
  <c r="B1864" i="1"/>
  <c r="I1855" i="1"/>
  <c r="G1855" i="1"/>
  <c r="F1855" i="1"/>
  <c r="B1855" i="1"/>
  <c r="H1853" i="1"/>
  <c r="O318" i="97"/>
  <c r="I315" i="98"/>
  <c r="F1853" i="1"/>
  <c r="E1853" i="1"/>
  <c r="J1833" i="1"/>
  <c r="H1833" i="1"/>
  <c r="O305" i="97"/>
  <c r="I304" i="98"/>
  <c r="F1833" i="1"/>
  <c r="E1833" i="1"/>
  <c r="T74" i="58"/>
  <c r="H1092" i="1"/>
  <c r="T62" i="58"/>
  <c r="H1080" i="1"/>
  <c r="T74" i="57"/>
  <c r="E1092" i="1"/>
  <c r="T62" i="57"/>
  <c r="E1080" i="1"/>
  <c r="B1833" i="1"/>
  <c r="E1832" i="1"/>
  <c r="T73" i="58"/>
  <c r="H1091" i="1"/>
  <c r="D1832" i="1"/>
  <c r="T73" i="57"/>
  <c r="E1091" i="1"/>
  <c r="I1831" i="1"/>
  <c r="T72" i="58"/>
  <c r="H1090" i="1"/>
  <c r="D1831" i="1"/>
  <c r="T72" i="57"/>
  <c r="E1090" i="1"/>
  <c r="B1831" i="1"/>
  <c r="I1830" i="1"/>
  <c r="E1830" i="1"/>
  <c r="T71" i="58"/>
  <c r="H1089" i="1"/>
  <c r="D1830" i="1"/>
  <c r="T71" i="57"/>
  <c r="E1089" i="1"/>
  <c r="B1830" i="1"/>
  <c r="I1829" i="1"/>
  <c r="H1829" i="1"/>
  <c r="O301" i="97"/>
  <c r="I300" i="98"/>
  <c r="E1829" i="1"/>
  <c r="T70" i="58"/>
  <c r="H1088" i="1"/>
  <c r="T70" i="57"/>
  <c r="E1088" i="1"/>
  <c r="C1829" i="1"/>
  <c r="B1829" i="1"/>
  <c r="I1828" i="1"/>
  <c r="G1828" i="1"/>
  <c r="E1828" i="1"/>
  <c r="T69" i="58"/>
  <c r="H1087" i="1"/>
  <c r="D1828" i="1"/>
  <c r="T69" i="57"/>
  <c r="E1087" i="1"/>
  <c r="I1827" i="1"/>
  <c r="G1827" i="1"/>
  <c r="E1827" i="1"/>
  <c r="T68" i="58"/>
  <c r="H1086" i="1"/>
  <c r="T68" i="57"/>
  <c r="E1086" i="1"/>
  <c r="I1826" i="1"/>
  <c r="G1826" i="1"/>
  <c r="T67" i="58"/>
  <c r="H1085" i="1"/>
  <c r="T67" i="57"/>
  <c r="E1085" i="1"/>
  <c r="B1826" i="1"/>
  <c r="I1824" i="1"/>
  <c r="H1824" i="1"/>
  <c r="O296" i="97"/>
  <c r="I295" i="98"/>
  <c r="E1824" i="1"/>
  <c r="T66" i="58"/>
  <c r="H1084" i="1"/>
  <c r="D1824" i="1"/>
  <c r="T66" i="57"/>
  <c r="E1084" i="1"/>
  <c r="C1824" i="1"/>
  <c r="B1824" i="1"/>
  <c r="H1822" i="1"/>
  <c r="O294" i="97"/>
  <c r="I293" i="98"/>
  <c r="T65" i="58"/>
  <c r="H1083" i="1"/>
  <c r="T65" i="57"/>
  <c r="E1083" i="1"/>
  <c r="I1821" i="1"/>
  <c r="E1821" i="1"/>
  <c r="T64" i="58"/>
  <c r="H1082" i="1"/>
  <c r="D1821" i="1"/>
  <c r="T64" i="57"/>
  <c r="E1082" i="1"/>
  <c r="B1821" i="1"/>
  <c r="J1820" i="1"/>
  <c r="I1820" i="1"/>
  <c r="E1820" i="1"/>
  <c r="T63" i="58"/>
  <c r="H1081" i="1"/>
  <c r="T63" i="57"/>
  <c r="E1081" i="1"/>
  <c r="C1820" i="1"/>
  <c r="J1837" i="1"/>
  <c r="G1837" i="1"/>
  <c r="T81" i="58"/>
  <c r="H1099" i="1"/>
  <c r="T80" i="58"/>
  <c r="H1098" i="1"/>
  <c r="T81" i="57"/>
  <c r="E1099" i="1"/>
  <c r="T80" i="57"/>
  <c r="E1098" i="1"/>
  <c r="F1836" i="1"/>
  <c r="E1836" i="1"/>
  <c r="T79" i="58"/>
  <c r="H1097" i="1"/>
  <c r="D1836" i="1"/>
  <c r="T79" i="57"/>
  <c r="E1097" i="1"/>
  <c r="B1836" i="1"/>
  <c r="J1835" i="1"/>
  <c r="I1835" i="1"/>
  <c r="F1835" i="1"/>
  <c r="T78" i="58"/>
  <c r="H1096" i="1"/>
  <c r="T76" i="58"/>
  <c r="H1094" i="1"/>
  <c r="T78" i="57"/>
  <c r="E1096" i="1"/>
  <c r="T76" i="57"/>
  <c r="E1094" i="1"/>
  <c r="B1835" i="1"/>
  <c r="J1834" i="1"/>
  <c r="F1834" i="1"/>
  <c r="E1834" i="1"/>
  <c r="T75" i="58"/>
  <c r="H1093" i="1"/>
  <c r="T75" i="57"/>
  <c r="E1093" i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/>
  <c r="H1791" i="1"/>
  <c r="O248" i="97"/>
  <c r="I247" i="98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/>
  <c r="Q80" i="58"/>
  <c r="H1068" i="1"/>
  <c r="Q79" i="58"/>
  <c r="H1067" i="1"/>
  <c r="Q74" i="58"/>
  <c r="H1062" i="1"/>
  <c r="D1806" i="1"/>
  <c r="Q78" i="58"/>
  <c r="H1066" i="1"/>
  <c r="Q76" i="58"/>
  <c r="H1064" i="1"/>
  <c r="Q75" i="58"/>
  <c r="H1063" i="1"/>
  <c r="D1804" i="1"/>
  <c r="Q62" i="58"/>
  <c r="H1050" i="1"/>
  <c r="Q73" i="58"/>
  <c r="H1061" i="1"/>
  <c r="Q72" i="58"/>
  <c r="H1060" i="1"/>
  <c r="Q71" i="58"/>
  <c r="H1059" i="1"/>
  <c r="Q70" i="58"/>
  <c r="H1058" i="1"/>
  <c r="Q69" i="58"/>
  <c r="H1057" i="1"/>
  <c r="Q68" i="58"/>
  <c r="H1056" i="1"/>
  <c r="Q67" i="58"/>
  <c r="H1055" i="1"/>
  <c r="Q65" i="58"/>
  <c r="H1053" i="1"/>
  <c r="I14" i="66"/>
  <c r="Q66" i="58"/>
  <c r="H1054" i="1"/>
  <c r="Q64" i="58"/>
  <c r="H1052" i="1"/>
  <c r="Q63" i="58"/>
  <c r="H1051" i="1"/>
  <c r="Q81" i="57"/>
  <c r="E1069" i="1"/>
  <c r="Q80" i="57"/>
  <c r="E1068" i="1"/>
  <c r="Q79" i="57"/>
  <c r="E1067" i="1"/>
  <c r="Q74" i="57"/>
  <c r="E1062" i="1"/>
  <c r="Q78" i="57"/>
  <c r="E1066" i="1"/>
  <c r="Q76" i="57"/>
  <c r="E1064" i="1"/>
  <c r="Q75" i="57"/>
  <c r="E1063" i="1"/>
  <c r="Q62" i="57"/>
  <c r="E1050" i="1"/>
  <c r="Q73" i="57"/>
  <c r="E1061" i="1"/>
  <c r="Q72" i="57"/>
  <c r="E1060" i="1"/>
  <c r="Q71" i="57"/>
  <c r="E1059" i="1"/>
  <c r="Q70" i="57"/>
  <c r="E1058" i="1"/>
  <c r="Q69" i="57"/>
  <c r="E1057" i="1"/>
  <c r="Q68" i="57"/>
  <c r="E1056" i="1"/>
  <c r="Q67" i="57"/>
  <c r="E1055" i="1"/>
  <c r="Q65" i="57"/>
  <c r="E1053" i="1"/>
  <c r="Q66" i="57"/>
  <c r="E1054" i="1"/>
  <c r="Q64" i="57"/>
  <c r="E1052" i="1"/>
  <c r="Q63" i="57"/>
  <c r="E1051" i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/>
  <c r="K62" i="57"/>
  <c r="C410" i="1"/>
  <c r="K63" i="58"/>
  <c r="D411" i="1"/>
  <c r="K62" i="58"/>
  <c r="D410" i="1"/>
  <c r="D422" i="1"/>
  <c r="D1743" i="1"/>
  <c r="E411" i="1"/>
  <c r="E410" i="1"/>
  <c r="E421" i="1"/>
  <c r="E1742" i="1"/>
  <c r="F411" i="1"/>
  <c r="F410" i="1"/>
  <c r="F1730" i="1"/>
  <c r="G411" i="1"/>
  <c r="G410" i="1"/>
  <c r="H411" i="1"/>
  <c r="H410" i="1"/>
  <c r="I1730" i="1"/>
  <c r="K64" i="57"/>
  <c r="C412" i="1"/>
  <c r="K64" i="58"/>
  <c r="D412" i="1"/>
  <c r="E412" i="1"/>
  <c r="E1731" i="1"/>
  <c r="F412" i="1"/>
  <c r="F1731" i="1"/>
  <c r="G412" i="1"/>
  <c r="G1731" i="1"/>
  <c r="H412" i="1"/>
  <c r="I1731" i="1"/>
  <c r="J1731" i="1"/>
  <c r="K65" i="57"/>
  <c r="C413" i="1"/>
  <c r="K65" i="58"/>
  <c r="D413" i="1"/>
  <c r="E413" i="1"/>
  <c r="E1733" i="1"/>
  <c r="F413" i="1"/>
  <c r="F1732" i="1"/>
  <c r="G413" i="1"/>
  <c r="G1733" i="1"/>
  <c r="H413" i="1"/>
  <c r="I1733" i="1"/>
  <c r="F1733" i="1"/>
  <c r="K66" i="57"/>
  <c r="C414" i="1"/>
  <c r="C1734" i="1"/>
  <c r="K66" i="58"/>
  <c r="D414" i="1"/>
  <c r="E414" i="1"/>
  <c r="F414" i="1"/>
  <c r="G414" i="1"/>
  <c r="H414" i="1"/>
  <c r="H1734" i="1"/>
  <c r="O200" i="97"/>
  <c r="I1734" i="1"/>
  <c r="J1734" i="1"/>
  <c r="E1735" i="1"/>
  <c r="K67" i="57"/>
  <c r="C415" i="1"/>
  <c r="C1736" i="1"/>
  <c r="K67" i="58"/>
  <c r="D415" i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/>
  <c r="H416" i="1"/>
  <c r="I1737" i="1"/>
  <c r="J1737" i="1"/>
  <c r="K69" i="57"/>
  <c r="C417" i="1"/>
  <c r="C1738" i="1"/>
  <c r="K69" i="58"/>
  <c r="D417" i="1"/>
  <c r="E417" i="1"/>
  <c r="E1738" i="1"/>
  <c r="F417" i="1"/>
  <c r="F1738" i="1"/>
  <c r="G417" i="1"/>
  <c r="G1738" i="1"/>
  <c r="H417" i="1"/>
  <c r="I1738" i="1"/>
  <c r="J1738" i="1"/>
  <c r="K70" i="57"/>
  <c r="C418" i="1"/>
  <c r="C1739" i="1"/>
  <c r="K70" i="58"/>
  <c r="D418" i="1"/>
  <c r="E418" i="1"/>
  <c r="F418" i="1"/>
  <c r="F1739" i="1"/>
  <c r="G418" i="1"/>
  <c r="G1739" i="1"/>
  <c r="H418" i="1"/>
  <c r="H1739" i="1"/>
  <c r="I1739" i="1"/>
  <c r="J1739" i="1"/>
  <c r="K71" i="57"/>
  <c r="C419" i="1"/>
  <c r="K71" i="58"/>
  <c r="D419" i="1"/>
  <c r="E419" i="1"/>
  <c r="F419" i="1"/>
  <c r="F1740" i="1"/>
  <c r="G419" i="1"/>
  <c r="H419" i="1"/>
  <c r="H1740" i="1"/>
  <c r="O206" i="97"/>
  <c r="I205" i="98"/>
  <c r="I1740" i="1"/>
  <c r="J1740" i="1"/>
  <c r="K72" i="57"/>
  <c r="C420" i="1"/>
  <c r="K72" i="58"/>
  <c r="D420" i="1"/>
  <c r="D1741" i="1"/>
  <c r="E420" i="1"/>
  <c r="E1741" i="1"/>
  <c r="F420" i="1"/>
  <c r="F1741" i="1"/>
  <c r="G420" i="1"/>
  <c r="G1741" i="1"/>
  <c r="H420" i="1"/>
  <c r="H1741" i="1"/>
  <c r="I1741" i="1"/>
  <c r="J1741" i="1"/>
  <c r="K73" i="57"/>
  <c r="C421" i="1"/>
  <c r="K73" i="58"/>
  <c r="D421" i="1"/>
  <c r="D1742" i="1"/>
  <c r="F421" i="1"/>
  <c r="F1742" i="1"/>
  <c r="G421" i="1"/>
  <c r="G1742" i="1"/>
  <c r="H421" i="1"/>
  <c r="I1742" i="1"/>
  <c r="J1742" i="1"/>
  <c r="C422" i="1"/>
  <c r="E422" i="1"/>
  <c r="F422" i="1"/>
  <c r="F1743" i="1"/>
  <c r="G422" i="1"/>
  <c r="H422" i="1"/>
  <c r="H1743" i="1"/>
  <c r="O209" i="97"/>
  <c r="I1743" i="1"/>
  <c r="J1743" i="1"/>
  <c r="K76" i="57"/>
  <c r="C424" i="1"/>
  <c r="K75" i="57"/>
  <c r="C423" i="1"/>
  <c r="K76" i="58"/>
  <c r="D424" i="1"/>
  <c r="K75" i="58"/>
  <c r="D423" i="1"/>
  <c r="E424" i="1"/>
  <c r="E423" i="1"/>
  <c r="F424" i="1"/>
  <c r="F423" i="1"/>
  <c r="F1744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/>
  <c r="E428" i="1"/>
  <c r="E1746" i="1"/>
  <c r="F428" i="1"/>
  <c r="F1746" i="1"/>
  <c r="G428" i="1"/>
  <c r="H428" i="1"/>
  <c r="H1746" i="1"/>
  <c r="O212" i="97"/>
  <c r="I211" i="98"/>
  <c r="I1746" i="1"/>
  <c r="J1746" i="1"/>
  <c r="C430" i="1"/>
  <c r="C429" i="1"/>
  <c r="D430" i="1"/>
  <c r="D429" i="1"/>
  <c r="E430" i="1"/>
  <c r="E429" i="1"/>
  <c r="E1747" i="1"/>
  <c r="F430" i="1"/>
  <c r="F429" i="1"/>
  <c r="G430" i="1"/>
  <c r="G429" i="1"/>
  <c r="H430" i="1"/>
  <c r="H429" i="1"/>
  <c r="L63" i="57"/>
  <c r="C441" i="1"/>
  <c r="L62" i="57"/>
  <c r="C440" i="1"/>
  <c r="L67" i="57"/>
  <c r="C445" i="1"/>
  <c r="C1766" i="1"/>
  <c r="L63" i="58"/>
  <c r="D441" i="1"/>
  <c r="L62" i="58"/>
  <c r="D440" i="1"/>
  <c r="E441" i="1"/>
  <c r="E440" i="1"/>
  <c r="E448" i="1"/>
  <c r="E1769" i="1"/>
  <c r="L63" i="61"/>
  <c r="F441" i="1"/>
  <c r="L62" i="61"/>
  <c r="F440" i="1"/>
  <c r="G441" i="1"/>
  <c r="G440" i="1"/>
  <c r="H441" i="1"/>
  <c r="H440" i="1"/>
  <c r="H446" i="1"/>
  <c r="H1767" i="1"/>
  <c r="O224" i="97"/>
  <c r="I223" i="98"/>
  <c r="I1760" i="1"/>
  <c r="L64" i="57"/>
  <c r="C442" i="1"/>
  <c r="L64" i="58"/>
  <c r="D442" i="1"/>
  <c r="E442" i="1"/>
  <c r="L64" i="61"/>
  <c r="F442" i="1"/>
  <c r="G442" i="1"/>
  <c r="H442" i="1"/>
  <c r="J1761" i="1"/>
  <c r="L65" i="57"/>
  <c r="C443" i="1"/>
  <c r="L65" i="58"/>
  <c r="D443" i="1"/>
  <c r="L66" i="58"/>
  <c r="D444" i="1"/>
  <c r="D1765" i="1"/>
  <c r="E443" i="1"/>
  <c r="L65" i="61"/>
  <c r="F443" i="1"/>
  <c r="G443" i="1"/>
  <c r="G1762" i="1"/>
  <c r="H443" i="1"/>
  <c r="J1762" i="1"/>
  <c r="L66" i="57"/>
  <c r="C444" i="1"/>
  <c r="C1764" i="1"/>
  <c r="E444" i="1"/>
  <c r="L66" i="61"/>
  <c r="F444" i="1"/>
  <c r="G444" i="1"/>
  <c r="G1764" i="1"/>
  <c r="H444" i="1"/>
  <c r="L67" i="58"/>
  <c r="D445" i="1"/>
  <c r="D1766" i="1"/>
  <c r="E445" i="1"/>
  <c r="L67" i="61"/>
  <c r="F445" i="1"/>
  <c r="F1766" i="1"/>
  <c r="G445" i="1"/>
  <c r="G1766" i="1"/>
  <c r="H445" i="1"/>
  <c r="H1766" i="1"/>
  <c r="J1766" i="1"/>
  <c r="L68" i="57"/>
  <c r="C446" i="1"/>
  <c r="L68" i="58"/>
  <c r="D446" i="1"/>
  <c r="D1767" i="1"/>
  <c r="E446" i="1"/>
  <c r="L68" i="61"/>
  <c r="F446" i="1"/>
  <c r="F1767" i="1"/>
  <c r="G446" i="1"/>
  <c r="G1767" i="1"/>
  <c r="I1767" i="1"/>
  <c r="L69" i="57"/>
  <c r="C447" i="1"/>
  <c r="L69" i="58"/>
  <c r="D447" i="1"/>
  <c r="E447" i="1"/>
  <c r="E1768" i="1"/>
  <c r="F447" i="1"/>
  <c r="G447" i="1"/>
  <c r="G1768" i="1"/>
  <c r="H447" i="1"/>
  <c r="L70" i="57"/>
  <c r="C448" i="1"/>
  <c r="L70" i="58"/>
  <c r="D448" i="1"/>
  <c r="D1769" i="1"/>
  <c r="F448" i="1"/>
  <c r="G448" i="1"/>
  <c r="G1769" i="1"/>
  <c r="H448" i="1"/>
  <c r="H1769" i="1"/>
  <c r="O226" i="97"/>
  <c r="I1769" i="1"/>
  <c r="J1769" i="1"/>
  <c r="L71" i="57"/>
  <c r="C449" i="1"/>
  <c r="C1770" i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/>
  <c r="G450" i="1"/>
  <c r="G1771" i="1"/>
  <c r="H450" i="1"/>
  <c r="H1771" i="1"/>
  <c r="I1771" i="1"/>
  <c r="J1771" i="1"/>
  <c r="L73" i="57"/>
  <c r="C451" i="1"/>
  <c r="L73" i="58"/>
  <c r="D451" i="1"/>
  <c r="D1772" i="1"/>
  <c r="E451" i="1"/>
  <c r="F451" i="1"/>
  <c r="F1772" i="1"/>
  <c r="G451" i="1"/>
  <c r="G1772" i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/>
  <c r="I229" i="98"/>
  <c r="J1773" i="1"/>
  <c r="L76" i="57"/>
  <c r="C454" i="1"/>
  <c r="L75" i="57"/>
  <c r="C453" i="1"/>
  <c r="L76" i="58"/>
  <c r="D454" i="1"/>
  <c r="L75" i="58"/>
  <c r="D453" i="1"/>
  <c r="D1774" i="1"/>
  <c r="E454" i="1"/>
  <c r="E453" i="1"/>
  <c r="E1774" i="1"/>
  <c r="L76" i="61"/>
  <c r="F454" i="1"/>
  <c r="L75" i="61"/>
  <c r="F453" i="1"/>
  <c r="F1774" i="1"/>
  <c r="G454" i="1"/>
  <c r="G453" i="1"/>
  <c r="H454" i="1"/>
  <c r="H453" i="1"/>
  <c r="C457" i="1"/>
  <c r="C455" i="1"/>
  <c r="C1775" i="1"/>
  <c r="D457" i="1"/>
  <c r="D455" i="1"/>
  <c r="D1775" i="1"/>
  <c r="E457" i="1"/>
  <c r="E455" i="1"/>
  <c r="E1775" i="1"/>
  <c r="L79" i="61"/>
  <c r="F457" i="1"/>
  <c r="L77" i="61"/>
  <c r="F455" i="1"/>
  <c r="G457" i="1"/>
  <c r="G455" i="1"/>
  <c r="G1775" i="1"/>
  <c r="H457" i="1"/>
  <c r="H455" i="1"/>
  <c r="I1775" i="1"/>
  <c r="J1775" i="1"/>
  <c r="C458" i="1"/>
  <c r="C1776" i="1"/>
  <c r="D458" i="1"/>
  <c r="E458" i="1"/>
  <c r="E1776" i="1"/>
  <c r="L80" i="61"/>
  <c r="F458" i="1"/>
  <c r="F1776" i="1"/>
  <c r="G458" i="1"/>
  <c r="G1776" i="1"/>
  <c r="H458" i="1"/>
  <c r="I1776" i="1"/>
  <c r="C460" i="1"/>
  <c r="C459" i="1"/>
  <c r="D460" i="1"/>
  <c r="D459" i="1"/>
  <c r="E460" i="1"/>
  <c r="E459" i="1"/>
  <c r="E1777" i="1"/>
  <c r="L82" i="61"/>
  <c r="F460" i="1"/>
  <c r="L81" i="61"/>
  <c r="F459" i="1"/>
  <c r="F1777" i="1"/>
  <c r="G460" i="1"/>
  <c r="G459" i="1"/>
  <c r="G1777" i="1"/>
  <c r="H460" i="1"/>
  <c r="H459" i="1"/>
  <c r="I1777" i="1"/>
  <c r="B452" i="1"/>
  <c r="B440" i="1"/>
  <c r="B451" i="1"/>
  <c r="B450" i="1"/>
  <c r="B449" i="1"/>
  <c r="B448" i="1"/>
  <c r="B1769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1775" i="1"/>
  <c r="B454" i="1"/>
  <c r="B453" i="1"/>
  <c r="B1774" i="1"/>
  <c r="B422" i="1"/>
  <c r="B410" i="1"/>
  <c r="B421" i="1"/>
  <c r="B1742" i="1"/>
  <c r="B420" i="1"/>
  <c r="B1741" i="1"/>
  <c r="B419" i="1"/>
  <c r="B1740" i="1"/>
  <c r="B418" i="1"/>
  <c r="B1739" i="1"/>
  <c r="B417" i="1"/>
  <c r="B1738" i="1"/>
  <c r="B416" i="1"/>
  <c r="B1737" i="1"/>
  <c r="B415" i="1"/>
  <c r="B1736" i="1"/>
  <c r="B414" i="1"/>
  <c r="B1734" i="1"/>
  <c r="B413" i="1"/>
  <c r="B1732" i="1"/>
  <c r="B412" i="1"/>
  <c r="B1733" i="1"/>
  <c r="B1731" i="1"/>
  <c r="B411" i="1"/>
  <c r="B1730" i="1"/>
  <c r="B430" i="1"/>
  <c r="B429" i="1"/>
  <c r="B428" i="1"/>
  <c r="B427" i="1"/>
  <c r="B425" i="1"/>
  <c r="B1745" i="1"/>
  <c r="B424" i="1"/>
  <c r="B423" i="1"/>
  <c r="B1744" i="1"/>
  <c r="J63" i="57"/>
  <c r="C381" i="1"/>
  <c r="J62" i="57"/>
  <c r="C380" i="1"/>
  <c r="J63" i="58"/>
  <c r="D381" i="1"/>
  <c r="J62" i="58"/>
  <c r="D380" i="1"/>
  <c r="E381" i="1"/>
  <c r="E380" i="1"/>
  <c r="F381" i="1"/>
  <c r="F380" i="1"/>
  <c r="G381" i="1"/>
  <c r="G380" i="1"/>
  <c r="G1700" i="1"/>
  <c r="H381" i="1"/>
  <c r="H380" i="1"/>
  <c r="H1700" i="1"/>
  <c r="O171" i="97"/>
  <c r="J64" i="57"/>
  <c r="C382" i="1"/>
  <c r="J64" i="58"/>
  <c r="D382" i="1"/>
  <c r="E382" i="1"/>
  <c r="F382" i="1"/>
  <c r="F1701" i="1"/>
  <c r="G382" i="1"/>
  <c r="G1701" i="1"/>
  <c r="H382" i="1"/>
  <c r="H1701" i="1"/>
  <c r="O172" i="97"/>
  <c r="I171" i="98"/>
  <c r="J65" i="57"/>
  <c r="C383" i="1"/>
  <c r="J65" i="58"/>
  <c r="D383" i="1"/>
  <c r="E383" i="1"/>
  <c r="F383" i="1"/>
  <c r="G383" i="1"/>
  <c r="G1702" i="1"/>
  <c r="H383" i="1"/>
  <c r="J66" i="57"/>
  <c r="C384" i="1"/>
  <c r="J66" i="58"/>
  <c r="D384" i="1"/>
  <c r="D1704" i="1"/>
  <c r="E384" i="1"/>
  <c r="F384" i="1"/>
  <c r="G384" i="1"/>
  <c r="H384" i="1"/>
  <c r="G1705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/>
  <c r="E387" i="1"/>
  <c r="F387" i="1"/>
  <c r="G387" i="1"/>
  <c r="G1708" i="1"/>
  <c r="H387" i="1"/>
  <c r="H1708" i="1"/>
  <c r="O179" i="97"/>
  <c r="I178" i="98"/>
  <c r="I1708" i="1"/>
  <c r="J70" i="57"/>
  <c r="C388" i="1"/>
  <c r="J70" i="58"/>
  <c r="D388" i="1"/>
  <c r="D1709" i="1"/>
  <c r="E388" i="1"/>
  <c r="E1709" i="1"/>
  <c r="F388" i="1"/>
  <c r="G388" i="1"/>
  <c r="G1709" i="1"/>
  <c r="H388" i="1"/>
  <c r="H1709" i="1"/>
  <c r="O180" i="97"/>
  <c r="J1709" i="1"/>
  <c r="J71" i="57"/>
  <c r="C389" i="1"/>
  <c r="J71" i="58"/>
  <c r="D389" i="1"/>
  <c r="D1710" i="1"/>
  <c r="E389" i="1"/>
  <c r="F389" i="1"/>
  <c r="G389" i="1"/>
  <c r="H389" i="1"/>
  <c r="H1710" i="1"/>
  <c r="I1710" i="1"/>
  <c r="J72" i="57"/>
  <c r="C390" i="1"/>
  <c r="J72" i="58"/>
  <c r="D390" i="1"/>
  <c r="D1711" i="1"/>
  <c r="E390" i="1"/>
  <c r="F390" i="1"/>
  <c r="G390" i="1"/>
  <c r="G1711" i="1"/>
  <c r="H390" i="1"/>
  <c r="H1711" i="1"/>
  <c r="I1711" i="1"/>
  <c r="J1711" i="1"/>
  <c r="J73" i="57"/>
  <c r="C391" i="1"/>
  <c r="C1712" i="1"/>
  <c r="J73" i="58"/>
  <c r="D391" i="1"/>
  <c r="D1712" i="1"/>
  <c r="E391" i="1"/>
  <c r="F391" i="1"/>
  <c r="G391" i="1"/>
  <c r="G1712" i="1"/>
  <c r="H391" i="1"/>
  <c r="H1712" i="1"/>
  <c r="O183" i="97"/>
  <c r="I1712" i="1"/>
  <c r="J74" i="57"/>
  <c r="C392" i="1"/>
  <c r="J74" i="58"/>
  <c r="D392" i="1"/>
  <c r="D1713" i="1"/>
  <c r="E392" i="1"/>
  <c r="F392" i="1"/>
  <c r="F398" i="1"/>
  <c r="F1716" i="1"/>
  <c r="G392" i="1"/>
  <c r="G1713" i="1"/>
  <c r="H392" i="1"/>
  <c r="H398" i="1"/>
  <c r="H1716" i="1"/>
  <c r="O187" i="97"/>
  <c r="J1713" i="1"/>
  <c r="J76" i="57"/>
  <c r="C394" i="1"/>
  <c r="J75" i="57"/>
  <c r="C393" i="1"/>
  <c r="J76" i="58"/>
  <c r="D394" i="1"/>
  <c r="J75" i="58"/>
  <c r="D393" i="1"/>
  <c r="D1714" i="1"/>
  <c r="E394" i="1"/>
  <c r="E393" i="1"/>
  <c r="F394" i="1"/>
  <c r="F393" i="1"/>
  <c r="F1714" i="1"/>
  <c r="G394" i="1"/>
  <c r="G393" i="1"/>
  <c r="G1714" i="1"/>
  <c r="H394" i="1"/>
  <c r="H393" i="1"/>
  <c r="J79" i="57"/>
  <c r="C397" i="1"/>
  <c r="J77" i="57"/>
  <c r="C395" i="1"/>
  <c r="J79" i="58"/>
  <c r="D397" i="1"/>
  <c r="J77" i="58"/>
  <c r="D395" i="1"/>
  <c r="D1715" i="1"/>
  <c r="E397" i="1"/>
  <c r="E395" i="1"/>
  <c r="E1715" i="1"/>
  <c r="F397" i="1"/>
  <c r="F395" i="1"/>
  <c r="F1715" i="1"/>
  <c r="G397" i="1"/>
  <c r="G395" i="1"/>
  <c r="H397" i="1"/>
  <c r="H395" i="1"/>
  <c r="J80" i="57"/>
  <c r="C398" i="1"/>
  <c r="J80" i="58"/>
  <c r="D398" i="1"/>
  <c r="D1716" i="1"/>
  <c r="E398" i="1"/>
  <c r="E1716" i="1"/>
  <c r="G398" i="1"/>
  <c r="G1716" i="1"/>
  <c r="J82" i="57"/>
  <c r="C400" i="1"/>
  <c r="J81" i="57"/>
  <c r="C399" i="1"/>
  <c r="C1717" i="1"/>
  <c r="J82" i="58"/>
  <c r="D400" i="1"/>
  <c r="J81" i="58"/>
  <c r="D399" i="1"/>
  <c r="D1717" i="1"/>
  <c r="E400" i="1"/>
  <c r="E399" i="1"/>
  <c r="E1717" i="1"/>
  <c r="F400" i="1"/>
  <c r="F399" i="1"/>
  <c r="G400" i="1"/>
  <c r="G399" i="1"/>
  <c r="H400" i="1"/>
  <c r="H399" i="1"/>
  <c r="B392" i="1"/>
  <c r="B380" i="1"/>
  <c r="B1713" i="1"/>
  <c r="B391" i="1"/>
  <c r="B1712" i="1"/>
  <c r="B390" i="1"/>
  <c r="B1711" i="1"/>
  <c r="B389" i="1"/>
  <c r="B388" i="1"/>
  <c r="B1709" i="1"/>
  <c r="B387" i="1"/>
  <c r="B1708" i="1"/>
  <c r="B386" i="1"/>
  <c r="B1707" i="1"/>
  <c r="B385" i="1"/>
  <c r="B384" i="1"/>
  <c r="B1704" i="1"/>
  <c r="B383" i="1"/>
  <c r="B382" i="1"/>
  <c r="B1703" i="1"/>
  <c r="B1702" i="1"/>
  <c r="B1701" i="1"/>
  <c r="B381" i="1"/>
  <c r="B1700" i="1"/>
  <c r="B400" i="1"/>
  <c r="B399" i="1"/>
  <c r="B1717" i="1"/>
  <c r="B398" i="1"/>
  <c r="B397" i="1"/>
  <c r="B395" i="1"/>
  <c r="B1715" i="1"/>
  <c r="B394" i="1"/>
  <c r="B393" i="1"/>
  <c r="B1714" i="1"/>
  <c r="F63" i="57"/>
  <c r="C63" i="57"/>
  <c r="D63" i="57"/>
  <c r="I63" i="57"/>
  <c r="C351" i="1"/>
  <c r="F62" i="57"/>
  <c r="C62" i="57"/>
  <c r="D62" i="57"/>
  <c r="I62" i="57"/>
  <c r="C350" i="1"/>
  <c r="F63" i="58"/>
  <c r="C63" i="58"/>
  <c r="D63" i="58"/>
  <c r="I63" i="58"/>
  <c r="D351" i="1"/>
  <c r="F62" i="58"/>
  <c r="C62" i="58"/>
  <c r="D62" i="58"/>
  <c r="I62" i="58"/>
  <c r="D350" i="1"/>
  <c r="E351" i="1"/>
  <c r="E350" i="1"/>
  <c r="F351" i="1"/>
  <c r="F350" i="1"/>
  <c r="F1670" i="1"/>
  <c r="G351" i="1"/>
  <c r="G350" i="1"/>
  <c r="G1670" i="1"/>
  <c r="H351" i="1"/>
  <c r="H350" i="1"/>
  <c r="H359" i="1"/>
  <c r="H1680" i="1"/>
  <c r="J1670" i="1"/>
  <c r="F64" i="57"/>
  <c r="C64" i="57"/>
  <c r="D64" i="57"/>
  <c r="I64" i="57"/>
  <c r="C352" i="1"/>
  <c r="F64" i="58"/>
  <c r="C64" i="58"/>
  <c r="D64" i="58"/>
  <c r="I64" i="58"/>
  <c r="D352" i="1"/>
  <c r="D1671" i="1"/>
  <c r="E352" i="1"/>
  <c r="F352" i="1"/>
  <c r="F1671" i="1"/>
  <c r="G352" i="1"/>
  <c r="G1671" i="1"/>
  <c r="H352" i="1"/>
  <c r="H353" i="1"/>
  <c r="H1673" i="1"/>
  <c r="O153" i="97"/>
  <c r="H1671" i="1"/>
  <c r="O151" i="97"/>
  <c r="I1671" i="1"/>
  <c r="F65" i="57"/>
  <c r="C65" i="57"/>
  <c r="D65" i="57"/>
  <c r="I65" i="57"/>
  <c r="C353" i="1"/>
  <c r="F65" i="58"/>
  <c r="C65" i="58"/>
  <c r="D65" i="58"/>
  <c r="I65" i="58"/>
  <c r="D353" i="1"/>
  <c r="E353" i="1"/>
  <c r="E1673" i="1"/>
  <c r="F353" i="1"/>
  <c r="G353" i="1"/>
  <c r="G354" i="1"/>
  <c r="G1675" i="1"/>
  <c r="G1672" i="1"/>
  <c r="I1672" i="1"/>
  <c r="G1673" i="1"/>
  <c r="F66" i="57"/>
  <c r="C66" i="57"/>
  <c r="D66" i="57"/>
  <c r="I66" i="57"/>
  <c r="C354" i="1"/>
  <c r="C1674" i="1"/>
  <c r="F66" i="58"/>
  <c r="C66" i="58"/>
  <c r="D66" i="58"/>
  <c r="I66" i="58"/>
  <c r="D354" i="1"/>
  <c r="E354" i="1"/>
  <c r="E1675" i="1"/>
  <c r="F354" i="1"/>
  <c r="G1674" i="1"/>
  <c r="H354" i="1"/>
  <c r="F67" i="57"/>
  <c r="C67" i="57"/>
  <c r="D67" i="57"/>
  <c r="I67" i="57"/>
  <c r="C355" i="1"/>
  <c r="C1676" i="1"/>
  <c r="F67" i="58"/>
  <c r="C67" i="58"/>
  <c r="D67" i="58"/>
  <c r="I67" i="58"/>
  <c r="D355" i="1"/>
  <c r="E355" i="1"/>
  <c r="F355" i="1"/>
  <c r="F1676" i="1"/>
  <c r="G355" i="1"/>
  <c r="G1676" i="1"/>
  <c r="H355" i="1"/>
  <c r="F68" i="57"/>
  <c r="C68" i="57"/>
  <c r="D68" i="57"/>
  <c r="I68" i="57"/>
  <c r="C356" i="1"/>
  <c r="F68" i="58"/>
  <c r="C68" i="58"/>
  <c r="D68" i="58"/>
  <c r="I68" i="58"/>
  <c r="D356" i="1"/>
  <c r="D1677" i="1"/>
  <c r="E356" i="1"/>
  <c r="F356" i="1"/>
  <c r="F1677" i="1"/>
  <c r="G356" i="1"/>
  <c r="G1677" i="1"/>
  <c r="H356" i="1"/>
  <c r="H1677" i="1"/>
  <c r="I1677" i="1"/>
  <c r="F69" i="57"/>
  <c r="C69" i="57"/>
  <c r="D69" i="57"/>
  <c r="I69" i="57"/>
  <c r="C357" i="1"/>
  <c r="F69" i="58"/>
  <c r="C69" i="58"/>
  <c r="D69" i="58"/>
  <c r="I69" i="58"/>
  <c r="D357" i="1"/>
  <c r="D1678" i="1"/>
  <c r="E357" i="1"/>
  <c r="E1678" i="1"/>
  <c r="F357" i="1"/>
  <c r="G357" i="1"/>
  <c r="G1678" i="1"/>
  <c r="H357" i="1"/>
  <c r="I1678" i="1"/>
  <c r="F70" i="57"/>
  <c r="C70" i="57"/>
  <c r="D70" i="57"/>
  <c r="I70" i="57"/>
  <c r="C358" i="1"/>
  <c r="F70" i="58"/>
  <c r="C70" i="58"/>
  <c r="D70" i="58"/>
  <c r="I70" i="58"/>
  <c r="D358" i="1"/>
  <c r="D1679" i="1"/>
  <c r="E358" i="1"/>
  <c r="E1679" i="1"/>
  <c r="F358" i="1"/>
  <c r="G358" i="1"/>
  <c r="G1679" i="1"/>
  <c r="H358" i="1"/>
  <c r="I1679" i="1"/>
  <c r="F71" i="57"/>
  <c r="C71" i="57"/>
  <c r="D71" i="57"/>
  <c r="I71" i="57"/>
  <c r="C359" i="1"/>
  <c r="C1680" i="1"/>
  <c r="F71" i="58"/>
  <c r="C71" i="58"/>
  <c r="D71" i="58"/>
  <c r="I71" i="58"/>
  <c r="D359" i="1"/>
  <c r="E359" i="1"/>
  <c r="E1680" i="1"/>
  <c r="F359" i="1"/>
  <c r="G359" i="1"/>
  <c r="G1680" i="1"/>
  <c r="J1680" i="1"/>
  <c r="F72" i="57"/>
  <c r="C72" i="57"/>
  <c r="D72" i="57"/>
  <c r="I72" i="57"/>
  <c r="C360" i="1"/>
  <c r="C1681" i="1"/>
  <c r="F72" i="58"/>
  <c r="C72" i="58"/>
  <c r="D72" i="58"/>
  <c r="I72" i="58"/>
  <c r="D360" i="1"/>
  <c r="D1681" i="1"/>
  <c r="E360" i="1"/>
  <c r="F360" i="1"/>
  <c r="F1681" i="1"/>
  <c r="G360" i="1"/>
  <c r="G1681" i="1"/>
  <c r="H360" i="1"/>
  <c r="J1681" i="1"/>
  <c r="F73" i="57"/>
  <c r="C73" i="57"/>
  <c r="D73" i="57"/>
  <c r="I73" i="57"/>
  <c r="C361" i="1"/>
  <c r="C1682" i="1"/>
  <c r="F73" i="58"/>
  <c r="C73" i="58"/>
  <c r="D73" i="58"/>
  <c r="I73" i="58"/>
  <c r="D361" i="1"/>
  <c r="D1682" i="1"/>
  <c r="E361" i="1"/>
  <c r="F361" i="1"/>
  <c r="G361" i="1"/>
  <c r="G1682" i="1"/>
  <c r="H361" i="1"/>
  <c r="H1682" i="1"/>
  <c r="O162" i="97"/>
  <c r="J1682" i="1"/>
  <c r="F74" i="57"/>
  <c r="C74" i="57"/>
  <c r="D74" i="57"/>
  <c r="I74" i="57"/>
  <c r="C362" i="1"/>
  <c r="F74" i="58"/>
  <c r="C74" i="58"/>
  <c r="D74" i="58"/>
  <c r="I74" i="58"/>
  <c r="D362" i="1"/>
  <c r="E362" i="1"/>
  <c r="F362" i="1"/>
  <c r="G362" i="1"/>
  <c r="G1683" i="1"/>
  <c r="H362" i="1"/>
  <c r="H1683" i="1"/>
  <c r="O163" i="97"/>
  <c r="J1683" i="1"/>
  <c r="F76" i="57"/>
  <c r="C76" i="57"/>
  <c r="D76" i="57"/>
  <c r="I76" i="57"/>
  <c r="C364" i="1"/>
  <c r="F75" i="57"/>
  <c r="C75" i="57"/>
  <c r="D75" i="57"/>
  <c r="I75" i="57"/>
  <c r="C363" i="1"/>
  <c r="F76" i="58"/>
  <c r="C76" i="58"/>
  <c r="D76" i="58"/>
  <c r="I76" i="58"/>
  <c r="D364" i="1"/>
  <c r="F75" i="58"/>
  <c r="C75" i="58"/>
  <c r="D75" i="58"/>
  <c r="I75" i="58"/>
  <c r="D363" i="1"/>
  <c r="D1684" i="1"/>
  <c r="E364" i="1"/>
  <c r="E363" i="1"/>
  <c r="F364" i="1"/>
  <c r="F363" i="1"/>
  <c r="F1684" i="1"/>
  <c r="G364" i="1"/>
  <c r="G363" i="1"/>
  <c r="G1684" i="1"/>
  <c r="H364" i="1"/>
  <c r="H363" i="1"/>
  <c r="F79" i="57"/>
  <c r="C79" i="57"/>
  <c r="D79" i="57"/>
  <c r="I79" i="57"/>
  <c r="C367" i="1"/>
  <c r="F77" i="57"/>
  <c r="C77" i="57"/>
  <c r="D77" i="57"/>
  <c r="I77" i="57"/>
  <c r="C365" i="1"/>
  <c r="F79" i="58"/>
  <c r="C79" i="58"/>
  <c r="D79" i="58"/>
  <c r="I79" i="58"/>
  <c r="D367" i="1"/>
  <c r="F77" i="58"/>
  <c r="C77" i="58"/>
  <c r="D77" i="58"/>
  <c r="I77" i="58"/>
  <c r="D365" i="1"/>
  <c r="E367" i="1"/>
  <c r="E365" i="1"/>
  <c r="E1685" i="1"/>
  <c r="F367" i="1"/>
  <c r="F365" i="1"/>
  <c r="F1685" i="1"/>
  <c r="G367" i="1"/>
  <c r="G365" i="1"/>
  <c r="G1685" i="1"/>
  <c r="H367" i="1"/>
  <c r="H365" i="1"/>
  <c r="H1685" i="1"/>
  <c r="F80" i="57"/>
  <c r="C80" i="57"/>
  <c r="D80" i="57"/>
  <c r="I80" i="57"/>
  <c r="C368" i="1"/>
  <c r="C1686" i="1"/>
  <c r="F80" i="58"/>
  <c r="C80" i="58"/>
  <c r="D80" i="58"/>
  <c r="I80" i="58"/>
  <c r="D368" i="1"/>
  <c r="E368" i="1"/>
  <c r="F368" i="1"/>
  <c r="F1686" i="1"/>
  <c r="G368" i="1"/>
  <c r="G1686" i="1"/>
  <c r="H368" i="1"/>
  <c r="H1686" i="1"/>
  <c r="I1686" i="1"/>
  <c r="F82" i="57"/>
  <c r="C82" i="57"/>
  <c r="D82" i="57"/>
  <c r="I82" i="57"/>
  <c r="C370" i="1"/>
  <c r="F81" i="57"/>
  <c r="C81" i="57"/>
  <c r="D81" i="57"/>
  <c r="I81" i="57"/>
  <c r="C369" i="1"/>
  <c r="C1687" i="1"/>
  <c r="F82" i="58"/>
  <c r="C82" i="58"/>
  <c r="D82" i="58"/>
  <c r="I82" i="58"/>
  <c r="D370" i="1"/>
  <c r="F81" i="58"/>
  <c r="C81" i="58"/>
  <c r="D81" i="58"/>
  <c r="I81" i="58"/>
  <c r="D369" i="1"/>
  <c r="E370" i="1"/>
  <c r="E369" i="1"/>
  <c r="F370" i="1"/>
  <c r="F369" i="1"/>
  <c r="F1687" i="1"/>
  <c r="G370" i="1"/>
  <c r="G369" i="1"/>
  <c r="H370" i="1"/>
  <c r="H369" i="1"/>
  <c r="F74" i="2"/>
  <c r="I74" i="2"/>
  <c r="B362" i="1"/>
  <c r="F62" i="2"/>
  <c r="I62" i="2"/>
  <c r="B350" i="1"/>
  <c r="I73" i="2"/>
  <c r="B361" i="1"/>
  <c r="F72" i="2"/>
  <c r="I72" i="2"/>
  <c r="B360" i="1"/>
  <c r="F71" i="2"/>
  <c r="I71" i="2"/>
  <c r="B359" i="1"/>
  <c r="F70" i="2"/>
  <c r="I70" i="2"/>
  <c r="B358" i="1"/>
  <c r="F69" i="2"/>
  <c r="I69" i="2"/>
  <c r="B357" i="1"/>
  <c r="F68" i="2"/>
  <c r="I68" i="2"/>
  <c r="B356" i="1"/>
  <c r="F67" i="2"/>
  <c r="I67" i="2"/>
  <c r="B355" i="1"/>
  <c r="F66" i="2"/>
  <c r="I66" i="2"/>
  <c r="B354" i="1"/>
  <c r="F65" i="2"/>
  <c r="I65" i="2"/>
  <c r="B353" i="1"/>
  <c r="F64" i="2"/>
  <c r="I64" i="2"/>
  <c r="B352" i="1"/>
  <c r="F63" i="2"/>
  <c r="I63" i="2"/>
  <c r="B351" i="1"/>
  <c r="B1670" i="1"/>
  <c r="F82" i="2"/>
  <c r="I82" i="2"/>
  <c r="B370" i="1"/>
  <c r="F81" i="2"/>
  <c r="I81" i="2"/>
  <c r="B369" i="1"/>
  <c r="F80" i="2"/>
  <c r="I80" i="2"/>
  <c r="B368" i="1"/>
  <c r="F79" i="2"/>
  <c r="I79" i="2"/>
  <c r="B367" i="1"/>
  <c r="F77" i="2"/>
  <c r="I77" i="2"/>
  <c r="B365" i="1"/>
  <c r="F76" i="2"/>
  <c r="I76" i="2"/>
  <c r="B364" i="1"/>
  <c r="F75" i="2"/>
  <c r="I75" i="2"/>
  <c r="B363" i="1"/>
  <c r="B1684" i="1"/>
  <c r="H63" i="57"/>
  <c r="C321" i="1"/>
  <c r="H62" i="57"/>
  <c r="C320" i="1"/>
  <c r="H63" i="58"/>
  <c r="D321" i="1"/>
  <c r="H62" i="58"/>
  <c r="D320" i="1"/>
  <c r="E321" i="1"/>
  <c r="E320" i="1"/>
  <c r="F321" i="1"/>
  <c r="F320" i="1"/>
  <c r="F1640" i="1"/>
  <c r="G321" i="1"/>
  <c r="G320" i="1"/>
  <c r="H321" i="1"/>
  <c r="H320" i="1"/>
  <c r="H328" i="1"/>
  <c r="H1649" i="1"/>
  <c r="I1640" i="1"/>
  <c r="J1640" i="1"/>
  <c r="H64" i="57"/>
  <c r="C322" i="1"/>
  <c r="H64" i="58"/>
  <c r="D322" i="1"/>
  <c r="E322" i="1"/>
  <c r="F322" i="1"/>
  <c r="F1641" i="1"/>
  <c r="G322" i="1"/>
  <c r="H322" i="1"/>
  <c r="I1641" i="1"/>
  <c r="H65" i="57"/>
  <c r="C323" i="1"/>
  <c r="H65" i="58"/>
  <c r="D323" i="1"/>
  <c r="D1643" i="1"/>
  <c r="E323" i="1"/>
  <c r="F323" i="1"/>
  <c r="G323" i="1"/>
  <c r="G324" i="1"/>
  <c r="G1645" i="1"/>
  <c r="H323" i="1"/>
  <c r="H324" i="1"/>
  <c r="H1645" i="1"/>
  <c r="H1643" i="1"/>
  <c r="I1643" i="1"/>
  <c r="I1642" i="1"/>
  <c r="J1643" i="1"/>
  <c r="H66" i="57"/>
  <c r="G66" i="57"/>
  <c r="C294" i="1"/>
  <c r="G62" i="57"/>
  <c r="C290" i="1"/>
  <c r="C1614" i="1"/>
  <c r="H66" i="58"/>
  <c r="D324" i="1"/>
  <c r="E324" i="1"/>
  <c r="E1644" i="1"/>
  <c r="F324" i="1"/>
  <c r="I1644" i="1"/>
  <c r="J1644" i="1"/>
  <c r="F1645" i="1"/>
  <c r="J1645" i="1"/>
  <c r="H67" i="57"/>
  <c r="C325" i="1"/>
  <c r="H67" i="58"/>
  <c r="D325" i="1"/>
  <c r="E325" i="1"/>
  <c r="F325" i="1"/>
  <c r="F1646" i="1"/>
  <c r="G325" i="1"/>
  <c r="G1646" i="1"/>
  <c r="H325" i="1"/>
  <c r="I1646" i="1"/>
  <c r="J1646" i="1"/>
  <c r="H68" i="57"/>
  <c r="C326" i="1"/>
  <c r="H68" i="58"/>
  <c r="G68" i="58"/>
  <c r="D296" i="1"/>
  <c r="G62" i="58"/>
  <c r="D290" i="1"/>
  <c r="D1617" i="1"/>
  <c r="E326" i="1"/>
  <c r="F326" i="1"/>
  <c r="F1647" i="1"/>
  <c r="G326" i="1"/>
  <c r="H326" i="1"/>
  <c r="I1647" i="1"/>
  <c r="J1647" i="1"/>
  <c r="H69" i="57"/>
  <c r="C327" i="1"/>
  <c r="H69" i="58"/>
  <c r="D327" i="1"/>
  <c r="E327" i="1"/>
  <c r="E1648" i="1"/>
  <c r="F327" i="1"/>
  <c r="F1648" i="1"/>
  <c r="G327" i="1"/>
  <c r="G1648" i="1"/>
  <c r="H327" i="1"/>
  <c r="I1648" i="1"/>
  <c r="J1648" i="1"/>
  <c r="H70" i="57"/>
  <c r="C328" i="1"/>
  <c r="H70" i="58"/>
  <c r="D328" i="1"/>
  <c r="E328" i="1"/>
  <c r="E1649" i="1"/>
  <c r="F328" i="1"/>
  <c r="G328" i="1"/>
  <c r="I1649" i="1"/>
  <c r="J1649" i="1"/>
  <c r="H71" i="57"/>
  <c r="C329" i="1"/>
  <c r="H71" i="58"/>
  <c r="D329" i="1"/>
  <c r="E329" i="1"/>
  <c r="F329" i="1"/>
  <c r="G329" i="1"/>
  <c r="G1650" i="1"/>
  <c r="H329" i="1"/>
  <c r="I1650" i="1"/>
  <c r="J1650" i="1"/>
  <c r="H72" i="57"/>
  <c r="C330" i="1"/>
  <c r="C1651" i="1"/>
  <c r="H72" i="58"/>
  <c r="D330" i="1"/>
  <c r="E330" i="1"/>
  <c r="E1651" i="1"/>
  <c r="F330" i="1"/>
  <c r="G330" i="1"/>
  <c r="G1651" i="1"/>
  <c r="H330" i="1"/>
  <c r="I1651" i="1"/>
  <c r="J1651" i="1"/>
  <c r="H73" i="57"/>
  <c r="C331" i="1"/>
  <c r="H73" i="58"/>
  <c r="D331" i="1"/>
  <c r="E331" i="1"/>
  <c r="F331" i="1"/>
  <c r="G331" i="1"/>
  <c r="G1652" i="1"/>
  <c r="H331" i="1"/>
  <c r="I1652" i="1"/>
  <c r="J1652" i="1"/>
  <c r="H74" i="57"/>
  <c r="C332" i="1"/>
  <c r="H74" i="58"/>
  <c r="D332" i="1"/>
  <c r="D1653" i="1"/>
  <c r="E332" i="1"/>
  <c r="F332" i="1"/>
  <c r="F1653" i="1"/>
  <c r="G332" i="1"/>
  <c r="G1653" i="1"/>
  <c r="H332" i="1"/>
  <c r="H1653" i="1"/>
  <c r="O138" i="97"/>
  <c r="I1653" i="1"/>
  <c r="J1653" i="1"/>
  <c r="H76" i="57"/>
  <c r="C334" i="1"/>
  <c r="H75" i="57"/>
  <c r="C333" i="1"/>
  <c r="H76" i="58"/>
  <c r="D334" i="1"/>
  <c r="H75" i="58"/>
  <c r="D333" i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H77" i="57"/>
  <c r="C335" i="1"/>
  <c r="C1655" i="1"/>
  <c r="H79" i="58"/>
  <c r="D337" i="1"/>
  <c r="H77" i="58"/>
  <c r="D335" i="1"/>
  <c r="D1655" i="1"/>
  <c r="E337" i="1"/>
  <c r="E335" i="1"/>
  <c r="F337" i="1"/>
  <c r="F335" i="1"/>
  <c r="F1655" i="1"/>
  <c r="G337" i="1"/>
  <c r="G335" i="1"/>
  <c r="H337" i="1"/>
  <c r="H335" i="1"/>
  <c r="H80" i="57"/>
  <c r="C338" i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C1657" i="1"/>
  <c r="H82" i="58"/>
  <c r="D340" i="1"/>
  <c r="H81" i="58"/>
  <c r="G81" i="58"/>
  <c r="D309" i="1"/>
  <c r="E340" i="1"/>
  <c r="E339" i="1"/>
  <c r="F340" i="1"/>
  <c r="F339" i="1"/>
  <c r="F1657" i="1"/>
  <c r="G340" i="1"/>
  <c r="G339" i="1"/>
  <c r="H340" i="1"/>
  <c r="H339" i="1"/>
  <c r="B332" i="1"/>
  <c r="B320" i="1"/>
  <c r="B1653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/>
  <c r="B1642" i="1"/>
  <c r="B322" i="1"/>
  <c r="B1641" i="1"/>
  <c r="B321" i="1"/>
  <c r="B1640" i="1"/>
  <c r="B340" i="1"/>
  <c r="B339" i="1"/>
  <c r="B338" i="1"/>
  <c r="B1656" i="1"/>
  <c r="C141" i="97"/>
  <c r="B337" i="1"/>
  <c r="B335" i="1"/>
  <c r="B1655" i="1"/>
  <c r="B334" i="1"/>
  <c r="B333" i="1"/>
  <c r="B1654" i="1"/>
  <c r="G63" i="57"/>
  <c r="C291" i="1"/>
  <c r="G63" i="58"/>
  <c r="D291" i="1"/>
  <c r="E291" i="1"/>
  <c r="E290" i="1"/>
  <c r="E1610" i="1"/>
  <c r="F291" i="1"/>
  <c r="F290" i="1"/>
  <c r="F296" i="1"/>
  <c r="F1617" i="1"/>
  <c r="G291" i="1"/>
  <c r="G290" i="1"/>
  <c r="H291" i="1"/>
  <c r="H290" i="1"/>
  <c r="H1610" i="1"/>
  <c r="O104" i="97"/>
  <c r="J1614" i="1"/>
  <c r="G64" i="57"/>
  <c r="C292" i="1"/>
  <c r="E292" i="1"/>
  <c r="E1611" i="1"/>
  <c r="F292" i="1"/>
  <c r="G292" i="1"/>
  <c r="G1611" i="1"/>
  <c r="H292" i="1"/>
  <c r="H1611" i="1"/>
  <c r="O105" i="97"/>
  <c r="G65" i="57"/>
  <c r="C293" i="1"/>
  <c r="G65" i="58"/>
  <c r="D293" i="1"/>
  <c r="E293" i="1"/>
  <c r="E1612" i="1"/>
  <c r="F293" i="1"/>
  <c r="G293" i="1"/>
  <c r="H293" i="1"/>
  <c r="H1612" i="1"/>
  <c r="O106" i="97"/>
  <c r="J1612" i="1"/>
  <c r="G66" i="58"/>
  <c r="D294" i="1"/>
  <c r="D1614" i="1"/>
  <c r="E294" i="1"/>
  <c r="E1614" i="1"/>
  <c r="F294" i="1"/>
  <c r="F1614" i="1"/>
  <c r="G294" i="1"/>
  <c r="H294" i="1"/>
  <c r="H1614" i="1"/>
  <c r="I1614" i="1"/>
  <c r="G67" i="57"/>
  <c r="C295" i="1"/>
  <c r="C1616" i="1"/>
  <c r="G67" i="58"/>
  <c r="D295" i="1"/>
  <c r="D1616" i="1"/>
  <c r="E295" i="1"/>
  <c r="E1616" i="1"/>
  <c r="F295" i="1"/>
  <c r="G295" i="1"/>
  <c r="G1616" i="1"/>
  <c r="H295" i="1"/>
  <c r="H1616" i="1"/>
  <c r="I1616" i="1"/>
  <c r="J1616" i="1"/>
  <c r="G68" i="57"/>
  <c r="C296" i="1"/>
  <c r="C1617" i="1"/>
  <c r="E296" i="1"/>
  <c r="E1617" i="1"/>
  <c r="G296" i="1"/>
  <c r="G1617" i="1"/>
  <c r="H296" i="1"/>
  <c r="H1617" i="1"/>
  <c r="O111" i="97"/>
  <c r="I1617" i="1"/>
  <c r="G69" i="57"/>
  <c r="C297" i="1"/>
  <c r="C1618" i="1"/>
  <c r="G69" i="58"/>
  <c r="D297" i="1"/>
  <c r="E297" i="1"/>
  <c r="E1618" i="1"/>
  <c r="F297" i="1"/>
  <c r="G297" i="1"/>
  <c r="G1618" i="1"/>
  <c r="H297" i="1"/>
  <c r="H1618" i="1"/>
  <c r="I1618" i="1"/>
  <c r="J1618" i="1"/>
  <c r="G70" i="57"/>
  <c r="C298" i="1"/>
  <c r="C1619" i="1"/>
  <c r="G70" i="58"/>
  <c r="D298" i="1"/>
  <c r="E298" i="1"/>
  <c r="F298" i="1"/>
  <c r="G298" i="1"/>
  <c r="G1619" i="1"/>
  <c r="H298" i="1"/>
  <c r="H1619" i="1"/>
  <c r="O113" i="97"/>
  <c r="I112" i="98"/>
  <c r="I1619" i="1"/>
  <c r="J1619" i="1"/>
  <c r="G71" i="57"/>
  <c r="C299" i="1"/>
  <c r="C1620" i="1"/>
  <c r="E299" i="1"/>
  <c r="E1620" i="1"/>
  <c r="F299" i="1"/>
  <c r="G299" i="1"/>
  <c r="G1620" i="1"/>
  <c r="H299" i="1"/>
  <c r="H1620" i="1"/>
  <c r="I1620" i="1"/>
  <c r="J1620" i="1"/>
  <c r="G72" i="58"/>
  <c r="D300" i="1"/>
  <c r="D1621" i="1"/>
  <c r="E300" i="1"/>
  <c r="E1621" i="1"/>
  <c r="F300" i="1"/>
  <c r="F1621" i="1"/>
  <c r="G300" i="1"/>
  <c r="G1621" i="1"/>
  <c r="H300" i="1"/>
  <c r="H1621" i="1"/>
  <c r="I1621" i="1"/>
  <c r="J1621" i="1"/>
  <c r="G73" i="57"/>
  <c r="C301" i="1"/>
  <c r="C1622" i="1"/>
  <c r="E301" i="1"/>
  <c r="F301" i="1"/>
  <c r="F1622" i="1"/>
  <c r="G301" i="1"/>
  <c r="G1622" i="1"/>
  <c r="H301" i="1"/>
  <c r="H1622" i="1"/>
  <c r="I1622" i="1"/>
  <c r="J1622" i="1"/>
  <c r="G74" i="57"/>
  <c r="C302" i="1"/>
  <c r="C1623" i="1"/>
  <c r="E302" i="1"/>
  <c r="E1623" i="1"/>
  <c r="F302" i="1"/>
  <c r="G302" i="1"/>
  <c r="H302" i="1"/>
  <c r="H1623" i="1"/>
  <c r="O117" i="97"/>
  <c r="I1623" i="1"/>
  <c r="J1623" i="1"/>
  <c r="G76" i="57"/>
  <c r="C304" i="1"/>
  <c r="G75" i="57"/>
  <c r="C303" i="1"/>
  <c r="C1624" i="1"/>
  <c r="G76" i="58"/>
  <c r="D304" i="1"/>
  <c r="G75" i="58"/>
  <c r="D303" i="1"/>
  <c r="D1624" i="1"/>
  <c r="E304" i="1"/>
  <c r="E303" i="1"/>
  <c r="F304" i="1"/>
  <c r="F303" i="1"/>
  <c r="G304" i="1"/>
  <c r="G303" i="1"/>
  <c r="G1624" i="1"/>
  <c r="H304" i="1"/>
  <c r="H303" i="1"/>
  <c r="G79" i="57"/>
  <c r="C307" i="1"/>
  <c r="G77" i="57"/>
  <c r="C305" i="1"/>
  <c r="C1625" i="1"/>
  <c r="G79" i="58"/>
  <c r="D307" i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/>
  <c r="C1626" i="1"/>
  <c r="E308" i="1"/>
  <c r="E1626" i="1"/>
  <c r="F308" i="1"/>
  <c r="F1626" i="1"/>
  <c r="G308" i="1"/>
  <c r="H308" i="1"/>
  <c r="H1626" i="1"/>
  <c r="O120" i="97"/>
  <c r="I1626" i="1"/>
  <c r="G82" i="57"/>
  <c r="C310" i="1"/>
  <c r="G81" i="57"/>
  <c r="C309" i="1"/>
  <c r="G82" i="58"/>
  <c r="D310" i="1"/>
  <c r="E310" i="1"/>
  <c r="E309" i="1"/>
  <c r="E1627" i="1"/>
  <c r="F310" i="1"/>
  <c r="F309" i="1"/>
  <c r="F1627" i="1"/>
  <c r="G310" i="1"/>
  <c r="G309" i="1"/>
  <c r="G1627" i="1"/>
  <c r="H310" i="1"/>
  <c r="H309" i="1"/>
  <c r="B302" i="1"/>
  <c r="B290" i="1"/>
  <c r="B301" i="1"/>
  <c r="B1622" i="1"/>
  <c r="B300" i="1"/>
  <c r="B299" i="1"/>
  <c r="B298" i="1"/>
  <c r="B1619" i="1"/>
  <c r="B297" i="1"/>
  <c r="B1618" i="1"/>
  <c r="B296" i="1"/>
  <c r="B295" i="1"/>
  <c r="B294" i="1"/>
  <c r="B1614" i="1"/>
  <c r="B293" i="1"/>
  <c r="B292" i="1"/>
  <c r="B291" i="1"/>
  <c r="B310" i="1"/>
  <c r="B309" i="1"/>
  <c r="B308" i="1"/>
  <c r="B1626" i="1"/>
  <c r="B307" i="1"/>
  <c r="B305" i="1"/>
  <c r="B1625" i="1"/>
  <c r="B304" i="1"/>
  <c r="B303" i="1"/>
  <c r="B1613" i="1"/>
  <c r="C261" i="1"/>
  <c r="C260" i="1"/>
  <c r="C1580" i="1"/>
  <c r="D261" i="1"/>
  <c r="D260" i="1"/>
  <c r="D1580" i="1"/>
  <c r="E261" i="1"/>
  <c r="E260" i="1"/>
  <c r="F261" i="1"/>
  <c r="F260" i="1"/>
  <c r="F1580" i="1"/>
  <c r="G261" i="1"/>
  <c r="G260" i="1"/>
  <c r="G267" i="1"/>
  <c r="G1588" i="1"/>
  <c r="H261" i="1"/>
  <c r="H260" i="1"/>
  <c r="I1580" i="1"/>
  <c r="I1588" i="1"/>
  <c r="C262" i="1"/>
  <c r="D262" i="1"/>
  <c r="D1581" i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/>
  <c r="H263" i="1"/>
  <c r="I1582" i="1"/>
  <c r="J1582" i="1"/>
  <c r="C264" i="1"/>
  <c r="C1584" i="1"/>
  <c r="D264" i="1"/>
  <c r="D1584" i="1"/>
  <c r="E264" i="1"/>
  <c r="E1584" i="1"/>
  <c r="F264" i="1"/>
  <c r="F1584" i="1"/>
  <c r="G264" i="1"/>
  <c r="G1584" i="1"/>
  <c r="H264" i="1"/>
  <c r="H1584" i="1"/>
  <c r="I1584" i="1"/>
  <c r="J1584" i="1"/>
  <c r="C265" i="1"/>
  <c r="C1586" i="1"/>
  <c r="D265" i="1"/>
  <c r="D1586" i="1"/>
  <c r="E265" i="1"/>
  <c r="F265" i="1"/>
  <c r="F1586" i="1"/>
  <c r="G265" i="1"/>
  <c r="H265" i="1"/>
  <c r="I1586" i="1"/>
  <c r="J1586" i="1"/>
  <c r="C266" i="1"/>
  <c r="C1587" i="1"/>
  <c r="D266" i="1"/>
  <c r="D1587" i="1"/>
  <c r="E266" i="1"/>
  <c r="F266" i="1"/>
  <c r="F1587" i="1"/>
  <c r="G266" i="1"/>
  <c r="H266" i="1"/>
  <c r="H1587" i="1"/>
  <c r="I1587" i="1"/>
  <c r="C267" i="1"/>
  <c r="C1588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/>
  <c r="H268" i="1"/>
  <c r="H1589" i="1"/>
  <c r="C269" i="1"/>
  <c r="C1590" i="1"/>
  <c r="D269" i="1"/>
  <c r="D1590" i="1"/>
  <c r="E269" i="1"/>
  <c r="F269" i="1"/>
  <c r="F1590" i="1"/>
  <c r="G269" i="1"/>
  <c r="G1590" i="1"/>
  <c r="H269" i="1"/>
  <c r="I1590" i="1"/>
  <c r="J1590" i="1"/>
  <c r="C270" i="1"/>
  <c r="C1591" i="1"/>
  <c r="D270" i="1"/>
  <c r="D1591" i="1"/>
  <c r="E270" i="1"/>
  <c r="F270" i="1"/>
  <c r="F1591" i="1"/>
  <c r="G270" i="1"/>
  <c r="G1591" i="1"/>
  <c r="H270" i="1"/>
  <c r="I1591" i="1"/>
  <c r="J1591" i="1"/>
  <c r="C271" i="1"/>
  <c r="C1592" i="1"/>
  <c r="D271" i="1"/>
  <c r="D1592" i="1"/>
  <c r="E271" i="1"/>
  <c r="F271" i="1"/>
  <c r="F1592" i="1"/>
  <c r="G271" i="1"/>
  <c r="G1592" i="1"/>
  <c r="H271" i="1"/>
  <c r="I1592" i="1"/>
  <c r="J1592" i="1"/>
  <c r="C272" i="1"/>
  <c r="C1593" i="1"/>
  <c r="D272" i="1"/>
  <c r="D1593" i="1"/>
  <c r="E272" i="1"/>
  <c r="E1593" i="1"/>
  <c r="F272" i="1"/>
  <c r="F1593" i="1"/>
  <c r="G272" i="1"/>
  <c r="G1593" i="1"/>
  <c r="H272" i="1"/>
  <c r="I1593" i="1"/>
  <c r="J1593" i="1"/>
  <c r="C274" i="1"/>
  <c r="C273" i="1"/>
  <c r="D274" i="1"/>
  <c r="D273" i="1"/>
  <c r="D1594" i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/>
  <c r="F277" i="1"/>
  <c r="F275" i="1"/>
  <c r="F1595" i="1"/>
  <c r="G277" i="1"/>
  <c r="G275" i="1"/>
  <c r="H277" i="1"/>
  <c r="H275" i="1"/>
  <c r="I1595" i="1"/>
  <c r="C278" i="1"/>
  <c r="D278" i="1"/>
  <c r="D1596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/>
  <c r="B270" i="1"/>
  <c r="B1591" i="1"/>
  <c r="B269" i="1"/>
  <c r="B1590" i="1"/>
  <c r="B268" i="1"/>
  <c r="B1589" i="1"/>
  <c r="B267" i="1"/>
  <c r="B1588" i="1"/>
  <c r="B266" i="1"/>
  <c r="B1587" i="1"/>
  <c r="B265" i="1"/>
  <c r="B1586" i="1"/>
  <c r="B264" i="1"/>
  <c r="B1584" i="1"/>
  <c r="B263" i="1"/>
  <c r="B262" i="1"/>
  <c r="B1583" i="1"/>
  <c r="B1582" i="1"/>
  <c r="B1581" i="1"/>
  <c r="B261" i="1"/>
  <c r="B1580" i="1"/>
  <c r="B280" i="1"/>
  <c r="B279" i="1"/>
  <c r="B1597" i="1"/>
  <c r="B278" i="1"/>
  <c r="B277" i="1"/>
  <c r="B275" i="1"/>
  <c r="B1595" i="1"/>
  <c r="B274" i="1"/>
  <c r="B273" i="1"/>
  <c r="B1594" i="1"/>
  <c r="C201" i="1"/>
  <c r="C200" i="1"/>
  <c r="D201" i="1"/>
  <c r="D200" i="1"/>
  <c r="D1520" i="1"/>
  <c r="E201" i="1"/>
  <c r="E200" i="1"/>
  <c r="E1520" i="1"/>
  <c r="F201" i="1"/>
  <c r="F200" i="1"/>
  <c r="F210" i="1"/>
  <c r="F1531" i="1"/>
  <c r="G201" i="1"/>
  <c r="G200" i="1"/>
  <c r="H201" i="1"/>
  <c r="H200" i="1"/>
  <c r="H209" i="1"/>
  <c r="H1530" i="1"/>
  <c r="O87" i="97"/>
  <c r="C202" i="1"/>
  <c r="D202" i="1"/>
  <c r="D1521" i="1"/>
  <c r="E202" i="1"/>
  <c r="E1521" i="1"/>
  <c r="F202" i="1"/>
  <c r="G202" i="1"/>
  <c r="H202" i="1"/>
  <c r="O87" i="17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E1524" i="1"/>
  <c r="F204" i="1"/>
  <c r="F1524" i="1"/>
  <c r="G204" i="1"/>
  <c r="H204" i="1"/>
  <c r="C205" i="1"/>
  <c r="D205" i="1"/>
  <c r="D1526" i="1"/>
  <c r="E205" i="1"/>
  <c r="F205" i="1"/>
  <c r="G205" i="1"/>
  <c r="G1526" i="1"/>
  <c r="H205" i="1"/>
  <c r="J1526" i="1"/>
  <c r="C206" i="1"/>
  <c r="D206" i="1"/>
  <c r="D1527" i="1"/>
  <c r="E206" i="1"/>
  <c r="E1527" i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/>
  <c r="F208" i="1"/>
  <c r="G208" i="1"/>
  <c r="G1529" i="1"/>
  <c r="H208" i="1"/>
  <c r="I1529" i="1"/>
  <c r="J1529" i="1"/>
  <c r="C209" i="1"/>
  <c r="C1530" i="1"/>
  <c r="D209" i="1"/>
  <c r="D1530" i="1"/>
  <c r="E209" i="1"/>
  <c r="E1530" i="1"/>
  <c r="F209" i="1"/>
  <c r="G209" i="1"/>
  <c r="G1530" i="1"/>
  <c r="J1530" i="1"/>
  <c r="C210" i="1"/>
  <c r="D210" i="1"/>
  <c r="D1531" i="1"/>
  <c r="E210" i="1"/>
  <c r="E1531" i="1"/>
  <c r="G210" i="1"/>
  <c r="H210" i="1"/>
  <c r="I1531" i="1"/>
  <c r="J1531" i="1"/>
  <c r="C211" i="1"/>
  <c r="D211" i="1"/>
  <c r="D1532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/>
  <c r="D214" i="1"/>
  <c r="D213" i="1"/>
  <c r="D1534" i="1"/>
  <c r="E214" i="1"/>
  <c r="E213" i="1"/>
  <c r="F214" i="1"/>
  <c r="F213" i="1"/>
  <c r="G214" i="1"/>
  <c r="G213" i="1"/>
  <c r="G1534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/>
  <c r="H217" i="1"/>
  <c r="O102" i="17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/>
  <c r="E220" i="1"/>
  <c r="E219" i="1"/>
  <c r="F220" i="1"/>
  <c r="F219" i="1"/>
  <c r="G220" i="1"/>
  <c r="G219" i="1"/>
  <c r="G1537" i="1"/>
  <c r="H220" i="1"/>
  <c r="H219" i="1"/>
  <c r="H1537" i="1"/>
  <c r="O94" i="97"/>
  <c r="I1537" i="1"/>
  <c r="H250" i="1"/>
  <c r="H249" i="1"/>
  <c r="G250" i="1"/>
  <c r="G249" i="1"/>
  <c r="F250" i="1"/>
  <c r="F249" i="1"/>
  <c r="E250" i="1"/>
  <c r="E249" i="1"/>
  <c r="E1567" i="1"/>
  <c r="E82" i="58"/>
  <c r="B82" i="58"/>
  <c r="D160" i="1"/>
  <c r="E81" i="58"/>
  <c r="B81" i="58"/>
  <c r="D159" i="1"/>
  <c r="D1477" i="1"/>
  <c r="D249" i="1"/>
  <c r="E82" i="57"/>
  <c r="C250" i="1"/>
  <c r="D81" i="17"/>
  <c r="E81" i="57"/>
  <c r="B81" i="57"/>
  <c r="C159" i="1"/>
  <c r="C249" i="1"/>
  <c r="H248" i="1"/>
  <c r="H242" i="1"/>
  <c r="G248" i="1"/>
  <c r="G242" i="1"/>
  <c r="F248" i="1"/>
  <c r="F242" i="1"/>
  <c r="F230" i="1"/>
  <c r="F1563" i="1"/>
  <c r="E248" i="1"/>
  <c r="E242" i="1"/>
  <c r="E80" i="58"/>
  <c r="D248" i="1"/>
  <c r="E74" i="58"/>
  <c r="B74" i="58"/>
  <c r="D152" i="1"/>
  <c r="D242" i="1"/>
  <c r="D1566" i="1"/>
  <c r="E80" i="57"/>
  <c r="C248" i="1"/>
  <c r="E74" i="57"/>
  <c r="B74" i="57"/>
  <c r="C152" i="1"/>
  <c r="C242" i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/>
  <c r="E79" i="57"/>
  <c r="C247" i="1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E75" i="58"/>
  <c r="D243" i="1"/>
  <c r="D1564" i="1"/>
  <c r="E76" i="57"/>
  <c r="C244" i="1"/>
  <c r="E75" i="57"/>
  <c r="C243" i="1"/>
  <c r="C1564" i="1"/>
  <c r="H230" i="1"/>
  <c r="O61" i="17"/>
  <c r="G230" i="1"/>
  <c r="E230" i="1"/>
  <c r="E62" i="58"/>
  <c r="D230" i="1"/>
  <c r="E68" i="58"/>
  <c r="D236" i="1"/>
  <c r="D1557" i="1"/>
  <c r="E62" i="57"/>
  <c r="C230" i="1"/>
  <c r="H241" i="1"/>
  <c r="G241" i="1"/>
  <c r="F241" i="1"/>
  <c r="F1562" i="1"/>
  <c r="E241" i="1"/>
  <c r="E73" i="58"/>
  <c r="B73" i="58"/>
  <c r="D151" i="1"/>
  <c r="B62" i="58"/>
  <c r="D140" i="1"/>
  <c r="D1472" i="1"/>
  <c r="E73" i="57"/>
  <c r="B73" i="57"/>
  <c r="C151" i="1"/>
  <c r="C241" i="1"/>
  <c r="J1561" i="1"/>
  <c r="I1561" i="1"/>
  <c r="H240" i="1"/>
  <c r="G240" i="1"/>
  <c r="F240" i="1"/>
  <c r="F1561" i="1"/>
  <c r="E240" i="1"/>
  <c r="E72" i="58"/>
  <c r="B72" i="58"/>
  <c r="D150" i="1"/>
  <c r="D1471" i="1"/>
  <c r="D240" i="1"/>
  <c r="D1561" i="1"/>
  <c r="E72" i="57"/>
  <c r="C240" i="1"/>
  <c r="J1560" i="1"/>
  <c r="H239" i="1"/>
  <c r="G239" i="1"/>
  <c r="F239" i="1"/>
  <c r="F1560" i="1"/>
  <c r="E239" i="1"/>
  <c r="E71" i="58"/>
  <c r="D239" i="1"/>
  <c r="D1560" i="1"/>
  <c r="E71" i="57"/>
  <c r="C239" i="1"/>
  <c r="H238" i="1"/>
  <c r="H1559" i="1"/>
  <c r="O65" i="97"/>
  <c r="I64" i="98"/>
  <c r="G238" i="1"/>
  <c r="F238" i="1"/>
  <c r="F1559" i="1"/>
  <c r="E238" i="1"/>
  <c r="E70" i="58"/>
  <c r="D238" i="1"/>
  <c r="D1559" i="1"/>
  <c r="E70" i="57"/>
  <c r="C238" i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/>
  <c r="E235" i="1"/>
  <c r="E1556" i="1"/>
  <c r="E67" i="58"/>
  <c r="D235" i="1"/>
  <c r="D1556" i="1"/>
  <c r="E67" i="57"/>
  <c r="C235" i="1"/>
  <c r="I1552" i="1"/>
  <c r="H233" i="1"/>
  <c r="H1552" i="1"/>
  <c r="O58" i="97"/>
  <c r="I57" i="98"/>
  <c r="H234" i="1"/>
  <c r="G233" i="1"/>
  <c r="G234" i="1"/>
  <c r="F233" i="1"/>
  <c r="F1552" i="1"/>
  <c r="F234" i="1"/>
  <c r="E233" i="1"/>
  <c r="E234" i="1"/>
  <c r="E65" i="58"/>
  <c r="D233" i="1"/>
  <c r="E66" i="58"/>
  <c r="D234" i="1"/>
  <c r="D1554" i="1"/>
  <c r="E65" i="57"/>
  <c r="C233" i="1"/>
  <c r="E66" i="57"/>
  <c r="C234" i="1"/>
  <c r="C1554" i="1"/>
  <c r="J1551" i="1"/>
  <c r="H232" i="1"/>
  <c r="H1551" i="1"/>
  <c r="G232" i="1"/>
  <c r="H63" i="17"/>
  <c r="F232" i="1"/>
  <c r="F1551" i="1"/>
  <c r="E232" i="1"/>
  <c r="E64" i="58"/>
  <c r="D232" i="1"/>
  <c r="E64" i="57"/>
  <c r="C232" i="1"/>
  <c r="C1551" i="1"/>
  <c r="J1550" i="1"/>
  <c r="H231" i="1"/>
  <c r="G231" i="1"/>
  <c r="F231" i="1"/>
  <c r="F1550" i="1"/>
  <c r="E231" i="1"/>
  <c r="E63" i="58"/>
  <c r="D231" i="1"/>
  <c r="D1550" i="1"/>
  <c r="E63" i="57"/>
  <c r="C231" i="1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C72" i="17"/>
  <c r="B1562" i="1"/>
  <c r="B235" i="1"/>
  <c r="B233" i="1"/>
  <c r="B234" i="1"/>
  <c r="B232" i="1"/>
  <c r="B231" i="1"/>
  <c r="B220" i="1"/>
  <c r="B219" i="1"/>
  <c r="B218" i="1"/>
  <c r="B212" i="1"/>
  <c r="B1536" i="1"/>
  <c r="B217" i="1"/>
  <c r="B215" i="1"/>
  <c r="B1535" i="1"/>
  <c r="B214" i="1"/>
  <c r="B213" i="1"/>
  <c r="B1534" i="1"/>
  <c r="B206" i="1"/>
  <c r="B200" i="1"/>
  <c r="B1533" i="1"/>
  <c r="B207" i="1"/>
  <c r="B1528" i="1"/>
  <c r="B208" i="1"/>
  <c r="B209" i="1"/>
  <c r="B1530" i="1"/>
  <c r="B210" i="1"/>
  <c r="B1531" i="1"/>
  <c r="B211" i="1"/>
  <c r="B205" i="1"/>
  <c r="B1526" i="1"/>
  <c r="B203" i="1"/>
  <c r="B204" i="1"/>
  <c r="B1525" i="1"/>
  <c r="B202" i="1"/>
  <c r="B1521" i="1"/>
  <c r="B1522" i="1"/>
  <c r="C171" i="1"/>
  <c r="C170" i="1"/>
  <c r="C1490" i="1"/>
  <c r="D171" i="1"/>
  <c r="D170" i="1"/>
  <c r="E171" i="1"/>
  <c r="E170" i="1"/>
  <c r="F171" i="1"/>
  <c r="F170" i="1"/>
  <c r="F1490" i="1"/>
  <c r="G171" i="1"/>
  <c r="G170" i="1"/>
  <c r="G174" i="1"/>
  <c r="G1494" i="1"/>
  <c r="G1490" i="1"/>
  <c r="H171" i="1"/>
  <c r="H170" i="1"/>
  <c r="J1491" i="1"/>
  <c r="C172" i="1"/>
  <c r="D172" i="1"/>
  <c r="E172" i="1"/>
  <c r="E1491" i="1"/>
  <c r="F172" i="1"/>
  <c r="G172" i="1"/>
  <c r="H172" i="1"/>
  <c r="C173" i="1"/>
  <c r="C1492" i="1"/>
  <c r="D173" i="1"/>
  <c r="E173" i="1"/>
  <c r="F173" i="1"/>
  <c r="G173" i="1"/>
  <c r="H173" i="1"/>
  <c r="C174" i="1"/>
  <c r="C1494" i="1"/>
  <c r="D174" i="1"/>
  <c r="E174" i="1"/>
  <c r="E1494" i="1"/>
  <c r="F174" i="1"/>
  <c r="F1494" i="1"/>
  <c r="H174" i="1"/>
  <c r="J1494" i="1"/>
  <c r="C175" i="1"/>
  <c r="D175" i="1"/>
  <c r="E175" i="1"/>
  <c r="E1496" i="1"/>
  <c r="F175" i="1"/>
  <c r="G175" i="1"/>
  <c r="G1496" i="1"/>
  <c r="H175" i="1"/>
  <c r="I1496" i="1"/>
  <c r="J1496" i="1"/>
  <c r="C176" i="1"/>
  <c r="C1497" i="1"/>
  <c r="D176" i="1"/>
  <c r="E176" i="1"/>
  <c r="E1497" i="1"/>
  <c r="F176" i="1"/>
  <c r="G176" i="1"/>
  <c r="H176" i="1"/>
  <c r="J1497" i="1"/>
  <c r="C177" i="1"/>
  <c r="D177" i="1"/>
  <c r="D1498" i="1"/>
  <c r="E177" i="1"/>
  <c r="E1498" i="1"/>
  <c r="F177" i="1"/>
  <c r="G177" i="1"/>
  <c r="G1498" i="1"/>
  <c r="H177" i="1"/>
  <c r="I1498" i="1"/>
  <c r="J1498" i="1"/>
  <c r="C178" i="1"/>
  <c r="C1499" i="1"/>
  <c r="D178" i="1"/>
  <c r="D1499" i="1"/>
  <c r="E178" i="1"/>
  <c r="E1499" i="1"/>
  <c r="F178" i="1"/>
  <c r="F1499" i="1"/>
  <c r="G178" i="1"/>
  <c r="H178" i="1"/>
  <c r="H1499" i="1"/>
  <c r="J1499" i="1"/>
  <c r="C179" i="1"/>
  <c r="D179" i="1"/>
  <c r="D1500" i="1"/>
  <c r="E179" i="1"/>
  <c r="E1500" i="1"/>
  <c r="F179" i="1"/>
  <c r="F1500" i="1"/>
  <c r="G179" i="1"/>
  <c r="G1500" i="1"/>
  <c r="H179" i="1"/>
  <c r="I1500" i="1"/>
  <c r="J1500" i="1"/>
  <c r="C180" i="1"/>
  <c r="C1501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G1502" i="1"/>
  <c r="H181" i="1"/>
  <c r="I1502" i="1"/>
  <c r="J1502" i="1"/>
  <c r="C182" i="1"/>
  <c r="D182" i="1"/>
  <c r="D1503" i="1"/>
  <c r="E182" i="1"/>
  <c r="E1503" i="1"/>
  <c r="F182" i="1"/>
  <c r="F1503" i="1"/>
  <c r="G182" i="1"/>
  <c r="G1503" i="1"/>
  <c r="H182" i="1"/>
  <c r="H188" i="1"/>
  <c r="H1506" i="1"/>
  <c r="J1503" i="1"/>
  <c r="C184" i="1"/>
  <c r="C183" i="1"/>
  <c r="D184" i="1"/>
  <c r="D183" i="1"/>
  <c r="D1504" i="1"/>
  <c r="E184" i="1"/>
  <c r="E183" i="1"/>
  <c r="E1504" i="1"/>
  <c r="F184" i="1"/>
  <c r="F183" i="1"/>
  <c r="F1504" i="1"/>
  <c r="G184" i="1"/>
  <c r="G183" i="1"/>
  <c r="G1504" i="1"/>
  <c r="H184" i="1"/>
  <c r="H183" i="1"/>
  <c r="C187" i="1"/>
  <c r="C185" i="1"/>
  <c r="D187" i="1"/>
  <c r="D185" i="1"/>
  <c r="E187" i="1"/>
  <c r="E185" i="1"/>
  <c r="E1505" i="1"/>
  <c r="F187" i="1"/>
  <c r="F185" i="1"/>
  <c r="F1505" i="1"/>
  <c r="G187" i="1"/>
  <c r="G185" i="1"/>
  <c r="G1505" i="1"/>
  <c r="H187" i="1"/>
  <c r="H185" i="1"/>
  <c r="I1505" i="1"/>
  <c r="C188" i="1"/>
  <c r="C1506" i="1"/>
  <c r="D188" i="1"/>
  <c r="D1506" i="1"/>
  <c r="E188" i="1"/>
  <c r="F188" i="1"/>
  <c r="F1506" i="1"/>
  <c r="G188" i="1"/>
  <c r="G1506" i="1"/>
  <c r="I1506" i="1"/>
  <c r="C190" i="1"/>
  <c r="C189" i="1"/>
  <c r="C1507" i="1"/>
  <c r="D190" i="1"/>
  <c r="D189" i="1"/>
  <c r="E190" i="1"/>
  <c r="E189" i="1"/>
  <c r="E1507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6" i="1"/>
  <c r="B170" i="1"/>
  <c r="B1503" i="1"/>
  <c r="B187" i="1"/>
  <c r="B185" i="1"/>
  <c r="B150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3" i="1"/>
  <c r="B174" i="1"/>
  <c r="B1491" i="1"/>
  <c r="B171" i="1"/>
  <c r="H160" i="1"/>
  <c r="H159" i="1"/>
  <c r="G160" i="1"/>
  <c r="G159" i="1"/>
  <c r="G1477" i="1"/>
  <c r="F160" i="1"/>
  <c r="F159" i="1"/>
  <c r="E160" i="1"/>
  <c r="E159" i="1"/>
  <c r="B82" i="57"/>
  <c r="C160" i="1"/>
  <c r="H158" i="1"/>
  <c r="H152" i="1"/>
  <c r="G158" i="1"/>
  <c r="G152" i="1"/>
  <c r="G1476" i="1"/>
  <c r="F158" i="1"/>
  <c r="F152" i="1"/>
  <c r="E158" i="1"/>
  <c r="E152" i="1"/>
  <c r="B80" i="58"/>
  <c r="D158" i="1"/>
  <c r="B80" i="57"/>
  <c r="C158" i="1"/>
  <c r="J1475" i="1"/>
  <c r="H157" i="1"/>
  <c r="H155" i="1"/>
  <c r="H1475" i="1"/>
  <c r="G157" i="1"/>
  <c r="G155" i="1"/>
  <c r="F157" i="1"/>
  <c r="F155" i="1"/>
  <c r="E157" i="1"/>
  <c r="E155" i="1"/>
  <c r="E1475" i="1"/>
  <c r="B79" i="58"/>
  <c r="D157" i="1"/>
  <c r="B79" i="57"/>
  <c r="C157" i="1"/>
  <c r="B77" i="57"/>
  <c r="C155" i="1"/>
  <c r="C1475" i="1"/>
  <c r="J1474" i="1"/>
  <c r="H153" i="1"/>
  <c r="H154" i="1"/>
  <c r="G153" i="1"/>
  <c r="G154" i="1"/>
  <c r="F153" i="1"/>
  <c r="F154" i="1"/>
  <c r="E153" i="1"/>
  <c r="E154" i="1"/>
  <c r="B75" i="58"/>
  <c r="D153" i="1"/>
  <c r="E24" i="17"/>
  <c r="E23" i="36"/>
  <c r="B76" i="58"/>
  <c r="D154" i="1"/>
  <c r="B75" i="57"/>
  <c r="C153" i="1"/>
  <c r="B76" i="57"/>
  <c r="C154" i="1"/>
  <c r="I1473" i="1"/>
  <c r="H140" i="1"/>
  <c r="G140" i="1"/>
  <c r="G1473" i="1"/>
  <c r="F140" i="1"/>
  <c r="F146" i="1"/>
  <c r="F1467" i="1"/>
  <c r="E140" i="1"/>
  <c r="E1473" i="1"/>
  <c r="B69" i="58"/>
  <c r="D147" i="1"/>
  <c r="D1468" i="1"/>
  <c r="B62" i="57"/>
  <c r="C140" i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/>
  <c r="B72" i="57"/>
  <c r="C150" i="1"/>
  <c r="H149" i="1"/>
  <c r="G149" i="1"/>
  <c r="G1470" i="1"/>
  <c r="F149" i="1"/>
  <c r="F1470" i="1"/>
  <c r="E149" i="1"/>
  <c r="E1470" i="1"/>
  <c r="B71" i="58"/>
  <c r="D149" i="1"/>
  <c r="D1470" i="1"/>
  <c r="B71" i="57"/>
  <c r="C149" i="1"/>
  <c r="H148" i="1"/>
  <c r="G148" i="1"/>
  <c r="F148" i="1"/>
  <c r="E148" i="1"/>
  <c r="E1469" i="1"/>
  <c r="B70" i="57"/>
  <c r="C148" i="1"/>
  <c r="C1469" i="1"/>
  <c r="I1468" i="1"/>
  <c r="H147" i="1"/>
  <c r="G147" i="1"/>
  <c r="G1468" i="1"/>
  <c r="F147" i="1"/>
  <c r="E147" i="1"/>
  <c r="E1468" i="1"/>
  <c r="B69" i="57"/>
  <c r="C147" i="1"/>
  <c r="I1467" i="1"/>
  <c r="H146" i="1"/>
  <c r="G146" i="1"/>
  <c r="G1467" i="1"/>
  <c r="E146" i="1"/>
  <c r="E1467" i="1"/>
  <c r="B68" i="58"/>
  <c r="D146" i="1"/>
  <c r="B68" i="57"/>
  <c r="C146" i="1"/>
  <c r="J1466" i="1"/>
  <c r="H145" i="1"/>
  <c r="G145" i="1"/>
  <c r="F145" i="1"/>
  <c r="F1466" i="1"/>
  <c r="E145" i="1"/>
  <c r="E1466" i="1"/>
  <c r="B67" i="58"/>
  <c r="D145" i="1"/>
  <c r="D1466" i="1"/>
  <c r="B67" i="57"/>
  <c r="C145" i="1"/>
  <c r="H143" i="1"/>
  <c r="H1462" i="1"/>
  <c r="O13" i="97"/>
  <c r="I12" i="98"/>
  <c r="H144" i="1"/>
  <c r="G143" i="1"/>
  <c r="G144" i="1"/>
  <c r="G1464" i="1"/>
  <c r="F143" i="1"/>
  <c r="F144" i="1"/>
  <c r="F1464" i="1"/>
  <c r="E143" i="1"/>
  <c r="E144" i="1"/>
  <c r="E1464" i="1"/>
  <c r="B65" i="58"/>
  <c r="D143" i="1"/>
  <c r="D1462" i="1"/>
  <c r="B66" i="58"/>
  <c r="D144" i="1"/>
  <c r="D1464" i="1"/>
  <c r="B65" i="57"/>
  <c r="C143" i="1"/>
  <c r="B66" i="57"/>
  <c r="C144" i="1"/>
  <c r="H142" i="1"/>
  <c r="G142" i="1"/>
  <c r="G1463" i="1"/>
  <c r="F142" i="1"/>
  <c r="E142" i="1"/>
  <c r="B64" i="58"/>
  <c r="D142" i="1"/>
  <c r="B64" i="57"/>
  <c r="C142" i="1"/>
  <c r="E1461" i="1"/>
  <c r="J1460" i="1"/>
  <c r="H141" i="1"/>
  <c r="G141" i="1"/>
  <c r="F141" i="1"/>
  <c r="E141" i="1"/>
  <c r="E1460" i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i="1"/>
  <c r="B79" i="2"/>
  <c r="B157" i="1"/>
  <c r="B77" i="2"/>
  <c r="B155" i="1"/>
  <c r="B75" i="2"/>
  <c r="B153" i="1"/>
  <c r="B76" i="2"/>
  <c r="B154" i="1"/>
  <c r="B62" i="2"/>
  <c r="B140" i="1"/>
  <c r="B151" i="1"/>
  <c r="B72" i="2"/>
  <c r="B150" i="1"/>
  <c r="C21" i="17"/>
  <c r="C20" i="36"/>
  <c r="B71" i="2"/>
  <c r="B149" i="1"/>
  <c r="B70" i="2"/>
  <c r="B148" i="1"/>
  <c r="B69" i="2"/>
  <c r="B147" i="1"/>
  <c r="B68" i="2"/>
  <c r="B146" i="1"/>
  <c r="C17" i="17"/>
  <c r="C16" i="36"/>
  <c r="B67" i="2"/>
  <c r="B145" i="1"/>
  <c r="B65" i="2"/>
  <c r="B143" i="1"/>
  <c r="C14" i="17"/>
  <c r="C13" i="36"/>
  <c r="B66" i="2"/>
  <c r="B144" i="1"/>
  <c r="B64" i="2"/>
  <c r="B142" i="1"/>
  <c r="B63" i="2"/>
  <c r="B141" i="1"/>
  <c r="B201" i="1"/>
  <c r="B1520" i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/>
  <c r="AM91" i="57"/>
  <c r="F1402" i="1"/>
  <c r="AN91" i="57"/>
  <c r="G1402" i="1"/>
  <c r="AM91" i="58"/>
  <c r="I1402" i="1"/>
  <c r="AN91" i="58"/>
  <c r="J1402" i="1"/>
  <c r="AM92" i="57"/>
  <c r="F1403" i="1"/>
  <c r="AN92" i="57"/>
  <c r="G1403" i="1"/>
  <c r="AM92" i="58"/>
  <c r="I1403" i="1"/>
  <c r="AN92" i="58"/>
  <c r="J1403" i="1"/>
  <c r="AM93" i="57"/>
  <c r="F1404" i="1"/>
  <c r="AN93" i="57"/>
  <c r="G1404" i="1"/>
  <c r="AM93" i="58"/>
  <c r="I1404" i="1"/>
  <c r="AN93" i="58"/>
  <c r="J1404" i="1"/>
  <c r="AM94" i="57"/>
  <c r="F1405" i="1"/>
  <c r="AN94" i="57"/>
  <c r="G1405" i="1"/>
  <c r="AM94" i="58"/>
  <c r="I1405" i="1"/>
  <c r="AN94" i="58"/>
  <c r="J1405" i="1"/>
  <c r="AM95" i="57"/>
  <c r="F1406" i="1"/>
  <c r="AN95" i="57"/>
  <c r="G1406" i="1"/>
  <c r="AM95" i="58"/>
  <c r="I1406" i="1"/>
  <c r="AN95" i="58"/>
  <c r="J1406" i="1"/>
  <c r="AM96" i="57"/>
  <c r="F1407" i="1"/>
  <c r="AN96" i="57"/>
  <c r="G1407" i="1"/>
  <c r="AM96" i="58"/>
  <c r="I1407" i="1"/>
  <c r="AN96" i="58"/>
  <c r="J1407" i="1"/>
  <c r="AM97" i="57"/>
  <c r="F1408" i="1"/>
  <c r="AN97" i="57"/>
  <c r="G1408" i="1"/>
  <c r="AM97" i="58"/>
  <c r="I1408" i="1"/>
  <c r="AN97" i="58"/>
  <c r="J1408" i="1"/>
  <c r="AM98" i="57"/>
  <c r="F1409" i="1"/>
  <c r="AN98" i="57"/>
  <c r="G1409" i="1"/>
  <c r="AM98" i="58"/>
  <c r="I1409" i="1"/>
  <c r="AN98" i="58"/>
  <c r="J1409" i="1"/>
  <c r="AM99" i="57"/>
  <c r="F1410" i="1"/>
  <c r="AN99" i="57"/>
  <c r="G1410" i="1"/>
  <c r="AM99" i="58"/>
  <c r="I1410" i="1"/>
  <c r="AN99" i="58"/>
  <c r="J1410" i="1"/>
  <c r="AM100" i="57"/>
  <c r="F1411" i="1"/>
  <c r="AN100" i="57"/>
  <c r="G1411" i="1"/>
  <c r="AM100" i="58"/>
  <c r="I1411" i="1"/>
  <c r="AN100" i="58"/>
  <c r="J1411" i="1"/>
  <c r="AM185" i="57"/>
  <c r="AM101" i="57"/>
  <c r="F1412" i="1"/>
  <c r="AN185" i="57"/>
  <c r="AN101" i="57"/>
  <c r="G1412" i="1"/>
  <c r="AM185" i="58"/>
  <c r="AM101" i="58"/>
  <c r="I1412" i="1"/>
  <c r="AN185" i="58"/>
  <c r="AN101" i="58"/>
  <c r="J1412" i="1"/>
  <c r="AM186" i="57"/>
  <c r="AM102" i="57"/>
  <c r="F1413" i="1"/>
  <c r="AN186" i="57"/>
  <c r="AN102" i="57"/>
  <c r="G1413" i="1"/>
  <c r="AM186" i="58"/>
  <c r="AM102" i="58"/>
  <c r="I1413" i="1"/>
  <c r="AN186" i="58"/>
  <c r="AN102" i="58"/>
  <c r="J1413" i="1"/>
  <c r="AM187" i="57"/>
  <c r="AM103" i="57"/>
  <c r="F1414" i="1"/>
  <c r="AN187" i="57"/>
  <c r="AN103" i="57"/>
  <c r="G1414" i="1"/>
  <c r="AM187" i="58"/>
  <c r="AM103" i="58"/>
  <c r="I1414" i="1"/>
  <c r="AN187" i="58"/>
  <c r="AN103" i="58"/>
  <c r="J1414" i="1"/>
  <c r="AL104" i="57"/>
  <c r="E1415" i="1"/>
  <c r="AM188" i="57"/>
  <c r="AM104" i="57"/>
  <c r="F1415" i="1"/>
  <c r="AN188" i="57"/>
  <c r="AN104" i="57"/>
  <c r="G1415" i="1"/>
  <c r="AL104" i="58"/>
  <c r="H1415" i="1"/>
  <c r="AM188" i="58"/>
  <c r="AM104" i="58"/>
  <c r="I1415" i="1"/>
  <c r="AN188" i="58"/>
  <c r="AN104" i="58"/>
  <c r="J1415" i="1"/>
  <c r="AM189" i="57"/>
  <c r="AM105" i="57"/>
  <c r="F1416" i="1"/>
  <c r="AN189" i="57"/>
  <c r="AN105" i="57"/>
  <c r="G1416" i="1"/>
  <c r="AM189" i="58"/>
  <c r="AM105" i="58"/>
  <c r="I1416" i="1"/>
  <c r="AN189" i="58"/>
  <c r="AN105" i="58"/>
  <c r="J1416" i="1"/>
  <c r="AM190" i="57"/>
  <c r="AM106" i="57"/>
  <c r="F1417" i="1"/>
  <c r="AN190" i="57"/>
  <c r="AN106" i="57"/>
  <c r="G1417" i="1"/>
  <c r="AM190" i="58"/>
  <c r="AM106" i="58"/>
  <c r="I1417" i="1"/>
  <c r="AN190" i="58"/>
  <c r="AN106" i="58"/>
  <c r="J1417" i="1"/>
  <c r="AM191" i="57"/>
  <c r="AM107" i="57"/>
  <c r="F1418" i="1"/>
  <c r="AN191" i="57"/>
  <c r="AN107" i="57"/>
  <c r="G1418" i="1"/>
  <c r="AM191" i="58"/>
  <c r="AM107" i="58"/>
  <c r="I1418" i="1"/>
  <c r="AN191" i="58"/>
  <c r="AN107" i="58"/>
  <c r="J1418" i="1"/>
  <c r="AM192" i="57"/>
  <c r="AM108" i="57"/>
  <c r="F1419" i="1"/>
  <c r="AN192" i="57"/>
  <c r="AN108" i="57"/>
  <c r="G1419" i="1"/>
  <c r="AM192" i="58"/>
  <c r="AM108" i="58"/>
  <c r="I1419" i="1"/>
  <c r="AN192" i="58"/>
  <c r="AN108" i="58"/>
  <c r="J1419" i="1"/>
  <c r="AN89" i="58"/>
  <c r="J1400" i="1"/>
  <c r="AN89" i="57"/>
  <c r="G1400" i="1"/>
  <c r="AM89" i="58"/>
  <c r="I1400" i="1"/>
  <c r="AM89" i="57"/>
  <c r="F1400" i="1"/>
  <c r="AJ90" i="57"/>
  <c r="F1371" i="1"/>
  <c r="AK90" i="57"/>
  <c r="G1371" i="1"/>
  <c r="AJ90" i="58"/>
  <c r="I1371" i="1"/>
  <c r="AK90" i="58"/>
  <c r="J1371" i="1"/>
  <c r="AJ91" i="57"/>
  <c r="F1372" i="1"/>
  <c r="AK91" i="57"/>
  <c r="G1372" i="1"/>
  <c r="AJ91" i="58"/>
  <c r="I1372" i="1"/>
  <c r="AK91" i="58"/>
  <c r="J1372" i="1"/>
  <c r="AJ92" i="57"/>
  <c r="F1373" i="1"/>
  <c r="AK92" i="57"/>
  <c r="G1373" i="1"/>
  <c r="AJ92" i="58"/>
  <c r="I1373" i="1"/>
  <c r="AK92" i="58"/>
  <c r="J1373" i="1"/>
  <c r="AJ93" i="57"/>
  <c r="F1374" i="1"/>
  <c r="AK93" i="57"/>
  <c r="G1374" i="1"/>
  <c r="AJ93" i="58"/>
  <c r="I1374" i="1"/>
  <c r="AK93" i="58"/>
  <c r="J1374" i="1"/>
  <c r="AJ94" i="57"/>
  <c r="F1375" i="1"/>
  <c r="AK94" i="57"/>
  <c r="G1375" i="1"/>
  <c r="AJ94" i="58"/>
  <c r="I1375" i="1"/>
  <c r="AK94" i="58"/>
  <c r="J1375" i="1"/>
  <c r="AJ95" i="57"/>
  <c r="F1376" i="1"/>
  <c r="AK95" i="57"/>
  <c r="G1376" i="1"/>
  <c r="AJ95" i="58"/>
  <c r="I1376" i="1"/>
  <c r="AK95" i="58"/>
  <c r="J1376" i="1"/>
  <c r="AJ96" i="57"/>
  <c r="F1377" i="1"/>
  <c r="AK96" i="57"/>
  <c r="G1377" i="1"/>
  <c r="AJ96" i="58"/>
  <c r="I1377" i="1"/>
  <c r="AK96" i="58"/>
  <c r="J1377" i="1"/>
  <c r="AJ97" i="57"/>
  <c r="F1378" i="1"/>
  <c r="AK97" i="57"/>
  <c r="G1378" i="1"/>
  <c r="AJ97" i="58"/>
  <c r="I1378" i="1"/>
  <c r="AK97" i="58"/>
  <c r="J1378" i="1"/>
  <c r="AJ98" i="57"/>
  <c r="F1379" i="1"/>
  <c r="AK98" i="57"/>
  <c r="G1379" i="1"/>
  <c r="AJ98" i="58"/>
  <c r="I1379" i="1"/>
  <c r="AK98" i="58"/>
  <c r="J1379" i="1"/>
  <c r="AJ99" i="57"/>
  <c r="F1380" i="1"/>
  <c r="AK99" i="57"/>
  <c r="G1380" i="1"/>
  <c r="AJ99" i="58"/>
  <c r="I1380" i="1"/>
  <c r="AK99" i="58"/>
  <c r="J1380" i="1"/>
  <c r="AJ100" i="57"/>
  <c r="F1381" i="1"/>
  <c r="AK100" i="57"/>
  <c r="G1381" i="1"/>
  <c r="AJ100" i="58"/>
  <c r="I1381" i="1"/>
  <c r="AK100" i="58"/>
  <c r="J1381" i="1"/>
  <c r="AJ185" i="57"/>
  <c r="AJ101" i="57"/>
  <c r="F1382" i="1"/>
  <c r="AK185" i="57"/>
  <c r="AK101" i="57"/>
  <c r="G1382" i="1"/>
  <c r="AJ101" i="58"/>
  <c r="I1382" i="1"/>
  <c r="AK101" i="58"/>
  <c r="J1382" i="1"/>
  <c r="AJ186" i="57"/>
  <c r="AJ102" i="57"/>
  <c r="F1383" i="1"/>
  <c r="AK186" i="57"/>
  <c r="AK102" i="57"/>
  <c r="G1383" i="1"/>
  <c r="AJ102" i="58"/>
  <c r="I1383" i="1"/>
  <c r="AK102" i="58"/>
  <c r="J1383" i="1"/>
  <c r="AJ187" i="57"/>
  <c r="AJ103" i="57"/>
  <c r="F1384" i="1"/>
  <c r="AK187" i="57"/>
  <c r="AK103" i="57"/>
  <c r="G1384" i="1"/>
  <c r="AJ103" i="58"/>
  <c r="I1384" i="1"/>
  <c r="AK103" i="58"/>
  <c r="J1384" i="1"/>
  <c r="AI104" i="57"/>
  <c r="E1385" i="1"/>
  <c r="AJ188" i="57"/>
  <c r="AJ104" i="57"/>
  <c r="F1385" i="1"/>
  <c r="AK188" i="57"/>
  <c r="AK104" i="57"/>
  <c r="G1385" i="1"/>
  <c r="AI104" i="58"/>
  <c r="H1385" i="1"/>
  <c r="AJ104" i="58"/>
  <c r="I1385" i="1"/>
  <c r="AK104" i="58"/>
  <c r="J1385" i="1"/>
  <c r="AJ189" i="57"/>
  <c r="AJ105" i="57"/>
  <c r="F1386" i="1"/>
  <c r="AK189" i="57"/>
  <c r="AK105" i="57"/>
  <c r="G1386" i="1"/>
  <c r="AJ105" i="58"/>
  <c r="I1386" i="1"/>
  <c r="AK105" i="58"/>
  <c r="J1386" i="1"/>
  <c r="AJ190" i="57"/>
  <c r="AJ106" i="57"/>
  <c r="F1387" i="1"/>
  <c r="AK190" i="57"/>
  <c r="AK106" i="57"/>
  <c r="G1387" i="1"/>
  <c r="AJ106" i="58"/>
  <c r="I1387" i="1"/>
  <c r="AK106" i="58"/>
  <c r="J1387" i="1"/>
  <c r="AJ191" i="57"/>
  <c r="AJ107" i="57"/>
  <c r="F1388" i="1"/>
  <c r="AK191" i="57"/>
  <c r="AK107" i="57"/>
  <c r="G1388" i="1"/>
  <c r="AJ107" i="58"/>
  <c r="I1388" i="1"/>
  <c r="AK107" i="58"/>
  <c r="J1388" i="1"/>
  <c r="AJ192" i="57"/>
  <c r="AJ108" i="57"/>
  <c r="F1389" i="1"/>
  <c r="AK192" i="57"/>
  <c r="AK108" i="57"/>
  <c r="G1389" i="1"/>
  <c r="AJ108" i="58"/>
  <c r="I1389" i="1"/>
  <c r="AK108" i="58"/>
  <c r="J1389" i="1"/>
  <c r="AK89" i="58"/>
  <c r="J1370" i="1"/>
  <c r="AK89" i="57"/>
  <c r="G1370" i="1"/>
  <c r="AJ89" i="58"/>
  <c r="I1370" i="1"/>
  <c r="AJ89" i="57"/>
  <c r="F1370" i="1"/>
  <c r="AG90" i="57"/>
  <c r="F1341" i="1"/>
  <c r="AH90" i="57"/>
  <c r="G1341" i="1"/>
  <c r="AG90" i="58"/>
  <c r="I1341" i="1"/>
  <c r="AH90" i="58"/>
  <c r="J1341" i="1"/>
  <c r="AG91" i="57"/>
  <c r="F1342" i="1"/>
  <c r="AH91" i="57"/>
  <c r="G1342" i="1"/>
  <c r="AG91" i="58"/>
  <c r="I1342" i="1"/>
  <c r="AH91" i="58"/>
  <c r="J1342" i="1"/>
  <c r="AG92" i="57"/>
  <c r="F1343" i="1"/>
  <c r="AH92" i="57"/>
  <c r="G1343" i="1"/>
  <c r="AG92" i="58"/>
  <c r="I1343" i="1"/>
  <c r="AH92" i="58"/>
  <c r="J1343" i="1"/>
  <c r="AG93" i="57"/>
  <c r="F1344" i="1"/>
  <c r="AH93" i="57"/>
  <c r="G1344" i="1"/>
  <c r="AG93" i="58"/>
  <c r="I1344" i="1"/>
  <c r="AH93" i="58"/>
  <c r="J1344" i="1"/>
  <c r="AG94" i="57"/>
  <c r="F1345" i="1"/>
  <c r="AH94" i="57"/>
  <c r="G1345" i="1"/>
  <c r="AG94" i="58"/>
  <c r="I1345" i="1"/>
  <c r="AH94" i="58"/>
  <c r="J1345" i="1"/>
  <c r="AG95" i="57"/>
  <c r="F1346" i="1"/>
  <c r="AH95" i="57"/>
  <c r="G1346" i="1"/>
  <c r="AG95" i="58"/>
  <c r="I1346" i="1"/>
  <c r="AH95" i="58"/>
  <c r="J1346" i="1"/>
  <c r="AG96" i="57"/>
  <c r="F1347" i="1"/>
  <c r="AH96" i="57"/>
  <c r="G1347" i="1"/>
  <c r="AG96" i="58"/>
  <c r="I1347" i="1"/>
  <c r="AH96" i="58"/>
  <c r="J1347" i="1"/>
  <c r="AG97" i="57"/>
  <c r="F1348" i="1"/>
  <c r="AH97" i="57"/>
  <c r="G1348" i="1"/>
  <c r="AG97" i="58"/>
  <c r="I1348" i="1"/>
  <c r="AH97" i="58"/>
  <c r="J1348" i="1"/>
  <c r="AG98" i="57"/>
  <c r="F1349" i="1"/>
  <c r="AH98" i="57"/>
  <c r="G1349" i="1"/>
  <c r="AG98" i="58"/>
  <c r="I1349" i="1"/>
  <c r="AH98" i="58"/>
  <c r="J1349" i="1"/>
  <c r="AG99" i="57"/>
  <c r="F1350" i="1"/>
  <c r="AH99" i="57"/>
  <c r="G1350" i="1"/>
  <c r="AG99" i="58"/>
  <c r="I1350" i="1"/>
  <c r="AH99" i="58"/>
  <c r="J1350" i="1"/>
  <c r="AG100" i="57"/>
  <c r="F1351" i="1"/>
  <c r="AH100" i="57"/>
  <c r="G1351" i="1"/>
  <c r="AG100" i="58"/>
  <c r="I1351" i="1"/>
  <c r="AH100" i="58"/>
  <c r="J1351" i="1"/>
  <c r="AG101" i="57"/>
  <c r="F1352" i="1"/>
  <c r="AH101" i="57"/>
  <c r="G1352" i="1"/>
  <c r="AG101" i="58"/>
  <c r="I1352" i="1"/>
  <c r="AH101" i="58"/>
  <c r="J1352" i="1"/>
  <c r="AG102" i="57"/>
  <c r="F1353" i="1"/>
  <c r="AH102" i="57"/>
  <c r="G1353" i="1"/>
  <c r="AG102" i="58"/>
  <c r="I1353" i="1"/>
  <c r="AH102" i="58"/>
  <c r="J1353" i="1"/>
  <c r="AG103" i="57"/>
  <c r="F1354" i="1"/>
  <c r="AH103" i="57"/>
  <c r="G1354" i="1"/>
  <c r="AG103" i="58"/>
  <c r="I1354" i="1"/>
  <c r="AH103" i="58"/>
  <c r="J1354" i="1"/>
  <c r="AF104" i="57"/>
  <c r="E1355" i="1"/>
  <c r="AG104" i="57"/>
  <c r="F1355" i="1"/>
  <c r="AH104" i="57"/>
  <c r="G1355" i="1"/>
  <c r="AF104" i="58"/>
  <c r="H1355" i="1"/>
  <c r="AG104" i="58"/>
  <c r="I1355" i="1"/>
  <c r="AH104" i="58"/>
  <c r="J1355" i="1"/>
  <c r="AG105" i="57"/>
  <c r="F1356" i="1"/>
  <c r="AH105" i="57"/>
  <c r="G1356" i="1"/>
  <c r="AG105" i="58"/>
  <c r="I1356" i="1"/>
  <c r="AH105" i="58"/>
  <c r="J1356" i="1"/>
  <c r="AG106" i="57"/>
  <c r="F1357" i="1"/>
  <c r="AH106" i="57"/>
  <c r="G1357" i="1"/>
  <c r="AG106" i="58"/>
  <c r="I1357" i="1"/>
  <c r="AH106" i="58"/>
  <c r="J1357" i="1"/>
  <c r="AG107" i="57"/>
  <c r="F1358" i="1"/>
  <c r="AH107" i="57"/>
  <c r="G1358" i="1"/>
  <c r="AG107" i="58"/>
  <c r="I1358" i="1"/>
  <c r="AH107" i="58"/>
  <c r="J1358" i="1"/>
  <c r="AG108" i="57"/>
  <c r="F1359" i="1"/>
  <c r="AH108" i="57"/>
  <c r="G1359" i="1"/>
  <c r="AG108" i="58"/>
  <c r="I1359" i="1"/>
  <c r="AH108" i="58"/>
  <c r="J1359" i="1"/>
  <c r="AH89" i="58"/>
  <c r="J1340" i="1"/>
  <c r="AH89" i="57"/>
  <c r="G1340" i="1"/>
  <c r="AG89" i="58"/>
  <c r="I1340" i="1"/>
  <c r="AG89" i="57"/>
  <c r="F1340" i="1"/>
  <c r="AD90" i="57"/>
  <c r="F1311" i="1"/>
  <c r="AE90" i="57"/>
  <c r="G1311" i="1"/>
  <c r="AD90" i="58"/>
  <c r="I1311" i="1"/>
  <c r="AE90" i="58"/>
  <c r="J1311" i="1"/>
  <c r="AD91" i="57"/>
  <c r="F1312" i="1"/>
  <c r="AE91" i="57"/>
  <c r="G1312" i="1"/>
  <c r="AD91" i="58"/>
  <c r="I1312" i="1"/>
  <c r="AE91" i="58"/>
  <c r="J1312" i="1"/>
  <c r="AD92" i="57"/>
  <c r="F1313" i="1"/>
  <c r="AE92" i="57"/>
  <c r="G1313" i="1"/>
  <c r="AD92" i="58"/>
  <c r="I1313" i="1"/>
  <c r="AE92" i="58"/>
  <c r="J1313" i="1"/>
  <c r="AD93" i="57"/>
  <c r="F1314" i="1"/>
  <c r="AE93" i="57"/>
  <c r="G1314" i="1"/>
  <c r="AD93" i="58"/>
  <c r="I1314" i="1"/>
  <c r="AE93" i="58"/>
  <c r="J1314" i="1"/>
  <c r="AD94" i="57"/>
  <c r="F1315" i="1"/>
  <c r="AE94" i="57"/>
  <c r="G1315" i="1"/>
  <c r="AD94" i="58"/>
  <c r="I1315" i="1"/>
  <c r="AE94" i="58"/>
  <c r="J1315" i="1"/>
  <c r="AD95" i="57"/>
  <c r="F1316" i="1"/>
  <c r="AE95" i="57"/>
  <c r="G1316" i="1"/>
  <c r="AD95" i="58"/>
  <c r="I1316" i="1"/>
  <c r="AE95" i="58"/>
  <c r="J1316" i="1"/>
  <c r="AD96" i="57"/>
  <c r="F1317" i="1"/>
  <c r="AE96" i="57"/>
  <c r="G1317" i="1"/>
  <c r="AD96" i="58"/>
  <c r="I1317" i="1"/>
  <c r="AE96" i="58"/>
  <c r="J1317" i="1"/>
  <c r="AD97" i="57"/>
  <c r="F1318" i="1"/>
  <c r="AE97" i="57"/>
  <c r="G1318" i="1"/>
  <c r="AD97" i="58"/>
  <c r="I1318" i="1"/>
  <c r="AE97" i="58"/>
  <c r="J1318" i="1"/>
  <c r="AD98" i="57"/>
  <c r="F1319" i="1"/>
  <c r="AE98" i="57"/>
  <c r="G1319" i="1"/>
  <c r="AD98" i="58"/>
  <c r="I1319" i="1"/>
  <c r="AE98" i="58"/>
  <c r="J1319" i="1"/>
  <c r="AD99" i="57"/>
  <c r="F1320" i="1"/>
  <c r="AE99" i="57"/>
  <c r="G1320" i="1"/>
  <c r="AD99" i="58"/>
  <c r="I1320" i="1"/>
  <c r="AE99" i="58"/>
  <c r="J1320" i="1"/>
  <c r="AD100" i="57"/>
  <c r="F1321" i="1"/>
  <c r="AE100" i="57"/>
  <c r="G1321" i="1"/>
  <c r="AD100" i="58"/>
  <c r="I1321" i="1"/>
  <c r="AE100" i="58"/>
  <c r="J1321" i="1"/>
  <c r="AD101" i="57"/>
  <c r="F1322" i="1"/>
  <c r="AE101" i="57"/>
  <c r="G1322" i="1"/>
  <c r="AD101" i="58"/>
  <c r="I1322" i="1"/>
  <c r="AE101" i="58"/>
  <c r="J1322" i="1"/>
  <c r="AD102" i="57"/>
  <c r="F1323" i="1"/>
  <c r="AE102" i="57"/>
  <c r="G1323" i="1"/>
  <c r="AD102" i="58"/>
  <c r="I1323" i="1"/>
  <c r="AE102" i="58"/>
  <c r="J1323" i="1"/>
  <c r="AD103" i="57"/>
  <c r="F1324" i="1"/>
  <c r="AE103" i="57"/>
  <c r="G1324" i="1"/>
  <c r="AD103" i="58"/>
  <c r="I1324" i="1"/>
  <c r="AE103" i="58"/>
  <c r="J1324" i="1"/>
  <c r="AC104" i="57"/>
  <c r="E1325" i="1"/>
  <c r="AD104" i="57"/>
  <c r="F1325" i="1"/>
  <c r="AE104" i="57"/>
  <c r="G1325" i="1"/>
  <c r="AC104" i="58"/>
  <c r="H1325" i="1"/>
  <c r="AD104" i="58"/>
  <c r="I1325" i="1"/>
  <c r="AE104" i="58"/>
  <c r="J1325" i="1"/>
  <c r="AD105" i="57"/>
  <c r="F1326" i="1"/>
  <c r="AE105" i="57"/>
  <c r="G1326" i="1"/>
  <c r="AD105" i="58"/>
  <c r="I1326" i="1"/>
  <c r="AE105" i="58"/>
  <c r="J1326" i="1"/>
  <c r="AD106" i="57"/>
  <c r="F1327" i="1"/>
  <c r="AE106" i="57"/>
  <c r="G1327" i="1"/>
  <c r="AD106" i="58"/>
  <c r="I1327" i="1"/>
  <c r="AE106" i="58"/>
  <c r="J1327" i="1"/>
  <c r="AD107" i="57"/>
  <c r="F1328" i="1"/>
  <c r="AE107" i="57"/>
  <c r="G1328" i="1"/>
  <c r="AD107" i="58"/>
  <c r="I1328" i="1"/>
  <c r="AE107" i="58"/>
  <c r="J1328" i="1"/>
  <c r="AD108" i="57"/>
  <c r="F1329" i="1"/>
  <c r="AE108" i="57"/>
  <c r="G1329" i="1"/>
  <c r="AD108" i="58"/>
  <c r="I1329" i="1"/>
  <c r="AE108" i="58"/>
  <c r="J1329" i="1"/>
  <c r="AE89" i="58"/>
  <c r="J1310" i="1"/>
  <c r="AE89" i="57"/>
  <c r="G1310" i="1"/>
  <c r="AD89" i="58"/>
  <c r="I1310" i="1"/>
  <c r="AD89" i="57"/>
  <c r="F1310" i="1"/>
  <c r="AA90" i="57"/>
  <c r="F1281" i="1"/>
  <c r="AB90" i="57"/>
  <c r="G1281" i="1"/>
  <c r="AA90" i="58"/>
  <c r="I1281" i="1"/>
  <c r="AB90" i="58"/>
  <c r="J1281" i="1"/>
  <c r="AA91" i="57"/>
  <c r="F1282" i="1"/>
  <c r="AB91" i="57"/>
  <c r="G1282" i="1"/>
  <c r="AA91" i="58"/>
  <c r="I1282" i="1"/>
  <c r="AB91" i="58"/>
  <c r="J1282" i="1"/>
  <c r="AA92" i="57"/>
  <c r="F1283" i="1"/>
  <c r="AB92" i="57"/>
  <c r="G1283" i="1"/>
  <c r="AA92" i="58"/>
  <c r="I1283" i="1"/>
  <c r="AB92" i="58"/>
  <c r="J1283" i="1"/>
  <c r="AA93" i="57"/>
  <c r="F1284" i="1"/>
  <c r="AB93" i="57"/>
  <c r="G1284" i="1"/>
  <c r="AA93" i="58"/>
  <c r="I1284" i="1"/>
  <c r="AB93" i="58"/>
  <c r="J1284" i="1"/>
  <c r="AA94" i="57"/>
  <c r="F1285" i="1"/>
  <c r="AB94" i="57"/>
  <c r="G1285" i="1"/>
  <c r="AA94" i="58"/>
  <c r="I1285" i="1"/>
  <c r="AB94" i="58"/>
  <c r="J1285" i="1"/>
  <c r="AA95" i="57"/>
  <c r="F1286" i="1"/>
  <c r="AB95" i="57"/>
  <c r="G1286" i="1"/>
  <c r="AA95" i="58"/>
  <c r="I1286" i="1"/>
  <c r="AB95" i="58"/>
  <c r="J1286" i="1"/>
  <c r="AA96" i="57"/>
  <c r="F1287" i="1"/>
  <c r="AB96" i="57"/>
  <c r="G1287" i="1"/>
  <c r="AA96" i="58"/>
  <c r="I1287" i="1"/>
  <c r="AB96" i="58"/>
  <c r="J1287" i="1"/>
  <c r="AA97" i="57"/>
  <c r="F1288" i="1"/>
  <c r="AB97" i="57"/>
  <c r="G1288" i="1"/>
  <c r="AA97" i="58"/>
  <c r="I1288" i="1"/>
  <c r="AB97" i="58"/>
  <c r="J1288" i="1"/>
  <c r="AA98" i="57"/>
  <c r="F1289" i="1"/>
  <c r="AB98" i="57"/>
  <c r="G1289" i="1"/>
  <c r="AA98" i="58"/>
  <c r="I1289" i="1"/>
  <c r="AB98" i="58"/>
  <c r="J1289" i="1"/>
  <c r="AA99" i="57"/>
  <c r="F1290" i="1"/>
  <c r="AB99" i="57"/>
  <c r="G1290" i="1"/>
  <c r="AA99" i="58"/>
  <c r="I1290" i="1"/>
  <c r="AB99" i="58"/>
  <c r="J1290" i="1"/>
  <c r="AA100" i="57"/>
  <c r="F1291" i="1"/>
  <c r="AB100" i="57"/>
  <c r="G1291" i="1"/>
  <c r="AA100" i="58"/>
  <c r="I1291" i="1"/>
  <c r="AB100" i="58"/>
  <c r="J1291" i="1"/>
  <c r="AA101" i="57"/>
  <c r="F1292" i="1"/>
  <c r="AB101" i="57"/>
  <c r="G1292" i="1"/>
  <c r="AA101" i="58"/>
  <c r="I1292" i="1"/>
  <c r="AB101" i="58"/>
  <c r="J1292" i="1"/>
  <c r="AA102" i="57"/>
  <c r="F1293" i="1"/>
  <c r="AB102" i="57"/>
  <c r="G1293" i="1"/>
  <c r="AA102" i="58"/>
  <c r="I1293" i="1"/>
  <c r="AB102" i="58"/>
  <c r="J1293" i="1"/>
  <c r="AA103" i="57"/>
  <c r="F1294" i="1"/>
  <c r="AB103" i="57"/>
  <c r="G1294" i="1"/>
  <c r="AA103" i="58"/>
  <c r="I1294" i="1"/>
  <c r="AB103" i="58"/>
  <c r="J1294" i="1"/>
  <c r="Z104" i="57"/>
  <c r="E1295" i="1"/>
  <c r="AA104" i="57"/>
  <c r="F1295" i="1"/>
  <c r="AB104" i="57"/>
  <c r="G1295" i="1"/>
  <c r="Z104" i="58"/>
  <c r="H1295" i="1"/>
  <c r="AA104" i="58"/>
  <c r="I1295" i="1"/>
  <c r="AB104" i="58"/>
  <c r="J1295" i="1"/>
  <c r="AA105" i="57"/>
  <c r="F1296" i="1"/>
  <c r="AB105" i="57"/>
  <c r="G1296" i="1"/>
  <c r="AA105" i="58"/>
  <c r="I1296" i="1"/>
  <c r="AB105" i="58"/>
  <c r="J1296" i="1"/>
  <c r="AA106" i="57"/>
  <c r="F1297" i="1"/>
  <c r="AB106" i="57"/>
  <c r="G1297" i="1"/>
  <c r="AA106" i="58"/>
  <c r="I1297" i="1"/>
  <c r="AB106" i="58"/>
  <c r="J1297" i="1"/>
  <c r="AA107" i="57"/>
  <c r="F1298" i="1"/>
  <c r="AB107" i="57"/>
  <c r="G1298" i="1"/>
  <c r="AA107" i="58"/>
  <c r="I1298" i="1"/>
  <c r="AB107" i="58"/>
  <c r="J1298" i="1"/>
  <c r="AA108" i="57"/>
  <c r="F1299" i="1"/>
  <c r="AB108" i="57"/>
  <c r="G1299" i="1"/>
  <c r="AA108" i="58"/>
  <c r="I1299" i="1"/>
  <c r="AB108" i="58"/>
  <c r="J1299" i="1"/>
  <c r="AB89" i="58"/>
  <c r="J1280" i="1"/>
  <c r="AB89" i="57"/>
  <c r="G1280" i="1"/>
  <c r="AA89" i="58"/>
  <c r="I1280" i="1"/>
  <c r="AA89" i="57"/>
  <c r="F1280" i="1"/>
  <c r="X90" i="57"/>
  <c r="F1251" i="1"/>
  <c r="Y90" i="57"/>
  <c r="G1251" i="1"/>
  <c r="X90" i="58"/>
  <c r="I1251" i="1"/>
  <c r="Y90" i="58"/>
  <c r="J1251" i="1"/>
  <c r="X91" i="57"/>
  <c r="F1252" i="1"/>
  <c r="Y91" i="57"/>
  <c r="G1252" i="1"/>
  <c r="X91" i="58"/>
  <c r="I1252" i="1"/>
  <c r="Y91" i="58"/>
  <c r="J1252" i="1"/>
  <c r="X92" i="57"/>
  <c r="F1253" i="1"/>
  <c r="Y92" i="57"/>
  <c r="G1253" i="1"/>
  <c r="X92" i="58"/>
  <c r="I1253" i="1"/>
  <c r="Y92" i="58"/>
  <c r="J1253" i="1"/>
  <c r="X93" i="57"/>
  <c r="F1254" i="1"/>
  <c r="Y93" i="57"/>
  <c r="G1254" i="1"/>
  <c r="X93" i="58"/>
  <c r="I1254" i="1"/>
  <c r="Y93" i="58"/>
  <c r="J1254" i="1"/>
  <c r="X94" i="57"/>
  <c r="F1255" i="1"/>
  <c r="Y94" i="57"/>
  <c r="G1255" i="1"/>
  <c r="X94" i="58"/>
  <c r="I1255" i="1"/>
  <c r="Y94" i="58"/>
  <c r="J1255" i="1"/>
  <c r="X95" i="57"/>
  <c r="F1256" i="1"/>
  <c r="Y95" i="57"/>
  <c r="G1256" i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/>
  <c r="AH62" i="57"/>
  <c r="G1171" i="1"/>
  <c r="AG62" i="58"/>
  <c r="I1171" i="1"/>
  <c r="AG62" i="57"/>
  <c r="F1171" i="1"/>
  <c r="AF62" i="58"/>
  <c r="H1171" i="1"/>
  <c r="AF62" i="57"/>
  <c r="E1171" i="1"/>
  <c r="AE62" i="58"/>
  <c r="J1170" i="1"/>
  <c r="AE62" i="57"/>
  <c r="G1170" i="1"/>
  <c r="AD62" i="58"/>
  <c r="I1170" i="1"/>
  <c r="AD62" i="57"/>
  <c r="F1170" i="1"/>
  <c r="AC62" i="58"/>
  <c r="H1170" i="1"/>
  <c r="AC62" i="57"/>
  <c r="E1170" i="1"/>
  <c r="AA63" i="57"/>
  <c r="F1141" i="1"/>
  <c r="AB63" i="57"/>
  <c r="G1141" i="1"/>
  <c r="AA63" i="58"/>
  <c r="I1141" i="1"/>
  <c r="AB63" i="58"/>
  <c r="J1141" i="1"/>
  <c r="AA64" i="57"/>
  <c r="F1142" i="1"/>
  <c r="AB64" i="57"/>
  <c r="G1142" i="1"/>
  <c r="AA64" i="58"/>
  <c r="I1142" i="1"/>
  <c r="AB64" i="58"/>
  <c r="J1142" i="1"/>
  <c r="AA65" i="57"/>
  <c r="F1143" i="1"/>
  <c r="AB65" i="57"/>
  <c r="G1143" i="1"/>
  <c r="AA65" i="58"/>
  <c r="I1143" i="1"/>
  <c r="AB65" i="58"/>
  <c r="J1143" i="1"/>
  <c r="AA66" i="57"/>
  <c r="F1144" i="1"/>
  <c r="AB66" i="57"/>
  <c r="G1144" i="1"/>
  <c r="AA66" i="58"/>
  <c r="I1144" i="1"/>
  <c r="AB66" i="58"/>
  <c r="J1144" i="1"/>
  <c r="AA67" i="57"/>
  <c r="F1145" i="1"/>
  <c r="AB67" i="57"/>
  <c r="G1145" i="1"/>
  <c r="AA67" i="58"/>
  <c r="I1145" i="1"/>
  <c r="AB67" i="58"/>
  <c r="J1145" i="1"/>
  <c r="AA68" i="57"/>
  <c r="F1146" i="1"/>
  <c r="AB68" i="57"/>
  <c r="G1146" i="1"/>
  <c r="AA68" i="58"/>
  <c r="I1146" i="1"/>
  <c r="AB68" i="58"/>
  <c r="J1146" i="1"/>
  <c r="AA69" i="57"/>
  <c r="F1147" i="1"/>
  <c r="AB69" i="57"/>
  <c r="G1147" i="1"/>
  <c r="AA69" i="58"/>
  <c r="I1147" i="1"/>
  <c r="AB69" i="58"/>
  <c r="J1147" i="1"/>
  <c r="AA70" i="57"/>
  <c r="F1148" i="1"/>
  <c r="AB70" i="57"/>
  <c r="G1148" i="1"/>
  <c r="AA70" i="58"/>
  <c r="I1148" i="1"/>
  <c r="AB70" i="58"/>
  <c r="J1148" i="1"/>
  <c r="AA71" i="57"/>
  <c r="F1149" i="1"/>
  <c r="AB71" i="57"/>
  <c r="G1149" i="1"/>
  <c r="AA71" i="58"/>
  <c r="I1149" i="1"/>
  <c r="AB71" i="58"/>
  <c r="J1149" i="1"/>
  <c r="AA72" i="57"/>
  <c r="F1150" i="1"/>
  <c r="AB72" i="57"/>
  <c r="G1150" i="1"/>
  <c r="AA72" i="58"/>
  <c r="I1150" i="1"/>
  <c r="AB72" i="58"/>
  <c r="J1150" i="1"/>
  <c r="AA73" i="57"/>
  <c r="F1151" i="1"/>
  <c r="AB73" i="57"/>
  <c r="G1151" i="1"/>
  <c r="AA73" i="58"/>
  <c r="I1151" i="1"/>
  <c r="AB73" i="58"/>
  <c r="J1151" i="1"/>
  <c r="AA74" i="57"/>
  <c r="F1152" i="1"/>
  <c r="AB74" i="57"/>
  <c r="G1152" i="1"/>
  <c r="AA74" i="58"/>
  <c r="I1152" i="1"/>
  <c r="AB74" i="58"/>
  <c r="J1152" i="1"/>
  <c r="AA75" i="57"/>
  <c r="F1153" i="1"/>
  <c r="AB75" i="57"/>
  <c r="G1153" i="1"/>
  <c r="AA75" i="58"/>
  <c r="I1153" i="1"/>
  <c r="AB75" i="58"/>
  <c r="J1153" i="1"/>
  <c r="AA76" i="57"/>
  <c r="F1154" i="1"/>
  <c r="AB76" i="57"/>
  <c r="G1154" i="1"/>
  <c r="AA76" i="58"/>
  <c r="I1154" i="1"/>
  <c r="AB76" i="58"/>
  <c r="J1154" i="1"/>
  <c r="Z77" i="57"/>
  <c r="E1155" i="1"/>
  <c r="AA77" i="57"/>
  <c r="F1155" i="1"/>
  <c r="AB77" i="57"/>
  <c r="G1155" i="1"/>
  <c r="Z77" i="58"/>
  <c r="H1155" i="1"/>
  <c r="AA77" i="58"/>
  <c r="I1155" i="1"/>
  <c r="AB77" i="58"/>
  <c r="J1155" i="1"/>
  <c r="AA78" i="57"/>
  <c r="F1156" i="1"/>
  <c r="AB78" i="57"/>
  <c r="G1156" i="1"/>
  <c r="AA78" i="58"/>
  <c r="I1156" i="1"/>
  <c r="AB78" i="58"/>
  <c r="J1156" i="1"/>
  <c r="AA79" i="57"/>
  <c r="F1157" i="1"/>
  <c r="AB79" i="57"/>
  <c r="G1157" i="1"/>
  <c r="AA79" i="58"/>
  <c r="I1157" i="1"/>
  <c r="AB79" i="58"/>
  <c r="J1157" i="1"/>
  <c r="AA80" i="57"/>
  <c r="F1158" i="1"/>
  <c r="AB80" i="57"/>
  <c r="G1158" i="1"/>
  <c r="AA80" i="58"/>
  <c r="I1158" i="1"/>
  <c r="AB80" i="58"/>
  <c r="J1158" i="1"/>
  <c r="AA81" i="57"/>
  <c r="F1159" i="1"/>
  <c r="AB81" i="57"/>
  <c r="G1159" i="1"/>
  <c r="AA81" i="58"/>
  <c r="I1159" i="1"/>
  <c r="AB81" i="58"/>
  <c r="J1159" i="1"/>
  <c r="X63" i="57"/>
  <c r="F1111" i="1"/>
  <c r="Y63" i="57"/>
  <c r="G1111" i="1"/>
  <c r="X63" i="58"/>
  <c r="I1111" i="1"/>
  <c r="Y63" i="58"/>
  <c r="J1111" i="1"/>
  <c r="X64" i="57"/>
  <c r="F1112" i="1"/>
  <c r="Y64" i="57"/>
  <c r="G1112" i="1"/>
  <c r="X64" i="58"/>
  <c r="I1112" i="1"/>
  <c r="Y64" i="58"/>
  <c r="J1112" i="1"/>
  <c r="X65" i="57"/>
  <c r="F1113" i="1"/>
  <c r="Y65" i="57"/>
  <c r="G1113" i="1"/>
  <c r="X65" i="58"/>
  <c r="I1113" i="1"/>
  <c r="Y65" i="58"/>
  <c r="J1113" i="1"/>
  <c r="X66" i="57"/>
  <c r="F1114" i="1"/>
  <c r="Y66" i="57"/>
  <c r="G1114" i="1"/>
  <c r="X66" i="58"/>
  <c r="I1114" i="1"/>
  <c r="Y66" i="58"/>
  <c r="J1114" i="1"/>
  <c r="X67" i="57"/>
  <c r="F1115" i="1"/>
  <c r="Y67" i="57"/>
  <c r="G1115" i="1"/>
  <c r="X67" i="58"/>
  <c r="I1115" i="1"/>
  <c r="Y67" i="58"/>
  <c r="J1115" i="1"/>
  <c r="X68" i="57"/>
  <c r="F1116" i="1"/>
  <c r="Y68" i="57"/>
  <c r="G1116" i="1"/>
  <c r="X68" i="58"/>
  <c r="I1116" i="1"/>
  <c r="Y68" i="58"/>
  <c r="J1116" i="1"/>
  <c r="X69" i="57"/>
  <c r="F1117" i="1"/>
  <c r="Y69" i="57"/>
  <c r="G1117" i="1"/>
  <c r="X69" i="58"/>
  <c r="I1117" i="1"/>
  <c r="Y69" i="58"/>
  <c r="J1117" i="1"/>
  <c r="X70" i="57"/>
  <c r="F1118" i="1"/>
  <c r="Y70" i="57"/>
  <c r="G1118" i="1"/>
  <c r="X70" i="58"/>
  <c r="I1118" i="1"/>
  <c r="Y70" i="58"/>
  <c r="J1118" i="1"/>
  <c r="X71" i="57"/>
  <c r="F1119" i="1"/>
  <c r="Y71" i="57"/>
  <c r="G1119" i="1"/>
  <c r="X71" i="58"/>
  <c r="I1119" i="1"/>
  <c r="Y71" i="58"/>
  <c r="J1119" i="1"/>
  <c r="X72" i="57"/>
  <c r="F1120" i="1"/>
  <c r="Y72" i="57"/>
  <c r="G1120" i="1"/>
  <c r="X72" i="58"/>
  <c r="I1120" i="1"/>
  <c r="Y72" i="58"/>
  <c r="J1120" i="1"/>
  <c r="X73" i="57"/>
  <c r="F1121" i="1"/>
  <c r="Y73" i="57"/>
  <c r="G1121" i="1"/>
  <c r="X73" i="58"/>
  <c r="I1121" i="1"/>
  <c r="Y73" i="58"/>
  <c r="J1121" i="1"/>
  <c r="X74" i="57"/>
  <c r="F1122" i="1"/>
  <c r="Y74" i="57"/>
  <c r="G1122" i="1"/>
  <c r="X74" i="58"/>
  <c r="I1122" i="1"/>
  <c r="Y74" i="58"/>
  <c r="J1122" i="1"/>
  <c r="X75" i="57"/>
  <c r="F1123" i="1"/>
  <c r="Y75" i="57"/>
  <c r="G1123" i="1"/>
  <c r="X75" i="58"/>
  <c r="I1123" i="1"/>
  <c r="Y75" i="58"/>
  <c r="J1123" i="1"/>
  <c r="X76" i="57"/>
  <c r="F1124" i="1"/>
  <c r="Y76" i="57"/>
  <c r="G1124" i="1"/>
  <c r="X76" i="58"/>
  <c r="I1124" i="1"/>
  <c r="Y76" i="58"/>
  <c r="J1124" i="1"/>
  <c r="W77" i="57"/>
  <c r="E1125" i="1"/>
  <c r="X77" i="57"/>
  <c r="F1125" i="1"/>
  <c r="Y77" i="57"/>
  <c r="G1125" i="1"/>
  <c r="W77" i="58"/>
  <c r="H1125" i="1"/>
  <c r="X77" i="58"/>
  <c r="I1125" i="1"/>
  <c r="Y77" i="58"/>
  <c r="J1125" i="1"/>
  <c r="X78" i="57"/>
  <c r="F1126" i="1"/>
  <c r="Y78" i="57"/>
  <c r="G1126" i="1"/>
  <c r="X78" i="58"/>
  <c r="I1126" i="1"/>
  <c r="Y78" i="58"/>
  <c r="J1126" i="1"/>
  <c r="X79" i="57"/>
  <c r="F1127" i="1"/>
  <c r="Y79" i="57"/>
  <c r="G1127" i="1"/>
  <c r="X79" i="58"/>
  <c r="I1127" i="1"/>
  <c r="Y79" i="58"/>
  <c r="J1127" i="1"/>
  <c r="X80" i="57"/>
  <c r="F1128" i="1"/>
  <c r="Y80" i="57"/>
  <c r="G1128" i="1"/>
  <c r="X80" i="58"/>
  <c r="I1128" i="1"/>
  <c r="Y80" i="58"/>
  <c r="J1128" i="1"/>
  <c r="X81" i="57"/>
  <c r="F1129" i="1"/>
  <c r="Y81" i="57"/>
  <c r="G1129" i="1"/>
  <c r="X81" i="58"/>
  <c r="I1129" i="1"/>
  <c r="Y81" i="58"/>
  <c r="J1129" i="1"/>
  <c r="Y62" i="58"/>
  <c r="J1110" i="1"/>
  <c r="Y62" i="57"/>
  <c r="G1110" i="1"/>
  <c r="X62" i="58"/>
  <c r="I1110" i="1"/>
  <c r="X62" i="57"/>
  <c r="F1110" i="1"/>
  <c r="U63" i="57"/>
  <c r="F1081" i="1"/>
  <c r="V63" i="57"/>
  <c r="G1081" i="1"/>
  <c r="U63" i="58"/>
  <c r="I1081" i="1"/>
  <c r="V63" i="58"/>
  <c r="J1081" i="1"/>
  <c r="U64" i="57"/>
  <c r="F1082" i="1"/>
  <c r="V64" i="57"/>
  <c r="G1082" i="1"/>
  <c r="U64" i="58"/>
  <c r="I1082" i="1"/>
  <c r="V64" i="58"/>
  <c r="J1082" i="1"/>
  <c r="U65" i="57"/>
  <c r="F1083" i="1"/>
  <c r="V65" i="57"/>
  <c r="G1083" i="1"/>
  <c r="U65" i="58"/>
  <c r="I1083" i="1"/>
  <c r="V65" i="58"/>
  <c r="J1083" i="1"/>
  <c r="U66" i="57"/>
  <c r="F1084" i="1"/>
  <c r="V66" i="57"/>
  <c r="G1084" i="1"/>
  <c r="U66" i="58"/>
  <c r="I1084" i="1"/>
  <c r="V66" i="58"/>
  <c r="J1084" i="1"/>
  <c r="U67" i="57"/>
  <c r="F1085" i="1"/>
  <c r="V67" i="57"/>
  <c r="G1085" i="1"/>
  <c r="U67" i="58"/>
  <c r="I1085" i="1"/>
  <c r="V67" i="58"/>
  <c r="J1085" i="1"/>
  <c r="U68" i="57"/>
  <c r="F1086" i="1"/>
  <c r="V68" i="57"/>
  <c r="G1086" i="1"/>
  <c r="U68" i="58"/>
  <c r="I1086" i="1"/>
  <c r="V68" i="58"/>
  <c r="J1086" i="1"/>
  <c r="U69" i="57"/>
  <c r="F1087" i="1"/>
  <c r="V69" i="57"/>
  <c r="G1087" i="1"/>
  <c r="U69" i="58"/>
  <c r="I1087" i="1"/>
  <c r="V69" i="58"/>
  <c r="J1087" i="1"/>
  <c r="U70" i="57"/>
  <c r="F1088" i="1"/>
  <c r="V70" i="57"/>
  <c r="G1088" i="1"/>
  <c r="U70" i="58"/>
  <c r="I1088" i="1"/>
  <c r="V70" i="58"/>
  <c r="J1088" i="1"/>
  <c r="U71" i="57"/>
  <c r="F1089" i="1"/>
  <c r="V71" i="57"/>
  <c r="G1089" i="1"/>
  <c r="U71" i="58"/>
  <c r="I1089" i="1"/>
  <c r="V71" i="58"/>
  <c r="J1089" i="1"/>
  <c r="U72" i="57"/>
  <c r="F1090" i="1"/>
  <c r="V72" i="57"/>
  <c r="G1090" i="1"/>
  <c r="U72" i="58"/>
  <c r="I1090" i="1"/>
  <c r="V72" i="58"/>
  <c r="J1090" i="1"/>
  <c r="U73" i="57"/>
  <c r="F1091" i="1"/>
  <c r="V73" i="57"/>
  <c r="G1091" i="1"/>
  <c r="U73" i="58"/>
  <c r="I1091" i="1"/>
  <c r="V73" i="58"/>
  <c r="J1091" i="1"/>
  <c r="U74" i="57"/>
  <c r="F1092" i="1"/>
  <c r="V74" i="57"/>
  <c r="G1092" i="1"/>
  <c r="U74" i="58"/>
  <c r="I1092" i="1"/>
  <c r="V74" i="58"/>
  <c r="J1092" i="1"/>
  <c r="U75" i="57"/>
  <c r="F1093" i="1"/>
  <c r="V75" i="57"/>
  <c r="G1093" i="1"/>
  <c r="U75" i="58"/>
  <c r="I1093" i="1"/>
  <c r="V75" i="58"/>
  <c r="J1093" i="1"/>
  <c r="U76" i="57"/>
  <c r="F1094" i="1"/>
  <c r="V76" i="57"/>
  <c r="G1094" i="1"/>
  <c r="U76" i="58"/>
  <c r="I1094" i="1"/>
  <c r="V76" i="58"/>
  <c r="J1094" i="1"/>
  <c r="T77" i="57"/>
  <c r="E1095" i="1"/>
  <c r="U77" i="57"/>
  <c r="F1095" i="1"/>
  <c r="V77" i="57"/>
  <c r="G1095" i="1"/>
  <c r="T77" i="58"/>
  <c r="H1095" i="1"/>
  <c r="U77" i="58"/>
  <c r="I1095" i="1"/>
  <c r="V77" i="58"/>
  <c r="J1095" i="1"/>
  <c r="U78" i="57"/>
  <c r="F1096" i="1"/>
  <c r="V78" i="57"/>
  <c r="G1096" i="1"/>
  <c r="U78" i="58"/>
  <c r="I1096" i="1"/>
  <c r="V78" i="58"/>
  <c r="J1096" i="1"/>
  <c r="U79" i="57"/>
  <c r="F1097" i="1"/>
  <c r="V79" i="57"/>
  <c r="G1097" i="1"/>
  <c r="U79" i="58"/>
  <c r="I1097" i="1"/>
  <c r="V79" i="58"/>
  <c r="J1097" i="1"/>
  <c r="U80" i="57"/>
  <c r="F1098" i="1"/>
  <c r="V80" i="57"/>
  <c r="G1098" i="1"/>
  <c r="U80" i="58"/>
  <c r="I1098" i="1"/>
  <c r="V80" i="58"/>
  <c r="J1098" i="1"/>
  <c r="U81" i="57"/>
  <c r="F1099" i="1"/>
  <c r="V81" i="57"/>
  <c r="G1099" i="1"/>
  <c r="U81" i="58"/>
  <c r="I1099" i="1"/>
  <c r="V81" i="58"/>
  <c r="J1099" i="1"/>
  <c r="V62" i="58"/>
  <c r="J1080" i="1"/>
  <c r="U62" i="58"/>
  <c r="I1080" i="1"/>
  <c r="V62" i="57"/>
  <c r="G1080" i="1"/>
  <c r="U62" i="57"/>
  <c r="F1080" i="1"/>
  <c r="R63" i="57"/>
  <c r="F1051" i="1"/>
  <c r="S63" i="57"/>
  <c r="G1051" i="1"/>
  <c r="R63" i="58"/>
  <c r="I1051" i="1"/>
  <c r="S63" i="58"/>
  <c r="J1051" i="1"/>
  <c r="R64" i="57"/>
  <c r="F1052" i="1"/>
  <c r="S64" i="57"/>
  <c r="G1052" i="1"/>
  <c r="R64" i="58"/>
  <c r="I1052" i="1"/>
  <c r="S64" i="58"/>
  <c r="J1052" i="1"/>
  <c r="R65" i="57"/>
  <c r="F1053" i="1"/>
  <c r="S65" i="57"/>
  <c r="G1053" i="1"/>
  <c r="R65" i="58"/>
  <c r="I1053" i="1"/>
  <c r="S65" i="58"/>
  <c r="J1053" i="1"/>
  <c r="R66" i="57"/>
  <c r="F1054" i="1"/>
  <c r="S66" i="57"/>
  <c r="G1054" i="1"/>
  <c r="R66" i="58"/>
  <c r="I1054" i="1"/>
  <c r="S66" i="58"/>
  <c r="J1054" i="1"/>
  <c r="R67" i="57"/>
  <c r="F1055" i="1"/>
  <c r="S67" i="57"/>
  <c r="G1055" i="1"/>
  <c r="R67" i="58"/>
  <c r="I1055" i="1"/>
  <c r="S67" i="58"/>
  <c r="J1055" i="1"/>
  <c r="R68" i="57"/>
  <c r="F1056" i="1"/>
  <c r="S68" i="57"/>
  <c r="G1056" i="1"/>
  <c r="R68" i="58"/>
  <c r="I1056" i="1"/>
  <c r="S68" i="58"/>
  <c r="J1056" i="1"/>
  <c r="R69" i="57"/>
  <c r="F1057" i="1"/>
  <c r="S69" i="57"/>
  <c r="G1057" i="1"/>
  <c r="R69" i="58"/>
  <c r="I1057" i="1"/>
  <c r="S69" i="58"/>
  <c r="J1057" i="1"/>
  <c r="R70" i="57"/>
  <c r="F1058" i="1"/>
  <c r="S70" i="57"/>
  <c r="G1058" i="1"/>
  <c r="R70" i="58"/>
  <c r="I1058" i="1"/>
  <c r="S70" i="58"/>
  <c r="J1058" i="1"/>
  <c r="R71" i="57"/>
  <c r="F1059" i="1"/>
  <c r="S71" i="57"/>
  <c r="G1059" i="1"/>
  <c r="R71" i="58"/>
  <c r="I1059" i="1"/>
  <c r="S71" i="58"/>
  <c r="J1059" i="1"/>
  <c r="R72" i="57"/>
  <c r="F1060" i="1"/>
  <c r="S72" i="57"/>
  <c r="G1060" i="1"/>
  <c r="R72" i="58"/>
  <c r="I1060" i="1"/>
  <c r="S72" i="58"/>
  <c r="J1060" i="1"/>
  <c r="R73" i="57"/>
  <c r="F1061" i="1"/>
  <c r="S73" i="57"/>
  <c r="G1061" i="1"/>
  <c r="R73" i="58"/>
  <c r="I1061" i="1"/>
  <c r="S73" i="58"/>
  <c r="J1061" i="1"/>
  <c r="R74" i="57"/>
  <c r="F1062" i="1"/>
  <c r="S74" i="57"/>
  <c r="G1062" i="1"/>
  <c r="R74" i="58"/>
  <c r="I1062" i="1"/>
  <c r="S74" i="58"/>
  <c r="J1062" i="1"/>
  <c r="R75" i="57"/>
  <c r="F1063" i="1"/>
  <c r="S75" i="57"/>
  <c r="G1063" i="1"/>
  <c r="R75" i="58"/>
  <c r="I1063" i="1"/>
  <c r="S75" i="58"/>
  <c r="J1063" i="1"/>
  <c r="R76" i="57"/>
  <c r="F1064" i="1"/>
  <c r="S76" i="57"/>
  <c r="G1064" i="1"/>
  <c r="R76" i="58"/>
  <c r="I1064" i="1"/>
  <c r="S76" i="58"/>
  <c r="J1064" i="1"/>
  <c r="Q77" i="57"/>
  <c r="E1065" i="1"/>
  <c r="R77" i="57"/>
  <c r="F1065" i="1"/>
  <c r="S77" i="57"/>
  <c r="G1065" i="1"/>
  <c r="Q77" i="58"/>
  <c r="H1065" i="1"/>
  <c r="R77" i="58"/>
  <c r="I1065" i="1"/>
  <c r="S77" i="58"/>
  <c r="J1065" i="1"/>
  <c r="R78" i="57"/>
  <c r="F1066" i="1"/>
  <c r="S78" i="57"/>
  <c r="G1066" i="1"/>
  <c r="R78" i="58"/>
  <c r="I1066" i="1"/>
  <c r="S78" i="58"/>
  <c r="J1066" i="1"/>
  <c r="R79" i="57"/>
  <c r="F1067" i="1"/>
  <c r="S79" i="57"/>
  <c r="G1067" i="1"/>
  <c r="R79" i="58"/>
  <c r="I1067" i="1"/>
  <c r="S79" i="58"/>
  <c r="J1067" i="1"/>
  <c r="R80" i="57"/>
  <c r="F1068" i="1"/>
  <c r="S80" i="57"/>
  <c r="G1068" i="1"/>
  <c r="R80" i="58"/>
  <c r="I1068" i="1"/>
  <c r="S80" i="58"/>
  <c r="J1068" i="1"/>
  <c r="R81" i="57"/>
  <c r="F1069" i="1"/>
  <c r="S81" i="57"/>
  <c r="G1069" i="1"/>
  <c r="R81" i="58"/>
  <c r="I1069" i="1"/>
  <c r="S81" i="58"/>
  <c r="J1069" i="1"/>
  <c r="S62" i="58"/>
  <c r="J1050" i="1"/>
  <c r="R62" i="58"/>
  <c r="I1050" i="1"/>
  <c r="S62" i="57"/>
  <c r="G1050" i="1"/>
  <c r="R62" i="57"/>
  <c r="F1050" i="1"/>
  <c r="B1040" i="1"/>
  <c r="L130" i="57"/>
  <c r="C1040" i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/>
  <c r="B1039" i="1"/>
  <c r="B1031" i="1"/>
  <c r="L121" i="57"/>
  <c r="C1031" i="1"/>
  <c r="L121" i="58"/>
  <c r="D1031" i="1"/>
  <c r="E1031" i="1"/>
  <c r="F1031" i="1"/>
  <c r="G1031" i="1"/>
  <c r="B1030" i="1"/>
  <c r="G1030" i="1"/>
  <c r="F1030" i="1"/>
  <c r="E1030" i="1"/>
  <c r="L120" i="58"/>
  <c r="D1030" i="1"/>
  <c r="L120" i="57"/>
  <c r="C1030" i="1"/>
  <c r="B1020" i="1"/>
  <c r="K130" i="57"/>
  <c r="C1020" i="1"/>
  <c r="K214" i="58"/>
  <c r="K130" i="58"/>
  <c r="D1020" i="1"/>
  <c r="E1020" i="1"/>
  <c r="F1020" i="1"/>
  <c r="G1020" i="1"/>
  <c r="B1019" i="1"/>
  <c r="G1019" i="1"/>
  <c r="F1019" i="1"/>
  <c r="E1019" i="1"/>
  <c r="K213" i="58"/>
  <c r="K129" i="58"/>
  <c r="D1019" i="1"/>
  <c r="K129" i="57"/>
  <c r="C1019" i="1"/>
  <c r="B1011" i="1"/>
  <c r="K121" i="57"/>
  <c r="C1011" i="1"/>
  <c r="K121" i="58"/>
  <c r="D1011" i="1"/>
  <c r="E1011" i="1"/>
  <c r="F1011" i="1"/>
  <c r="G1011" i="1"/>
  <c r="B1010" i="1"/>
  <c r="G1010" i="1"/>
  <c r="F1010" i="1"/>
  <c r="E1010" i="1"/>
  <c r="K120" i="58"/>
  <c r="D1010" i="1"/>
  <c r="K120" i="57"/>
  <c r="C1010" i="1"/>
  <c r="B1000" i="1"/>
  <c r="J214" i="57"/>
  <c r="J130" i="57"/>
  <c r="C1000" i="1"/>
  <c r="J214" i="58"/>
  <c r="J130" i="58"/>
  <c r="D1000" i="1"/>
  <c r="E1000" i="1"/>
  <c r="F1000" i="1"/>
  <c r="G1000" i="1"/>
  <c r="G999" i="1"/>
  <c r="F999" i="1"/>
  <c r="E999" i="1"/>
  <c r="J213" i="58"/>
  <c r="J129" i="58"/>
  <c r="D999" i="1"/>
  <c r="J213" i="57"/>
  <c r="J129" i="57"/>
  <c r="C999" i="1"/>
  <c r="B999" i="1"/>
  <c r="B991" i="1"/>
  <c r="J205" i="57"/>
  <c r="J121" i="57"/>
  <c r="C991" i="1"/>
  <c r="J205" i="58"/>
  <c r="J121" i="58"/>
  <c r="D991" i="1"/>
  <c r="E991" i="1"/>
  <c r="F991" i="1"/>
  <c r="G991" i="1"/>
  <c r="B990" i="1"/>
  <c r="G990" i="1"/>
  <c r="F990" i="1"/>
  <c r="E990" i="1"/>
  <c r="J204" i="58"/>
  <c r="J120" i="58"/>
  <c r="D990" i="1"/>
  <c r="J204" i="57"/>
  <c r="J120" i="57"/>
  <c r="C990" i="1"/>
  <c r="B980" i="1"/>
  <c r="I130" i="57"/>
  <c r="C980" i="1"/>
  <c r="I130" i="58"/>
  <c r="D980" i="1"/>
  <c r="E980" i="1"/>
  <c r="F980" i="1"/>
  <c r="G980" i="1"/>
  <c r="G979" i="1"/>
  <c r="F979" i="1"/>
  <c r="E979" i="1"/>
  <c r="I129" i="58"/>
  <c r="D979" i="1"/>
  <c r="I129" i="57"/>
  <c r="C979" i="1"/>
  <c r="B979" i="1"/>
  <c r="B971" i="1"/>
  <c r="I121" i="57"/>
  <c r="C971" i="1"/>
  <c r="I121" i="58"/>
  <c r="D971" i="1"/>
  <c r="E971" i="1"/>
  <c r="F971" i="1"/>
  <c r="G971" i="1"/>
  <c r="B970" i="1"/>
  <c r="G970" i="1"/>
  <c r="F970" i="1"/>
  <c r="E970" i="1"/>
  <c r="I120" i="58"/>
  <c r="D970" i="1"/>
  <c r="I120" i="57"/>
  <c r="C970" i="1"/>
  <c r="B960" i="1"/>
  <c r="H130" i="57"/>
  <c r="C960" i="1"/>
  <c r="H130" i="58"/>
  <c r="D960" i="1"/>
  <c r="E960" i="1"/>
  <c r="F960" i="1"/>
  <c r="G960" i="1"/>
  <c r="G959" i="1"/>
  <c r="F959" i="1"/>
  <c r="E959" i="1"/>
  <c r="H129" i="58"/>
  <c r="D959" i="1"/>
  <c r="H129" i="57"/>
  <c r="C959" i="1"/>
  <c r="B959" i="1"/>
  <c r="B951" i="1"/>
  <c r="H121" i="57"/>
  <c r="C951" i="1"/>
  <c r="H121" i="58"/>
  <c r="D951" i="1"/>
  <c r="E951" i="1"/>
  <c r="F951" i="1"/>
  <c r="G951" i="1"/>
  <c r="B950" i="1"/>
  <c r="G950" i="1"/>
  <c r="F950" i="1"/>
  <c r="E950" i="1"/>
  <c r="H120" i="58"/>
  <c r="D950" i="1"/>
  <c r="H120" i="57"/>
  <c r="C950" i="1"/>
  <c r="B940" i="1"/>
  <c r="F130" i="57"/>
  <c r="G130" i="57"/>
  <c r="C940" i="1"/>
  <c r="F130" i="58"/>
  <c r="D920" i="1"/>
  <c r="G130" i="58"/>
  <c r="D940" i="1"/>
  <c r="E940" i="1"/>
  <c r="F940" i="1"/>
  <c r="G940" i="1"/>
  <c r="B939" i="1"/>
  <c r="G939" i="1"/>
  <c r="F939" i="1"/>
  <c r="E939" i="1"/>
  <c r="F129" i="58"/>
  <c r="D919" i="1"/>
  <c r="F129" i="57"/>
  <c r="G129" i="57"/>
  <c r="C939" i="1"/>
  <c r="B931" i="1"/>
  <c r="F121" i="57"/>
  <c r="C911" i="1"/>
  <c r="G121" i="57"/>
  <c r="C931" i="1"/>
  <c r="F121" i="58"/>
  <c r="G121" i="58"/>
  <c r="D931" i="1"/>
  <c r="E931" i="1"/>
  <c r="F931" i="1"/>
  <c r="G931" i="1"/>
  <c r="B930" i="1"/>
  <c r="G930" i="1"/>
  <c r="F930" i="1"/>
  <c r="E930" i="1"/>
  <c r="F120" i="58"/>
  <c r="G120" i="58"/>
  <c r="D930" i="1"/>
  <c r="F120" i="57"/>
  <c r="G120" i="57"/>
  <c r="C930" i="1"/>
  <c r="F130" i="2"/>
  <c r="B920" i="1"/>
  <c r="C920" i="1"/>
  <c r="E920" i="1"/>
  <c r="F920" i="1"/>
  <c r="G920" i="1"/>
  <c r="F129" i="2"/>
  <c r="B919" i="1"/>
  <c r="G919" i="1"/>
  <c r="F919" i="1"/>
  <c r="E919" i="1"/>
  <c r="C919" i="1"/>
  <c r="F121" i="2"/>
  <c r="B911" i="1"/>
  <c r="E911" i="1"/>
  <c r="F911" i="1"/>
  <c r="G911" i="1"/>
  <c r="F120" i="2"/>
  <c r="B910" i="1"/>
  <c r="G910" i="1"/>
  <c r="F910" i="1"/>
  <c r="E910" i="1"/>
  <c r="C910" i="1"/>
  <c r="B900" i="1"/>
  <c r="E130" i="57"/>
  <c r="C900" i="1"/>
  <c r="E130" i="58"/>
  <c r="D900" i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/>
  <c r="E891" i="1"/>
  <c r="F891" i="1"/>
  <c r="G891" i="1"/>
  <c r="B890" i="1"/>
  <c r="G890" i="1"/>
  <c r="F890" i="1"/>
  <c r="E890" i="1"/>
  <c r="E120" i="58"/>
  <c r="D890" i="1"/>
  <c r="E120" i="57"/>
  <c r="C890" i="1"/>
  <c r="B880" i="1"/>
  <c r="D130" i="57"/>
  <c r="C880" i="1"/>
  <c r="D130" i="58"/>
  <c r="D880" i="1"/>
  <c r="E880" i="1"/>
  <c r="F880" i="1"/>
  <c r="G880" i="1"/>
  <c r="B879" i="1"/>
  <c r="G879" i="1"/>
  <c r="F879" i="1"/>
  <c r="E879" i="1"/>
  <c r="D129" i="58"/>
  <c r="D879" i="1"/>
  <c r="D129" i="57"/>
  <c r="C879" i="1"/>
  <c r="B871" i="1"/>
  <c r="D121" i="57"/>
  <c r="C871" i="1"/>
  <c r="D121" i="58"/>
  <c r="D871" i="1"/>
  <c r="E871" i="1"/>
  <c r="F871" i="1"/>
  <c r="G871" i="1"/>
  <c r="B870" i="1"/>
  <c r="G870" i="1"/>
  <c r="F870" i="1"/>
  <c r="E870" i="1"/>
  <c r="D120" i="58"/>
  <c r="D870" i="1"/>
  <c r="D120" i="57"/>
  <c r="C870" i="1"/>
  <c r="B860" i="1"/>
  <c r="C130" i="57"/>
  <c r="B130" i="57"/>
  <c r="C840" i="1"/>
  <c r="C860" i="1"/>
  <c r="C130" i="58"/>
  <c r="D860" i="1"/>
  <c r="E860" i="1"/>
  <c r="F860" i="1"/>
  <c r="G860" i="1"/>
  <c r="B859" i="1"/>
  <c r="G859" i="1"/>
  <c r="F859" i="1"/>
  <c r="E859" i="1"/>
  <c r="C129" i="58"/>
  <c r="B129" i="58"/>
  <c r="D839" i="1"/>
  <c r="D859" i="1"/>
  <c r="C129" i="57"/>
  <c r="C859" i="1"/>
  <c r="B851" i="1"/>
  <c r="C121" i="57"/>
  <c r="C851" i="1"/>
  <c r="C121" i="58"/>
  <c r="B121" i="58"/>
  <c r="D831" i="1"/>
  <c r="E851" i="1"/>
  <c r="F851" i="1"/>
  <c r="G851" i="1"/>
  <c r="B850" i="1"/>
  <c r="G850" i="1"/>
  <c r="F850" i="1"/>
  <c r="E850" i="1"/>
  <c r="C120" i="58"/>
  <c r="B120" i="58"/>
  <c r="D830" i="1"/>
  <c r="D850" i="1"/>
  <c r="B130" i="2"/>
  <c r="B840" i="1"/>
  <c r="E840" i="1"/>
  <c r="F840" i="1"/>
  <c r="G840" i="1"/>
  <c r="B129" i="2"/>
  <c r="B839" i="1"/>
  <c r="G839" i="1"/>
  <c r="F839" i="1"/>
  <c r="E839" i="1"/>
  <c r="B121" i="2"/>
  <c r="B831" i="1"/>
  <c r="B121" i="57"/>
  <c r="C831" i="1"/>
  <c r="E831" i="1"/>
  <c r="F831" i="1"/>
  <c r="G831" i="1"/>
  <c r="G830" i="1"/>
  <c r="F830" i="1"/>
  <c r="E830" i="1"/>
  <c r="B120" i="2"/>
  <c r="B830" i="1"/>
  <c r="B791" i="1"/>
  <c r="L90" i="57"/>
  <c r="C791" i="1"/>
  <c r="L90" i="58"/>
  <c r="D791" i="1"/>
  <c r="E791" i="1"/>
  <c r="F791" i="1"/>
  <c r="G791" i="1"/>
  <c r="H791" i="1"/>
  <c r="H186" i="90"/>
  <c r="B792" i="1"/>
  <c r="L91" i="57"/>
  <c r="C792" i="1"/>
  <c r="L91" i="58"/>
  <c r="D792" i="1"/>
  <c r="E792" i="1"/>
  <c r="F792" i="1"/>
  <c r="G792" i="1"/>
  <c r="H792" i="1"/>
  <c r="H187" i="90"/>
  <c r="B793" i="1"/>
  <c r="L92" i="57"/>
  <c r="C793" i="1"/>
  <c r="L92" i="58"/>
  <c r="D793" i="1"/>
  <c r="E793" i="1"/>
  <c r="F793" i="1"/>
  <c r="G793" i="1"/>
  <c r="H793" i="1"/>
  <c r="H188" i="90"/>
  <c r="B794" i="1"/>
  <c r="L93" i="57"/>
  <c r="C794" i="1"/>
  <c r="L93" i="58"/>
  <c r="D794" i="1"/>
  <c r="E794" i="1"/>
  <c r="F794" i="1"/>
  <c r="G794" i="1"/>
  <c r="H794" i="1"/>
  <c r="H189" i="90"/>
  <c r="B795" i="1"/>
  <c r="L94" i="57"/>
  <c r="C795" i="1"/>
  <c r="L94" i="58"/>
  <c r="D795" i="1"/>
  <c r="E795" i="1"/>
  <c r="F795" i="1"/>
  <c r="G795" i="1"/>
  <c r="H795" i="1"/>
  <c r="H190" i="90"/>
  <c r="B796" i="1"/>
  <c r="L95" i="57"/>
  <c r="C796" i="1"/>
  <c r="L95" i="58"/>
  <c r="D796" i="1"/>
  <c r="E796" i="1"/>
  <c r="F796" i="1"/>
  <c r="G796" i="1"/>
  <c r="H796" i="1"/>
  <c r="H191" i="90"/>
  <c r="B797" i="1"/>
  <c r="L96" i="57"/>
  <c r="C797" i="1"/>
  <c r="L96" i="58"/>
  <c r="D797" i="1"/>
  <c r="E797" i="1"/>
  <c r="F797" i="1"/>
  <c r="G797" i="1"/>
  <c r="H797" i="1"/>
  <c r="H192" i="90"/>
  <c r="B798" i="1"/>
  <c r="L97" i="57"/>
  <c r="C798" i="1"/>
  <c r="L97" i="58"/>
  <c r="D798" i="1"/>
  <c r="E798" i="1"/>
  <c r="F798" i="1"/>
  <c r="G798" i="1"/>
  <c r="H798" i="1"/>
  <c r="H193" i="90"/>
  <c r="B799" i="1"/>
  <c r="L98" i="57"/>
  <c r="C799" i="1"/>
  <c r="L98" i="58"/>
  <c r="D799" i="1"/>
  <c r="E799" i="1"/>
  <c r="F799" i="1"/>
  <c r="G799" i="1"/>
  <c r="H799" i="1"/>
  <c r="H194" i="90"/>
  <c r="B800" i="1"/>
  <c r="L99" i="57"/>
  <c r="C800" i="1"/>
  <c r="L99" i="58"/>
  <c r="D800" i="1"/>
  <c r="E800" i="1"/>
  <c r="F800" i="1"/>
  <c r="G800" i="1"/>
  <c r="H800" i="1"/>
  <c r="H195" i="90"/>
  <c r="B801" i="1"/>
  <c r="L100" i="57"/>
  <c r="C801" i="1"/>
  <c r="L100" i="58"/>
  <c r="D801" i="1"/>
  <c r="E801" i="1"/>
  <c r="F801" i="1"/>
  <c r="G801" i="1"/>
  <c r="H801" i="1"/>
  <c r="H196" i="90"/>
  <c r="B802" i="1"/>
  <c r="L101" i="57"/>
  <c r="C802" i="1"/>
  <c r="L101" i="58"/>
  <c r="D802" i="1"/>
  <c r="E802" i="1"/>
  <c r="F802" i="1"/>
  <c r="G802" i="1"/>
  <c r="H802" i="1"/>
  <c r="H197" i="90"/>
  <c r="B803" i="1"/>
  <c r="L102" i="57"/>
  <c r="C803" i="1"/>
  <c r="L102" i="58"/>
  <c r="D803" i="1"/>
  <c r="E803" i="1"/>
  <c r="F803" i="1"/>
  <c r="G803" i="1"/>
  <c r="H803" i="1"/>
  <c r="H198" i="90"/>
  <c r="B804" i="1"/>
  <c r="L103" i="57"/>
  <c r="C804" i="1"/>
  <c r="L103" i="58"/>
  <c r="D804" i="1"/>
  <c r="E804" i="1"/>
  <c r="F804" i="1"/>
  <c r="G804" i="1"/>
  <c r="H804" i="1"/>
  <c r="H199" i="90"/>
  <c r="B805" i="1"/>
  <c r="L104" i="57"/>
  <c r="C805" i="1"/>
  <c r="L104" i="58"/>
  <c r="D805" i="1"/>
  <c r="E805" i="1"/>
  <c r="F805" i="1"/>
  <c r="G805" i="1"/>
  <c r="H805" i="1"/>
  <c r="H200" i="90"/>
  <c r="B806" i="1"/>
  <c r="L105" i="57"/>
  <c r="C806" i="1"/>
  <c r="L105" i="58"/>
  <c r="D806" i="1"/>
  <c r="E806" i="1"/>
  <c r="F806" i="1"/>
  <c r="G806" i="1"/>
  <c r="H806" i="1"/>
  <c r="H201" i="90"/>
  <c r="B807" i="1"/>
  <c r="L106" i="57"/>
  <c r="C807" i="1"/>
  <c r="L106" i="58"/>
  <c r="D807" i="1"/>
  <c r="E807" i="1"/>
  <c r="F807" i="1"/>
  <c r="G807" i="1"/>
  <c r="H807" i="1"/>
  <c r="H202" i="90"/>
  <c r="B808" i="1"/>
  <c r="L107" i="57"/>
  <c r="C808" i="1"/>
  <c r="L107" i="58"/>
  <c r="D808" i="1"/>
  <c r="E808" i="1"/>
  <c r="F808" i="1"/>
  <c r="G808" i="1"/>
  <c r="H808" i="1"/>
  <c r="H203" i="90"/>
  <c r="B809" i="1"/>
  <c r="L108" i="57"/>
  <c r="C809" i="1"/>
  <c r="L108" i="58"/>
  <c r="D809" i="1"/>
  <c r="E809" i="1"/>
  <c r="F809" i="1"/>
  <c r="G809" i="1"/>
  <c r="H809" i="1"/>
  <c r="H204" i="90"/>
  <c r="B810" i="1"/>
  <c r="L109" i="57"/>
  <c r="C810" i="1"/>
  <c r="L109" i="58"/>
  <c r="D810" i="1"/>
  <c r="E810" i="1"/>
  <c r="F810" i="1"/>
  <c r="G810" i="1"/>
  <c r="H810" i="1"/>
  <c r="H205" i="90"/>
  <c r="B811" i="1"/>
  <c r="L110" i="57"/>
  <c r="C811" i="1"/>
  <c r="L110" i="58"/>
  <c r="D811" i="1"/>
  <c r="E811" i="1"/>
  <c r="F811" i="1"/>
  <c r="G811" i="1"/>
  <c r="H811" i="1"/>
  <c r="H206" i="90"/>
  <c r="B812" i="1"/>
  <c r="L111" i="57"/>
  <c r="C812" i="1"/>
  <c r="L111" i="58"/>
  <c r="D812" i="1"/>
  <c r="E812" i="1"/>
  <c r="F812" i="1"/>
  <c r="G812" i="1"/>
  <c r="H812" i="1"/>
  <c r="H207" i="90"/>
  <c r="B813" i="1"/>
  <c r="L112" i="57"/>
  <c r="C813" i="1"/>
  <c r="L112" i="58"/>
  <c r="D813" i="1"/>
  <c r="E813" i="1"/>
  <c r="F813" i="1"/>
  <c r="G813" i="1"/>
  <c r="H813" i="1"/>
  <c r="H208" i="90"/>
  <c r="B790" i="1"/>
  <c r="H790" i="1"/>
  <c r="H185" i="90"/>
  <c r="G790" i="1"/>
  <c r="F790" i="1"/>
  <c r="E790" i="1"/>
  <c r="L89" i="58"/>
  <c r="D790" i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/>
  <c r="G760" i="1"/>
  <c r="F760" i="1"/>
  <c r="E760" i="1"/>
  <c r="D760" i="1"/>
  <c r="C760" i="1"/>
  <c r="B731" i="1"/>
  <c r="J90" i="57"/>
  <c r="C731" i="1"/>
  <c r="J90" i="58"/>
  <c r="D731" i="1"/>
  <c r="E731" i="1"/>
  <c r="F731" i="1"/>
  <c r="G731" i="1"/>
  <c r="H731" i="1"/>
  <c r="H156" i="90"/>
  <c r="B732" i="1"/>
  <c r="J91" i="57"/>
  <c r="C732" i="1"/>
  <c r="J91" i="58"/>
  <c r="D732" i="1"/>
  <c r="E732" i="1"/>
  <c r="F732" i="1"/>
  <c r="G732" i="1"/>
  <c r="H732" i="1"/>
  <c r="H157" i="90"/>
  <c r="B733" i="1"/>
  <c r="J92" i="57"/>
  <c r="C733" i="1"/>
  <c r="J92" i="58"/>
  <c r="D733" i="1"/>
  <c r="E733" i="1"/>
  <c r="F733" i="1"/>
  <c r="G733" i="1"/>
  <c r="H733" i="1"/>
  <c r="H158" i="90"/>
  <c r="B734" i="1"/>
  <c r="J93" i="57"/>
  <c r="C734" i="1"/>
  <c r="J93" i="58"/>
  <c r="D734" i="1"/>
  <c r="E734" i="1"/>
  <c r="F734" i="1"/>
  <c r="G734" i="1"/>
  <c r="H734" i="1"/>
  <c r="H159" i="90"/>
  <c r="B735" i="1"/>
  <c r="J94" i="57"/>
  <c r="C735" i="1"/>
  <c r="J94" i="58"/>
  <c r="D735" i="1"/>
  <c r="E735" i="1"/>
  <c r="F735" i="1"/>
  <c r="G735" i="1"/>
  <c r="H735" i="1"/>
  <c r="H160" i="90"/>
  <c r="B736" i="1"/>
  <c r="J95" i="57"/>
  <c r="C736" i="1"/>
  <c r="J95" i="58"/>
  <c r="D736" i="1"/>
  <c r="E736" i="1"/>
  <c r="F736" i="1"/>
  <c r="G736" i="1"/>
  <c r="H736" i="1"/>
  <c r="H161" i="90"/>
  <c r="B737" i="1"/>
  <c r="J96" i="57"/>
  <c r="C737" i="1"/>
  <c r="J96" i="58"/>
  <c r="D737" i="1"/>
  <c r="E737" i="1"/>
  <c r="F737" i="1"/>
  <c r="G737" i="1"/>
  <c r="H737" i="1"/>
  <c r="H162" i="90"/>
  <c r="B738" i="1"/>
  <c r="J97" i="57"/>
  <c r="C738" i="1"/>
  <c r="J97" i="58"/>
  <c r="D738" i="1"/>
  <c r="E738" i="1"/>
  <c r="F738" i="1"/>
  <c r="G738" i="1"/>
  <c r="H738" i="1"/>
  <c r="H163" i="90"/>
  <c r="B739" i="1"/>
  <c r="J98" i="57"/>
  <c r="C739" i="1"/>
  <c r="J98" i="58"/>
  <c r="D739" i="1"/>
  <c r="E739" i="1"/>
  <c r="F739" i="1"/>
  <c r="G739" i="1"/>
  <c r="H739" i="1"/>
  <c r="H164" i="90"/>
  <c r="B740" i="1"/>
  <c r="J99" i="57"/>
  <c r="C740" i="1"/>
  <c r="J99" i="58"/>
  <c r="D740" i="1"/>
  <c r="E740" i="1"/>
  <c r="F740" i="1"/>
  <c r="G740" i="1"/>
  <c r="H740" i="1"/>
  <c r="H165" i="90"/>
  <c r="B741" i="1"/>
  <c r="J100" i="57"/>
  <c r="C741" i="1"/>
  <c r="J100" i="58"/>
  <c r="D741" i="1"/>
  <c r="E741" i="1"/>
  <c r="F741" i="1"/>
  <c r="G741" i="1"/>
  <c r="H741" i="1"/>
  <c r="H166" i="90"/>
  <c r="B742" i="1"/>
  <c r="J101" i="57"/>
  <c r="C742" i="1"/>
  <c r="J101" i="58"/>
  <c r="D742" i="1"/>
  <c r="E742" i="1"/>
  <c r="F742" i="1"/>
  <c r="G742" i="1"/>
  <c r="H742" i="1"/>
  <c r="H167" i="90"/>
  <c r="B743" i="1"/>
  <c r="J102" i="57"/>
  <c r="C743" i="1"/>
  <c r="J102" i="58"/>
  <c r="D743" i="1"/>
  <c r="E743" i="1"/>
  <c r="F743" i="1"/>
  <c r="G743" i="1"/>
  <c r="H743" i="1"/>
  <c r="H168" i="90"/>
  <c r="B744" i="1"/>
  <c r="J103" i="57"/>
  <c r="C744" i="1"/>
  <c r="J103" i="58"/>
  <c r="D744" i="1"/>
  <c r="E744" i="1"/>
  <c r="F744" i="1"/>
  <c r="G744" i="1"/>
  <c r="H744" i="1"/>
  <c r="H169" i="90"/>
  <c r="B745" i="1"/>
  <c r="J104" i="57"/>
  <c r="C745" i="1"/>
  <c r="J104" i="58"/>
  <c r="D745" i="1"/>
  <c r="E745" i="1"/>
  <c r="F745" i="1"/>
  <c r="G745" i="1"/>
  <c r="H745" i="1"/>
  <c r="H170" i="90"/>
  <c r="B746" i="1"/>
  <c r="J105" i="57"/>
  <c r="C746" i="1"/>
  <c r="J105" i="58"/>
  <c r="D746" i="1"/>
  <c r="E746" i="1"/>
  <c r="F746" i="1"/>
  <c r="G746" i="1"/>
  <c r="H746" i="1"/>
  <c r="H171" i="90"/>
  <c r="B747" i="1"/>
  <c r="J106" i="57"/>
  <c r="C747" i="1"/>
  <c r="J106" i="58"/>
  <c r="D747" i="1"/>
  <c r="E747" i="1"/>
  <c r="F747" i="1"/>
  <c r="G747" i="1"/>
  <c r="H747" i="1"/>
  <c r="H172" i="90"/>
  <c r="B748" i="1"/>
  <c r="J107" i="57"/>
  <c r="C748" i="1"/>
  <c r="J107" i="58"/>
  <c r="D748" i="1"/>
  <c r="E748" i="1"/>
  <c r="F748" i="1"/>
  <c r="G748" i="1"/>
  <c r="H748" i="1"/>
  <c r="H173" i="90"/>
  <c r="B749" i="1"/>
  <c r="J108" i="57"/>
  <c r="C749" i="1"/>
  <c r="J108" i="58"/>
  <c r="D749" i="1"/>
  <c r="E749" i="1"/>
  <c r="F749" i="1"/>
  <c r="G749" i="1"/>
  <c r="H749" i="1"/>
  <c r="H174" i="90"/>
  <c r="B750" i="1"/>
  <c r="J109" i="57"/>
  <c r="C750" i="1"/>
  <c r="J109" i="58"/>
  <c r="D750" i="1"/>
  <c r="E750" i="1"/>
  <c r="F750" i="1"/>
  <c r="G750" i="1"/>
  <c r="H750" i="1"/>
  <c r="H175" i="90"/>
  <c r="B751" i="1"/>
  <c r="J110" i="57"/>
  <c r="C751" i="1"/>
  <c r="J110" i="58"/>
  <c r="D751" i="1"/>
  <c r="E751" i="1"/>
  <c r="F751" i="1"/>
  <c r="G751" i="1"/>
  <c r="H751" i="1"/>
  <c r="H176" i="90"/>
  <c r="B752" i="1"/>
  <c r="J111" i="57"/>
  <c r="C752" i="1"/>
  <c r="J111" i="58"/>
  <c r="D752" i="1"/>
  <c r="E752" i="1"/>
  <c r="F752" i="1"/>
  <c r="G752" i="1"/>
  <c r="H752" i="1"/>
  <c r="H177" i="90"/>
  <c r="B753" i="1"/>
  <c r="J112" i="57"/>
  <c r="C753" i="1"/>
  <c r="J112" i="58"/>
  <c r="D753" i="1"/>
  <c r="E753" i="1"/>
  <c r="F753" i="1"/>
  <c r="G753" i="1"/>
  <c r="H753" i="1"/>
  <c r="H178" i="90"/>
  <c r="B730" i="1"/>
  <c r="H730" i="1"/>
  <c r="H155" i="90"/>
  <c r="G730" i="1"/>
  <c r="F730" i="1"/>
  <c r="E730" i="1"/>
  <c r="J89" i="58"/>
  <c r="D730" i="1"/>
  <c r="J89" i="57"/>
  <c r="C730" i="1"/>
  <c r="B701" i="1"/>
  <c r="I90" i="57"/>
  <c r="C701" i="1"/>
  <c r="I90" i="58"/>
  <c r="D701" i="1"/>
  <c r="E701" i="1"/>
  <c r="F701" i="1"/>
  <c r="G701" i="1"/>
  <c r="H701" i="1"/>
  <c r="H126" i="90"/>
  <c r="B702" i="1"/>
  <c r="I91" i="57"/>
  <c r="C702" i="1"/>
  <c r="I91" i="58"/>
  <c r="D702" i="1"/>
  <c r="E702" i="1"/>
  <c r="F702" i="1"/>
  <c r="G702" i="1"/>
  <c r="H702" i="1"/>
  <c r="H127" i="90"/>
  <c r="B703" i="1"/>
  <c r="I92" i="57"/>
  <c r="C703" i="1"/>
  <c r="I92" i="58"/>
  <c r="D703" i="1"/>
  <c r="E703" i="1"/>
  <c r="F703" i="1"/>
  <c r="G703" i="1"/>
  <c r="H703" i="1"/>
  <c r="H128" i="90"/>
  <c r="B704" i="1"/>
  <c r="I93" i="57"/>
  <c r="C704" i="1"/>
  <c r="I93" i="58"/>
  <c r="D704" i="1"/>
  <c r="E704" i="1"/>
  <c r="F704" i="1"/>
  <c r="G704" i="1"/>
  <c r="H704" i="1"/>
  <c r="H129" i="90"/>
  <c r="B705" i="1"/>
  <c r="I94" i="57"/>
  <c r="C705" i="1"/>
  <c r="I94" i="58"/>
  <c r="D705" i="1"/>
  <c r="E705" i="1"/>
  <c r="F705" i="1"/>
  <c r="G705" i="1"/>
  <c r="H705" i="1"/>
  <c r="H130" i="90"/>
  <c r="B706" i="1"/>
  <c r="I95" i="57"/>
  <c r="C706" i="1"/>
  <c r="I95" i="58"/>
  <c r="D706" i="1"/>
  <c r="E706" i="1"/>
  <c r="F706" i="1"/>
  <c r="G706" i="1"/>
  <c r="H706" i="1"/>
  <c r="H131" i="90"/>
  <c r="B707" i="1"/>
  <c r="I96" i="57"/>
  <c r="C707" i="1"/>
  <c r="I96" i="58"/>
  <c r="D707" i="1"/>
  <c r="E707" i="1"/>
  <c r="F707" i="1"/>
  <c r="G707" i="1"/>
  <c r="H707" i="1"/>
  <c r="H132" i="90"/>
  <c r="B708" i="1"/>
  <c r="I97" i="57"/>
  <c r="C708" i="1"/>
  <c r="I97" i="58"/>
  <c r="D708" i="1"/>
  <c r="E708" i="1"/>
  <c r="F708" i="1"/>
  <c r="G708" i="1"/>
  <c r="H708" i="1"/>
  <c r="H133" i="90"/>
  <c r="B709" i="1"/>
  <c r="I98" i="57"/>
  <c r="C709" i="1"/>
  <c r="I98" i="58"/>
  <c r="D709" i="1"/>
  <c r="E709" i="1"/>
  <c r="F709" i="1"/>
  <c r="G709" i="1"/>
  <c r="H709" i="1"/>
  <c r="H134" i="90"/>
  <c r="B710" i="1"/>
  <c r="I99" i="57"/>
  <c r="C710" i="1"/>
  <c r="I99" i="58"/>
  <c r="D710" i="1"/>
  <c r="E710" i="1"/>
  <c r="F710" i="1"/>
  <c r="G710" i="1"/>
  <c r="H710" i="1"/>
  <c r="H135" i="90"/>
  <c r="B711" i="1"/>
  <c r="I100" i="57"/>
  <c r="C711" i="1"/>
  <c r="I100" i="58"/>
  <c r="D711" i="1"/>
  <c r="E711" i="1"/>
  <c r="F711" i="1"/>
  <c r="G711" i="1"/>
  <c r="H711" i="1"/>
  <c r="H136" i="90"/>
  <c r="B712" i="1"/>
  <c r="I101" i="57"/>
  <c r="C712" i="1"/>
  <c r="I101" i="58"/>
  <c r="D712" i="1"/>
  <c r="E712" i="1"/>
  <c r="F712" i="1"/>
  <c r="G712" i="1"/>
  <c r="H712" i="1"/>
  <c r="H137" i="90"/>
  <c r="B713" i="1"/>
  <c r="I102" i="57"/>
  <c r="C713" i="1"/>
  <c r="I102" i="58"/>
  <c r="D713" i="1"/>
  <c r="E713" i="1"/>
  <c r="F713" i="1"/>
  <c r="G713" i="1"/>
  <c r="H713" i="1"/>
  <c r="H138" i="90"/>
  <c r="B714" i="1"/>
  <c r="I103" i="57"/>
  <c r="C714" i="1"/>
  <c r="I103" i="58"/>
  <c r="D714" i="1"/>
  <c r="E714" i="1"/>
  <c r="F714" i="1"/>
  <c r="G714" i="1"/>
  <c r="H714" i="1"/>
  <c r="H139" i="90"/>
  <c r="B715" i="1"/>
  <c r="I104" i="57"/>
  <c r="C715" i="1"/>
  <c r="I104" i="58"/>
  <c r="D715" i="1"/>
  <c r="E715" i="1"/>
  <c r="F715" i="1"/>
  <c r="G715" i="1"/>
  <c r="H715" i="1"/>
  <c r="H140" i="90"/>
  <c r="B716" i="1"/>
  <c r="I105" i="57"/>
  <c r="C716" i="1"/>
  <c r="I105" i="58"/>
  <c r="D716" i="1"/>
  <c r="E716" i="1"/>
  <c r="F716" i="1"/>
  <c r="G716" i="1"/>
  <c r="H716" i="1"/>
  <c r="H141" i="90"/>
  <c r="B717" i="1"/>
  <c r="I106" i="57"/>
  <c r="C717" i="1"/>
  <c r="I106" i="58"/>
  <c r="D717" i="1"/>
  <c r="E717" i="1"/>
  <c r="F717" i="1"/>
  <c r="G717" i="1"/>
  <c r="H717" i="1"/>
  <c r="H142" i="90"/>
  <c r="B718" i="1"/>
  <c r="I107" i="57"/>
  <c r="C718" i="1"/>
  <c r="I107" i="58"/>
  <c r="D718" i="1"/>
  <c r="E718" i="1"/>
  <c r="F718" i="1"/>
  <c r="G718" i="1"/>
  <c r="H718" i="1"/>
  <c r="H143" i="90"/>
  <c r="B719" i="1"/>
  <c r="I108" i="57"/>
  <c r="C719" i="1"/>
  <c r="I108" i="58"/>
  <c r="D719" i="1"/>
  <c r="E719" i="1"/>
  <c r="F719" i="1"/>
  <c r="G719" i="1"/>
  <c r="H719" i="1"/>
  <c r="H144" i="90"/>
  <c r="B720" i="1"/>
  <c r="I109" i="57"/>
  <c r="C720" i="1"/>
  <c r="I109" i="58"/>
  <c r="D720" i="1"/>
  <c r="E720" i="1"/>
  <c r="F720" i="1"/>
  <c r="G720" i="1"/>
  <c r="H720" i="1"/>
  <c r="H145" i="90"/>
  <c r="B721" i="1"/>
  <c r="I110" i="57"/>
  <c r="C721" i="1"/>
  <c r="I110" i="58"/>
  <c r="D721" i="1"/>
  <c r="E721" i="1"/>
  <c r="F721" i="1"/>
  <c r="G721" i="1"/>
  <c r="H721" i="1"/>
  <c r="H146" i="90"/>
  <c r="B722" i="1"/>
  <c r="I111" i="57"/>
  <c r="C722" i="1"/>
  <c r="I111" i="58"/>
  <c r="D722" i="1"/>
  <c r="E722" i="1"/>
  <c r="F722" i="1"/>
  <c r="G722" i="1"/>
  <c r="H722" i="1"/>
  <c r="H147" i="90"/>
  <c r="B723" i="1"/>
  <c r="I112" i="57"/>
  <c r="C723" i="1"/>
  <c r="I112" i="58"/>
  <c r="D723" i="1"/>
  <c r="E723" i="1"/>
  <c r="F723" i="1"/>
  <c r="G723" i="1"/>
  <c r="H723" i="1"/>
  <c r="H148" i="90"/>
  <c r="B700" i="1"/>
  <c r="H700" i="1"/>
  <c r="H125" i="90"/>
  <c r="G700" i="1"/>
  <c r="F700" i="1"/>
  <c r="E700" i="1"/>
  <c r="I89" i="58"/>
  <c r="D700" i="1"/>
  <c r="I89" i="57"/>
  <c r="C700" i="1"/>
  <c r="B671" i="1"/>
  <c r="H174" i="57"/>
  <c r="H90" i="57"/>
  <c r="C671" i="1"/>
  <c r="H174" i="58"/>
  <c r="H90" i="58"/>
  <c r="D671" i="1"/>
  <c r="E671" i="1"/>
  <c r="F671" i="1"/>
  <c r="G671" i="1"/>
  <c r="H671" i="1"/>
  <c r="H96" i="90"/>
  <c r="B672" i="1"/>
  <c r="H175" i="57"/>
  <c r="H91" i="57"/>
  <c r="C672" i="1"/>
  <c r="H175" i="58"/>
  <c r="H91" i="58"/>
  <c r="D672" i="1"/>
  <c r="E672" i="1"/>
  <c r="F672" i="1"/>
  <c r="G672" i="1"/>
  <c r="H672" i="1"/>
  <c r="H97" i="90"/>
  <c r="B673" i="1"/>
  <c r="H176" i="57"/>
  <c r="H92" i="57"/>
  <c r="C673" i="1"/>
  <c r="H176" i="58"/>
  <c r="H92" i="58"/>
  <c r="D673" i="1"/>
  <c r="E673" i="1"/>
  <c r="F673" i="1"/>
  <c r="G673" i="1"/>
  <c r="H673" i="1"/>
  <c r="H98" i="90"/>
  <c r="B674" i="1"/>
  <c r="H177" i="57"/>
  <c r="H93" i="57"/>
  <c r="C674" i="1"/>
  <c r="H177" i="58"/>
  <c r="H93" i="58"/>
  <c r="D674" i="1"/>
  <c r="E674" i="1"/>
  <c r="F674" i="1"/>
  <c r="G674" i="1"/>
  <c r="H674" i="1"/>
  <c r="H99" i="90"/>
  <c r="B675" i="1"/>
  <c r="H178" i="57"/>
  <c r="H94" i="57"/>
  <c r="C675" i="1"/>
  <c r="H178" i="58"/>
  <c r="H94" i="58"/>
  <c r="D675" i="1"/>
  <c r="E675" i="1"/>
  <c r="F675" i="1"/>
  <c r="G675" i="1"/>
  <c r="H675" i="1"/>
  <c r="H100" i="90"/>
  <c r="B676" i="1"/>
  <c r="H179" i="57"/>
  <c r="H95" i="57"/>
  <c r="C676" i="1"/>
  <c r="H179" i="58"/>
  <c r="H95" i="58"/>
  <c r="D676" i="1"/>
  <c r="E676" i="1"/>
  <c r="F676" i="1"/>
  <c r="G676" i="1"/>
  <c r="H676" i="1"/>
  <c r="H101" i="90"/>
  <c r="B677" i="1"/>
  <c r="H180" i="57"/>
  <c r="H96" i="57"/>
  <c r="C677" i="1"/>
  <c r="H180" i="58"/>
  <c r="H96" i="58"/>
  <c r="D677" i="1"/>
  <c r="E677" i="1"/>
  <c r="F677" i="1"/>
  <c r="G677" i="1"/>
  <c r="H677" i="1"/>
  <c r="H102" i="90"/>
  <c r="B678" i="1"/>
  <c r="H181" i="57"/>
  <c r="H97" i="57"/>
  <c r="C678" i="1"/>
  <c r="H181" i="58"/>
  <c r="H97" i="58"/>
  <c r="D678" i="1"/>
  <c r="E678" i="1"/>
  <c r="F678" i="1"/>
  <c r="G678" i="1"/>
  <c r="H678" i="1"/>
  <c r="H103" i="90"/>
  <c r="B679" i="1"/>
  <c r="H182" i="57"/>
  <c r="H98" i="57"/>
  <c r="C679" i="1"/>
  <c r="H182" i="58"/>
  <c r="H98" i="58"/>
  <c r="D679" i="1"/>
  <c r="E679" i="1"/>
  <c r="F679" i="1"/>
  <c r="G679" i="1"/>
  <c r="H679" i="1"/>
  <c r="H104" i="90"/>
  <c r="B680" i="1"/>
  <c r="H183" i="57"/>
  <c r="H99" i="57"/>
  <c r="C680" i="1"/>
  <c r="H183" i="58"/>
  <c r="H99" i="58"/>
  <c r="D680" i="1"/>
  <c r="E680" i="1"/>
  <c r="F680" i="1"/>
  <c r="G680" i="1"/>
  <c r="H680" i="1"/>
  <c r="H105" i="90"/>
  <c r="B681" i="1"/>
  <c r="H184" i="57"/>
  <c r="H100" i="57"/>
  <c r="C681" i="1"/>
  <c r="H184" i="58"/>
  <c r="H100" i="58"/>
  <c r="D681" i="1"/>
  <c r="E681" i="1"/>
  <c r="F681" i="1"/>
  <c r="G681" i="1"/>
  <c r="H681" i="1"/>
  <c r="H106" i="90"/>
  <c r="B682" i="1"/>
  <c r="H185" i="57"/>
  <c r="H101" i="57"/>
  <c r="C682" i="1"/>
  <c r="H185" i="58"/>
  <c r="H101" i="58"/>
  <c r="D682" i="1"/>
  <c r="E682" i="1"/>
  <c r="F682" i="1"/>
  <c r="G682" i="1"/>
  <c r="H682" i="1"/>
  <c r="H107" i="90"/>
  <c r="B683" i="1"/>
  <c r="H186" i="57"/>
  <c r="H102" i="57"/>
  <c r="C683" i="1"/>
  <c r="H186" i="58"/>
  <c r="H102" i="58"/>
  <c r="D683" i="1"/>
  <c r="E683" i="1"/>
  <c r="F683" i="1"/>
  <c r="G683" i="1"/>
  <c r="H683" i="1"/>
  <c r="H108" i="90"/>
  <c r="B684" i="1"/>
  <c r="H187" i="57"/>
  <c r="H103" i="57"/>
  <c r="C684" i="1"/>
  <c r="H187" i="58"/>
  <c r="H103" i="58"/>
  <c r="D684" i="1"/>
  <c r="E684" i="1"/>
  <c r="F684" i="1"/>
  <c r="G684" i="1"/>
  <c r="H684" i="1"/>
  <c r="H109" i="90"/>
  <c r="B685" i="1"/>
  <c r="H188" i="57"/>
  <c r="H104" i="57"/>
  <c r="C685" i="1"/>
  <c r="H188" i="58"/>
  <c r="H104" i="58"/>
  <c r="D685" i="1"/>
  <c r="E685" i="1"/>
  <c r="F685" i="1"/>
  <c r="G685" i="1"/>
  <c r="H685" i="1"/>
  <c r="H110" i="90"/>
  <c r="B686" i="1"/>
  <c r="H189" i="57"/>
  <c r="H105" i="57"/>
  <c r="C686" i="1"/>
  <c r="H189" i="58"/>
  <c r="H105" i="58"/>
  <c r="D686" i="1"/>
  <c r="E686" i="1"/>
  <c r="F686" i="1"/>
  <c r="G686" i="1"/>
  <c r="H686" i="1"/>
  <c r="H111" i="90"/>
  <c r="B687" i="1"/>
  <c r="H190" i="57"/>
  <c r="H106" i="57"/>
  <c r="C687" i="1"/>
  <c r="H190" i="58"/>
  <c r="H106" i="58"/>
  <c r="D687" i="1"/>
  <c r="E687" i="1"/>
  <c r="F687" i="1"/>
  <c r="G687" i="1"/>
  <c r="H687" i="1"/>
  <c r="H112" i="90"/>
  <c r="B688" i="1"/>
  <c r="H191" i="57"/>
  <c r="H107" i="57"/>
  <c r="C688" i="1"/>
  <c r="H191" i="58"/>
  <c r="H107" i="58"/>
  <c r="D688" i="1"/>
  <c r="E688" i="1"/>
  <c r="F688" i="1"/>
  <c r="G688" i="1"/>
  <c r="H688" i="1"/>
  <c r="H113" i="90"/>
  <c r="B689" i="1"/>
  <c r="H192" i="57"/>
  <c r="H108" i="57"/>
  <c r="C689" i="1"/>
  <c r="H192" i="58"/>
  <c r="H108" i="58"/>
  <c r="D689" i="1"/>
  <c r="E689" i="1"/>
  <c r="F689" i="1"/>
  <c r="G689" i="1"/>
  <c r="H689" i="1"/>
  <c r="H114" i="90"/>
  <c r="B690" i="1"/>
  <c r="H193" i="57"/>
  <c r="H109" i="57"/>
  <c r="C690" i="1"/>
  <c r="H193" i="58"/>
  <c r="H109" i="58"/>
  <c r="D690" i="1"/>
  <c r="E690" i="1"/>
  <c r="F690" i="1"/>
  <c r="G690" i="1"/>
  <c r="H690" i="1"/>
  <c r="H115" i="90"/>
  <c r="B691" i="1"/>
  <c r="H194" i="57"/>
  <c r="H110" i="57"/>
  <c r="C691" i="1"/>
  <c r="H194" i="58"/>
  <c r="H110" i="58"/>
  <c r="D691" i="1"/>
  <c r="E691" i="1"/>
  <c r="F691" i="1"/>
  <c r="G691" i="1"/>
  <c r="H691" i="1"/>
  <c r="H116" i="90"/>
  <c r="B692" i="1"/>
  <c r="H195" i="57"/>
  <c r="H111" i="57"/>
  <c r="C692" i="1"/>
  <c r="H195" i="58"/>
  <c r="H111" i="58"/>
  <c r="D692" i="1"/>
  <c r="E692" i="1"/>
  <c r="F692" i="1"/>
  <c r="G692" i="1"/>
  <c r="H692" i="1"/>
  <c r="H117" i="90"/>
  <c r="B693" i="1"/>
  <c r="H196" i="57"/>
  <c r="H112" i="57"/>
  <c r="C693" i="1"/>
  <c r="H196" i="58"/>
  <c r="H112" i="58"/>
  <c r="D693" i="1"/>
  <c r="E693" i="1"/>
  <c r="F693" i="1"/>
  <c r="G693" i="1"/>
  <c r="H693" i="1"/>
  <c r="H118" i="90"/>
  <c r="B670" i="1"/>
  <c r="H670" i="1"/>
  <c r="H95" i="90"/>
  <c r="G670" i="1"/>
  <c r="F670" i="1"/>
  <c r="E670" i="1"/>
  <c r="H173" i="58"/>
  <c r="H89" i="58"/>
  <c r="D670" i="1"/>
  <c r="H173" i="57"/>
  <c r="H89" i="57"/>
  <c r="C670" i="1"/>
  <c r="B641" i="1"/>
  <c r="G90" i="57"/>
  <c r="C641" i="1"/>
  <c r="G90" i="58"/>
  <c r="D641" i="1"/>
  <c r="E641" i="1"/>
  <c r="F641" i="1"/>
  <c r="G641" i="1"/>
  <c r="H641" i="1"/>
  <c r="H66" i="90"/>
  <c r="B642" i="1"/>
  <c r="G91" i="57"/>
  <c r="C642" i="1"/>
  <c r="G91" i="58"/>
  <c r="D642" i="1"/>
  <c r="E642" i="1"/>
  <c r="F642" i="1"/>
  <c r="G642" i="1"/>
  <c r="H642" i="1"/>
  <c r="H67" i="90"/>
  <c r="B643" i="1"/>
  <c r="G92" i="57"/>
  <c r="C643" i="1"/>
  <c r="G92" i="58"/>
  <c r="D643" i="1"/>
  <c r="E643" i="1"/>
  <c r="F643" i="1"/>
  <c r="G643" i="1"/>
  <c r="H643" i="1"/>
  <c r="H68" i="90"/>
  <c r="B644" i="1"/>
  <c r="G93" i="57"/>
  <c r="C644" i="1"/>
  <c r="G93" i="58"/>
  <c r="D644" i="1"/>
  <c r="E644" i="1"/>
  <c r="F644" i="1"/>
  <c r="G644" i="1"/>
  <c r="H644" i="1"/>
  <c r="H69" i="90"/>
  <c r="B645" i="1"/>
  <c r="G94" i="57"/>
  <c r="C645" i="1"/>
  <c r="G94" i="58"/>
  <c r="D645" i="1"/>
  <c r="E645" i="1"/>
  <c r="F645" i="1"/>
  <c r="G645" i="1"/>
  <c r="H645" i="1"/>
  <c r="H70" i="90"/>
  <c r="B646" i="1"/>
  <c r="G95" i="57"/>
  <c r="C646" i="1"/>
  <c r="G95" i="58"/>
  <c r="D646" i="1"/>
  <c r="E646" i="1"/>
  <c r="F646" i="1"/>
  <c r="G646" i="1"/>
  <c r="H646" i="1"/>
  <c r="H71" i="90"/>
  <c r="B647" i="1"/>
  <c r="G96" i="57"/>
  <c r="C647" i="1"/>
  <c r="G96" i="58"/>
  <c r="D647" i="1"/>
  <c r="E647" i="1"/>
  <c r="F647" i="1"/>
  <c r="G647" i="1"/>
  <c r="H647" i="1"/>
  <c r="H72" i="90"/>
  <c r="B648" i="1"/>
  <c r="G97" i="57"/>
  <c r="C648" i="1"/>
  <c r="G97" i="58"/>
  <c r="D648" i="1"/>
  <c r="E648" i="1"/>
  <c r="F648" i="1"/>
  <c r="G648" i="1"/>
  <c r="H648" i="1"/>
  <c r="H73" i="90"/>
  <c r="B649" i="1"/>
  <c r="G98" i="57"/>
  <c r="C649" i="1"/>
  <c r="G98" i="58"/>
  <c r="D649" i="1"/>
  <c r="E649" i="1"/>
  <c r="F649" i="1"/>
  <c r="G649" i="1"/>
  <c r="H649" i="1"/>
  <c r="H74" i="90"/>
  <c r="B650" i="1"/>
  <c r="G99" i="57"/>
  <c r="C650" i="1"/>
  <c r="G99" i="58"/>
  <c r="D650" i="1"/>
  <c r="E650" i="1"/>
  <c r="F650" i="1"/>
  <c r="G650" i="1"/>
  <c r="H650" i="1"/>
  <c r="H75" i="90"/>
  <c r="B651" i="1"/>
  <c r="G100" i="57"/>
  <c r="C651" i="1"/>
  <c r="G100" i="58"/>
  <c r="D651" i="1"/>
  <c r="E651" i="1"/>
  <c r="F651" i="1"/>
  <c r="G651" i="1"/>
  <c r="H651" i="1"/>
  <c r="H76" i="90"/>
  <c r="B652" i="1"/>
  <c r="G101" i="57"/>
  <c r="C652" i="1"/>
  <c r="G101" i="58"/>
  <c r="D652" i="1"/>
  <c r="E652" i="1"/>
  <c r="F652" i="1"/>
  <c r="G652" i="1"/>
  <c r="H652" i="1"/>
  <c r="H77" i="90"/>
  <c r="B653" i="1"/>
  <c r="G102" i="57"/>
  <c r="C653" i="1"/>
  <c r="G102" i="58"/>
  <c r="D653" i="1"/>
  <c r="E653" i="1"/>
  <c r="F653" i="1"/>
  <c r="G653" i="1"/>
  <c r="H653" i="1"/>
  <c r="H78" i="90"/>
  <c r="B654" i="1"/>
  <c r="G103" i="57"/>
  <c r="C654" i="1"/>
  <c r="G103" i="58"/>
  <c r="D654" i="1"/>
  <c r="E654" i="1"/>
  <c r="F654" i="1"/>
  <c r="G654" i="1"/>
  <c r="H654" i="1"/>
  <c r="H79" i="90"/>
  <c r="B655" i="1"/>
  <c r="G104" i="57"/>
  <c r="C655" i="1"/>
  <c r="G104" i="58"/>
  <c r="D655" i="1"/>
  <c r="E655" i="1"/>
  <c r="F655" i="1"/>
  <c r="G655" i="1"/>
  <c r="H655" i="1"/>
  <c r="H80" i="90"/>
  <c r="B656" i="1"/>
  <c r="G105" i="57"/>
  <c r="C656" i="1"/>
  <c r="G105" i="58"/>
  <c r="D656" i="1"/>
  <c r="E656" i="1"/>
  <c r="F656" i="1"/>
  <c r="G656" i="1"/>
  <c r="H656" i="1"/>
  <c r="H81" i="90"/>
  <c r="B657" i="1"/>
  <c r="G106" i="57"/>
  <c r="C657" i="1"/>
  <c r="G106" i="58"/>
  <c r="D657" i="1"/>
  <c r="E657" i="1"/>
  <c r="F657" i="1"/>
  <c r="G657" i="1"/>
  <c r="H657" i="1"/>
  <c r="H82" i="90"/>
  <c r="B658" i="1"/>
  <c r="G107" i="57"/>
  <c r="C658" i="1"/>
  <c r="G107" i="58"/>
  <c r="D658" i="1"/>
  <c r="E658" i="1"/>
  <c r="F658" i="1"/>
  <c r="G658" i="1"/>
  <c r="H658" i="1"/>
  <c r="H83" i="90"/>
  <c r="B659" i="1"/>
  <c r="G108" i="57"/>
  <c r="C659" i="1"/>
  <c r="G108" i="58"/>
  <c r="D659" i="1"/>
  <c r="E659" i="1"/>
  <c r="F659" i="1"/>
  <c r="G659" i="1"/>
  <c r="H659" i="1"/>
  <c r="H84" i="90"/>
  <c r="B660" i="1"/>
  <c r="G109" i="57"/>
  <c r="C660" i="1"/>
  <c r="G109" i="58"/>
  <c r="D660" i="1"/>
  <c r="E660" i="1"/>
  <c r="F660" i="1"/>
  <c r="G660" i="1"/>
  <c r="H660" i="1"/>
  <c r="H85" i="90"/>
  <c r="B661" i="1"/>
  <c r="G110" i="57"/>
  <c r="C661" i="1"/>
  <c r="G110" i="58"/>
  <c r="D661" i="1"/>
  <c r="E661" i="1"/>
  <c r="F661" i="1"/>
  <c r="G661" i="1"/>
  <c r="H661" i="1"/>
  <c r="H86" i="90"/>
  <c r="B662" i="1"/>
  <c r="G111" i="57"/>
  <c r="C662" i="1"/>
  <c r="G111" i="58"/>
  <c r="D662" i="1"/>
  <c r="E662" i="1"/>
  <c r="F662" i="1"/>
  <c r="G662" i="1"/>
  <c r="H662" i="1"/>
  <c r="H87" i="90"/>
  <c r="B663" i="1"/>
  <c r="G112" i="57"/>
  <c r="C663" i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/>
  <c r="B611" i="1"/>
  <c r="F90" i="57"/>
  <c r="C611" i="1"/>
  <c r="F90" i="58"/>
  <c r="D611" i="1"/>
  <c r="E611" i="1"/>
  <c r="F611" i="1"/>
  <c r="G611" i="1"/>
  <c r="H611" i="1"/>
  <c r="O37" i="90"/>
  <c r="B612" i="1"/>
  <c r="F91" i="57"/>
  <c r="C612" i="1"/>
  <c r="F91" i="58"/>
  <c r="D612" i="1"/>
  <c r="E612" i="1"/>
  <c r="F612" i="1"/>
  <c r="G612" i="1"/>
  <c r="H612" i="1"/>
  <c r="O38" i="90"/>
  <c r="B613" i="1"/>
  <c r="F92" i="57"/>
  <c r="C613" i="1"/>
  <c r="F92" i="58"/>
  <c r="D613" i="1"/>
  <c r="E613" i="1"/>
  <c r="F613" i="1"/>
  <c r="G613" i="1"/>
  <c r="H613" i="1"/>
  <c r="O39" i="90"/>
  <c r="B614" i="1"/>
  <c r="F93" i="57"/>
  <c r="C614" i="1"/>
  <c r="F93" i="58"/>
  <c r="D614" i="1"/>
  <c r="E614" i="1"/>
  <c r="F614" i="1"/>
  <c r="G614" i="1"/>
  <c r="H614" i="1"/>
  <c r="O40" i="90"/>
  <c r="B615" i="1"/>
  <c r="F94" i="57"/>
  <c r="C615" i="1"/>
  <c r="F94" i="58"/>
  <c r="D615" i="1"/>
  <c r="E615" i="1"/>
  <c r="F615" i="1"/>
  <c r="G615" i="1"/>
  <c r="H615" i="1"/>
  <c r="O41" i="90"/>
  <c r="B616" i="1"/>
  <c r="F95" i="57"/>
  <c r="C616" i="1"/>
  <c r="F95" i="58"/>
  <c r="D616" i="1"/>
  <c r="E616" i="1"/>
  <c r="F616" i="1"/>
  <c r="G616" i="1"/>
  <c r="H616" i="1"/>
  <c r="O42" i="90"/>
  <c r="B617" i="1"/>
  <c r="F96" i="57"/>
  <c r="D96" i="57"/>
  <c r="E96" i="57"/>
  <c r="C587" i="1"/>
  <c r="C617" i="1"/>
  <c r="F96" i="58"/>
  <c r="D617" i="1"/>
  <c r="E617" i="1"/>
  <c r="F617" i="1"/>
  <c r="G617" i="1"/>
  <c r="H617" i="1"/>
  <c r="O43" i="90"/>
  <c r="B618" i="1"/>
  <c r="F97" i="57"/>
  <c r="D97" i="57"/>
  <c r="E97" i="57"/>
  <c r="C588" i="1"/>
  <c r="F97" i="58"/>
  <c r="D618" i="1"/>
  <c r="E618" i="1"/>
  <c r="F618" i="1"/>
  <c r="G618" i="1"/>
  <c r="H618" i="1"/>
  <c r="O44" i="90"/>
  <c r="B619" i="1"/>
  <c r="F98" i="57"/>
  <c r="C619" i="1"/>
  <c r="F98" i="58"/>
  <c r="D619" i="1"/>
  <c r="E619" i="1"/>
  <c r="F619" i="1"/>
  <c r="G619" i="1"/>
  <c r="H619" i="1"/>
  <c r="O45" i="90"/>
  <c r="B620" i="1"/>
  <c r="F99" i="57"/>
  <c r="C620" i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/>
  <c r="B622" i="1"/>
  <c r="F101" i="57"/>
  <c r="C622" i="1"/>
  <c r="F101" i="58"/>
  <c r="D622" i="1"/>
  <c r="E622" i="1"/>
  <c r="F622" i="1"/>
  <c r="G622" i="1"/>
  <c r="H622" i="1"/>
  <c r="O48" i="90"/>
  <c r="B623" i="1"/>
  <c r="F102" i="57"/>
  <c r="C623" i="1"/>
  <c r="F102" i="58"/>
  <c r="D623" i="1"/>
  <c r="E623" i="1"/>
  <c r="F623" i="1"/>
  <c r="G623" i="1"/>
  <c r="H623" i="1"/>
  <c r="O49" i="90"/>
  <c r="B624" i="1"/>
  <c r="F103" i="57"/>
  <c r="C624" i="1"/>
  <c r="F103" i="58"/>
  <c r="D624" i="1"/>
  <c r="E624" i="1"/>
  <c r="F624" i="1"/>
  <c r="G624" i="1"/>
  <c r="H624" i="1"/>
  <c r="O50" i="90"/>
  <c r="B625" i="1"/>
  <c r="F104" i="57"/>
  <c r="D104" i="57"/>
  <c r="E104" i="57"/>
  <c r="C595" i="1"/>
  <c r="C625" i="1"/>
  <c r="F104" i="58"/>
  <c r="D625" i="1"/>
  <c r="E625" i="1"/>
  <c r="F625" i="1"/>
  <c r="G625" i="1"/>
  <c r="H625" i="1"/>
  <c r="O51" i="90"/>
  <c r="B626" i="1"/>
  <c r="F105" i="57"/>
  <c r="D105" i="57"/>
  <c r="E105" i="57"/>
  <c r="C596" i="1"/>
  <c r="F105" i="58"/>
  <c r="D626" i="1"/>
  <c r="E626" i="1"/>
  <c r="F626" i="1"/>
  <c r="G626" i="1"/>
  <c r="H626" i="1"/>
  <c r="O52" i="90"/>
  <c r="B627" i="1"/>
  <c r="F106" i="57"/>
  <c r="C627" i="1"/>
  <c r="F106" i="58"/>
  <c r="D627" i="1"/>
  <c r="E627" i="1"/>
  <c r="F627" i="1"/>
  <c r="G627" i="1"/>
  <c r="H627" i="1"/>
  <c r="O53" i="90"/>
  <c r="B628" i="1"/>
  <c r="F107" i="57"/>
  <c r="C628" i="1"/>
  <c r="F107" i="58"/>
  <c r="D628" i="1"/>
  <c r="E628" i="1"/>
  <c r="F628" i="1"/>
  <c r="G628" i="1"/>
  <c r="H628" i="1"/>
  <c r="O54" i="90"/>
  <c r="B629" i="1"/>
  <c r="F108" i="57"/>
  <c r="C629" i="1"/>
  <c r="F108" i="58"/>
  <c r="D629" i="1"/>
  <c r="E629" i="1"/>
  <c r="F629" i="1"/>
  <c r="G629" i="1"/>
  <c r="H629" i="1"/>
  <c r="O55" i="90"/>
  <c r="B630" i="1"/>
  <c r="F109" i="57"/>
  <c r="C630" i="1"/>
  <c r="F109" i="58"/>
  <c r="D630" i="1"/>
  <c r="E630" i="1"/>
  <c r="F630" i="1"/>
  <c r="G630" i="1"/>
  <c r="H630" i="1"/>
  <c r="O56" i="90"/>
  <c r="B631" i="1"/>
  <c r="F110" i="57"/>
  <c r="C631" i="1"/>
  <c r="F110" i="58"/>
  <c r="D631" i="1"/>
  <c r="E631" i="1"/>
  <c r="F631" i="1"/>
  <c r="G631" i="1"/>
  <c r="H631" i="1"/>
  <c r="O57" i="90"/>
  <c r="B632" i="1"/>
  <c r="F111" i="57"/>
  <c r="C632" i="1"/>
  <c r="F111" i="58"/>
  <c r="D632" i="1"/>
  <c r="E632" i="1"/>
  <c r="F632" i="1"/>
  <c r="G632" i="1"/>
  <c r="H632" i="1"/>
  <c r="O58" i="90"/>
  <c r="B633" i="1"/>
  <c r="F112" i="57"/>
  <c r="D112" i="57"/>
  <c r="E112" i="57"/>
  <c r="C603" i="1"/>
  <c r="C633" i="1"/>
  <c r="F112" i="58"/>
  <c r="D633" i="1"/>
  <c r="E633" i="1"/>
  <c r="F633" i="1"/>
  <c r="G633" i="1"/>
  <c r="H633" i="1"/>
  <c r="O59" i="90"/>
  <c r="B610" i="1"/>
  <c r="H610" i="1"/>
  <c r="O36" i="90"/>
  <c r="G610" i="1"/>
  <c r="F610" i="1"/>
  <c r="E610" i="1"/>
  <c r="F89" i="58"/>
  <c r="D610" i="1"/>
  <c r="F89" i="57"/>
  <c r="C610" i="1"/>
  <c r="B581" i="1"/>
  <c r="D90" i="57"/>
  <c r="E90" i="57"/>
  <c r="C581" i="1"/>
  <c r="D90" i="58"/>
  <c r="D551" i="1"/>
  <c r="E581" i="1"/>
  <c r="F581" i="1"/>
  <c r="G581" i="1"/>
  <c r="H581" i="1"/>
  <c r="H37" i="90"/>
  <c r="B582" i="1"/>
  <c r="D91" i="57"/>
  <c r="E91" i="57"/>
  <c r="C582" i="1"/>
  <c r="D91" i="58"/>
  <c r="E91" i="58"/>
  <c r="D582" i="1"/>
  <c r="E582" i="1"/>
  <c r="F582" i="1"/>
  <c r="G582" i="1"/>
  <c r="H582" i="1"/>
  <c r="H38" i="90"/>
  <c r="B583" i="1"/>
  <c r="D92" i="57"/>
  <c r="E92" i="57"/>
  <c r="C583" i="1"/>
  <c r="D92" i="58"/>
  <c r="E92" i="58"/>
  <c r="D583" i="1"/>
  <c r="E583" i="1"/>
  <c r="F583" i="1"/>
  <c r="G583" i="1"/>
  <c r="H583" i="1"/>
  <c r="H39" i="90"/>
  <c r="B584" i="1"/>
  <c r="D93" i="57"/>
  <c r="C554" i="1"/>
  <c r="D93" i="58"/>
  <c r="E93" i="58"/>
  <c r="D584" i="1"/>
  <c r="E584" i="1"/>
  <c r="F584" i="1"/>
  <c r="G584" i="1"/>
  <c r="H584" i="1"/>
  <c r="H40" i="90"/>
  <c r="B585" i="1"/>
  <c r="D94" i="57"/>
  <c r="C555" i="1"/>
  <c r="E94" i="57"/>
  <c r="C585" i="1"/>
  <c r="D94" i="58"/>
  <c r="E585" i="1"/>
  <c r="F585" i="1"/>
  <c r="G585" i="1"/>
  <c r="H585" i="1"/>
  <c r="H41" i="90"/>
  <c r="B586" i="1"/>
  <c r="D95" i="57"/>
  <c r="E95" i="57"/>
  <c r="C586" i="1"/>
  <c r="D95" i="58"/>
  <c r="E95" i="58"/>
  <c r="D586" i="1"/>
  <c r="E586" i="1"/>
  <c r="F586" i="1"/>
  <c r="G586" i="1"/>
  <c r="H586" i="1"/>
  <c r="H42" i="90"/>
  <c r="B587" i="1"/>
  <c r="D96" i="58"/>
  <c r="D557" i="1"/>
  <c r="E587" i="1"/>
  <c r="F587" i="1"/>
  <c r="G587" i="1"/>
  <c r="H587" i="1"/>
  <c r="H43" i="90"/>
  <c r="B588" i="1"/>
  <c r="D97" i="58"/>
  <c r="D558" i="1"/>
  <c r="E588" i="1"/>
  <c r="F588" i="1"/>
  <c r="G588" i="1"/>
  <c r="H588" i="1"/>
  <c r="H44" i="90"/>
  <c r="B589" i="1"/>
  <c r="D98" i="57"/>
  <c r="E98" i="57"/>
  <c r="C589" i="1"/>
  <c r="D98" i="58"/>
  <c r="D559" i="1"/>
  <c r="E589" i="1"/>
  <c r="F589" i="1"/>
  <c r="G589" i="1"/>
  <c r="H589" i="1"/>
  <c r="H45" i="90"/>
  <c r="B590" i="1"/>
  <c r="D99" i="57"/>
  <c r="C560" i="1"/>
  <c r="E99" i="57"/>
  <c r="C590" i="1"/>
  <c r="D99" i="58"/>
  <c r="E99" i="58"/>
  <c r="D590" i="1"/>
  <c r="E590" i="1"/>
  <c r="F590" i="1"/>
  <c r="G590" i="1"/>
  <c r="H590" i="1"/>
  <c r="H46" i="90"/>
  <c r="B591" i="1"/>
  <c r="D100" i="57"/>
  <c r="E100" i="57"/>
  <c r="C591" i="1"/>
  <c r="D100" i="58"/>
  <c r="E100" i="58"/>
  <c r="D591" i="1"/>
  <c r="E591" i="1"/>
  <c r="F591" i="1"/>
  <c r="G591" i="1"/>
  <c r="H591" i="1"/>
  <c r="H47" i="90"/>
  <c r="B592" i="1"/>
  <c r="D101" i="57"/>
  <c r="E101" i="57"/>
  <c r="C592" i="1"/>
  <c r="D101" i="58"/>
  <c r="E101" i="58"/>
  <c r="D592" i="1"/>
  <c r="E592" i="1"/>
  <c r="F592" i="1"/>
  <c r="G592" i="1"/>
  <c r="H592" i="1"/>
  <c r="H48" i="90"/>
  <c r="B593" i="1"/>
  <c r="D102" i="57"/>
  <c r="E102" i="57"/>
  <c r="C593" i="1"/>
  <c r="D102" i="58"/>
  <c r="E593" i="1"/>
  <c r="F593" i="1"/>
  <c r="G593" i="1"/>
  <c r="H593" i="1"/>
  <c r="H49" i="90"/>
  <c r="B594" i="1"/>
  <c r="D103" i="57"/>
  <c r="E103" i="57"/>
  <c r="C594" i="1"/>
  <c r="D103" i="58"/>
  <c r="E103" i="58"/>
  <c r="D594" i="1"/>
  <c r="E594" i="1"/>
  <c r="F594" i="1"/>
  <c r="G594" i="1"/>
  <c r="H594" i="1"/>
  <c r="H50" i="90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/>
  <c r="D106" i="58"/>
  <c r="D567" i="1"/>
  <c r="E597" i="1"/>
  <c r="F597" i="1"/>
  <c r="G597" i="1"/>
  <c r="H597" i="1"/>
  <c r="H53" i="90"/>
  <c r="B598" i="1"/>
  <c r="D107" i="57"/>
  <c r="C568" i="1"/>
  <c r="E107" i="57"/>
  <c r="C598" i="1"/>
  <c r="D107" i="58"/>
  <c r="E107" i="58"/>
  <c r="D598" i="1"/>
  <c r="E598" i="1"/>
  <c r="F598" i="1"/>
  <c r="G598" i="1"/>
  <c r="H598" i="1"/>
  <c r="H54" i="90"/>
  <c r="B599" i="1"/>
  <c r="D108" i="57"/>
  <c r="E108" i="57"/>
  <c r="C599" i="1"/>
  <c r="D108" i="58"/>
  <c r="E108" i="58"/>
  <c r="D599" i="1"/>
  <c r="E599" i="1"/>
  <c r="F599" i="1"/>
  <c r="G599" i="1"/>
  <c r="H599" i="1"/>
  <c r="H55" i="90"/>
  <c r="B600" i="1"/>
  <c r="D109" i="57"/>
  <c r="E109" i="57"/>
  <c r="C600" i="1"/>
  <c r="D109" i="58"/>
  <c r="E109" i="58"/>
  <c r="D600" i="1"/>
  <c r="E600" i="1"/>
  <c r="F600" i="1"/>
  <c r="G600" i="1"/>
  <c r="H600" i="1"/>
  <c r="H56" i="90"/>
  <c r="B601" i="1"/>
  <c r="D110" i="57"/>
  <c r="E110" i="57"/>
  <c r="C601" i="1"/>
  <c r="D110" i="58"/>
  <c r="E601" i="1"/>
  <c r="F601" i="1"/>
  <c r="G601" i="1"/>
  <c r="H601" i="1"/>
  <c r="H57" i="90"/>
  <c r="B602" i="1"/>
  <c r="D111" i="57"/>
  <c r="E111" i="57"/>
  <c r="C602" i="1"/>
  <c r="D111" i="58"/>
  <c r="E111" i="58"/>
  <c r="D602" i="1"/>
  <c r="E602" i="1"/>
  <c r="F602" i="1"/>
  <c r="G602" i="1"/>
  <c r="H602" i="1"/>
  <c r="H58" i="90"/>
  <c r="B603" i="1"/>
  <c r="D112" i="58"/>
  <c r="E112" i="58"/>
  <c r="D603" i="1"/>
  <c r="E603" i="1"/>
  <c r="F603" i="1"/>
  <c r="G603" i="1"/>
  <c r="H603" i="1"/>
  <c r="H59" i="90"/>
  <c r="B580" i="1"/>
  <c r="H580" i="1"/>
  <c r="H36" i="90"/>
  <c r="G580" i="1"/>
  <c r="F580" i="1"/>
  <c r="E580" i="1"/>
  <c r="D89" i="58"/>
  <c r="D89" i="57"/>
  <c r="E89" i="57"/>
  <c r="C580" i="1"/>
  <c r="D90" i="2"/>
  <c r="B551" i="1"/>
  <c r="C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/>
  <c r="D554" i="1"/>
  <c r="E554" i="1"/>
  <c r="F554" i="1"/>
  <c r="G554" i="1"/>
  <c r="H554" i="1"/>
  <c r="D94" i="2"/>
  <c r="B555" i="1"/>
  <c r="D555" i="1"/>
  <c r="E555" i="1"/>
  <c r="F555" i="1"/>
  <c r="G555" i="1"/>
  <c r="H555" i="1"/>
  <c r="D95" i="2"/>
  <c r="B556" i="1"/>
  <c r="C556" i="1"/>
  <c r="E556" i="1"/>
  <c r="F556" i="1"/>
  <c r="G556" i="1"/>
  <c r="H556" i="1"/>
  <c r="D96" i="2"/>
  <c r="B557" i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/>
  <c r="C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/>
  <c r="E561" i="1"/>
  <c r="F561" i="1"/>
  <c r="G561" i="1"/>
  <c r="H561" i="1"/>
  <c r="D101" i="2"/>
  <c r="B562" i="1"/>
  <c r="D562" i="1"/>
  <c r="E562" i="1"/>
  <c r="F562" i="1"/>
  <c r="G562" i="1"/>
  <c r="H562" i="1"/>
  <c r="D102" i="2"/>
  <c r="B563" i="1"/>
  <c r="C563" i="1"/>
  <c r="D563" i="1"/>
  <c r="E563" i="1"/>
  <c r="F563" i="1"/>
  <c r="G563" i="1"/>
  <c r="H563" i="1"/>
  <c r="D103" i="2"/>
  <c r="B564" i="1"/>
  <c r="C564" i="1"/>
  <c r="D564" i="1"/>
  <c r="E564" i="1"/>
  <c r="F564" i="1"/>
  <c r="G564" i="1"/>
  <c r="H564" i="1"/>
  <c r="D104" i="2"/>
  <c r="B565" i="1"/>
  <c r="E565" i="1"/>
  <c r="F565" i="1"/>
  <c r="G565" i="1"/>
  <c r="H565" i="1"/>
  <c r="D105" i="2"/>
  <c r="B566" i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/>
  <c r="D570" i="1"/>
  <c r="E570" i="1"/>
  <c r="F570" i="1"/>
  <c r="G570" i="1"/>
  <c r="H570" i="1"/>
  <c r="D110" i="2"/>
  <c r="B571" i="1"/>
  <c r="C571" i="1"/>
  <c r="D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/>
  <c r="C90" i="58"/>
  <c r="D521" i="1"/>
  <c r="E521" i="1"/>
  <c r="F521" i="1"/>
  <c r="G521" i="1"/>
  <c r="H521" i="1"/>
  <c r="O9" i="90"/>
  <c r="B522" i="1"/>
  <c r="C91" i="57"/>
  <c r="C522" i="1"/>
  <c r="B91" i="57"/>
  <c r="C492" i="1"/>
  <c r="C91" i="58"/>
  <c r="D522" i="1"/>
  <c r="E522" i="1"/>
  <c r="F522" i="1"/>
  <c r="G522" i="1"/>
  <c r="H522" i="1"/>
  <c r="O10" i="90"/>
  <c r="B523" i="1"/>
  <c r="C92" i="57"/>
  <c r="C523" i="1"/>
  <c r="C92" i="58"/>
  <c r="D523" i="1"/>
  <c r="E523" i="1"/>
  <c r="F523" i="1"/>
  <c r="G523" i="1"/>
  <c r="H523" i="1"/>
  <c r="O11" i="90"/>
  <c r="B524" i="1"/>
  <c r="C93" i="57"/>
  <c r="C524" i="1"/>
  <c r="C93" i="58"/>
  <c r="B93" i="58"/>
  <c r="D494" i="1"/>
  <c r="D524" i="1"/>
  <c r="E524" i="1"/>
  <c r="F524" i="1"/>
  <c r="G524" i="1"/>
  <c r="H524" i="1"/>
  <c r="O12" i="90"/>
  <c r="B525" i="1"/>
  <c r="C94" i="57"/>
  <c r="C525" i="1"/>
  <c r="C94" i="58"/>
  <c r="D525" i="1"/>
  <c r="E525" i="1"/>
  <c r="F525" i="1"/>
  <c r="G525" i="1"/>
  <c r="H525" i="1"/>
  <c r="O13" i="90"/>
  <c r="B526" i="1"/>
  <c r="C95" i="57"/>
  <c r="B95" i="57"/>
  <c r="C496" i="1"/>
  <c r="C95" i="58"/>
  <c r="D526" i="1"/>
  <c r="E526" i="1"/>
  <c r="F526" i="1"/>
  <c r="G526" i="1"/>
  <c r="H526" i="1"/>
  <c r="O14" i="90"/>
  <c r="B527" i="1"/>
  <c r="C96" i="57"/>
  <c r="C527" i="1"/>
  <c r="C96" i="58"/>
  <c r="D527" i="1"/>
  <c r="E527" i="1"/>
  <c r="F527" i="1"/>
  <c r="G527" i="1"/>
  <c r="H527" i="1"/>
  <c r="O15" i="90"/>
  <c r="B528" i="1"/>
  <c r="C97" i="57"/>
  <c r="C528" i="1"/>
  <c r="C97" i="58"/>
  <c r="D528" i="1"/>
  <c r="B97" i="58"/>
  <c r="D498" i="1"/>
  <c r="E528" i="1"/>
  <c r="F528" i="1"/>
  <c r="G528" i="1"/>
  <c r="H528" i="1"/>
  <c r="O16" i="90"/>
  <c r="H498" i="1"/>
  <c r="W16" i="90"/>
  <c r="H16" i="90"/>
  <c r="B529" i="1"/>
  <c r="C98" i="57"/>
  <c r="C529" i="1"/>
  <c r="C98" i="58"/>
  <c r="D529" i="1"/>
  <c r="E529" i="1"/>
  <c r="F529" i="1"/>
  <c r="G529" i="1"/>
  <c r="H529" i="1"/>
  <c r="O17" i="90"/>
  <c r="B530" i="1"/>
  <c r="C99" i="57"/>
  <c r="C530" i="1"/>
  <c r="B99" i="57"/>
  <c r="C500" i="1"/>
  <c r="C99" i="58"/>
  <c r="D530" i="1"/>
  <c r="E530" i="1"/>
  <c r="F530" i="1"/>
  <c r="G530" i="1"/>
  <c r="B531" i="1"/>
  <c r="C100" i="57"/>
  <c r="B100" i="57"/>
  <c r="C501" i="1"/>
  <c r="C100" i="58"/>
  <c r="D531" i="1"/>
  <c r="E531" i="1"/>
  <c r="F531" i="1"/>
  <c r="G531" i="1"/>
  <c r="H531" i="1"/>
  <c r="O19" i="90"/>
  <c r="B532" i="1"/>
  <c r="C101" i="57"/>
  <c r="C532" i="1"/>
  <c r="C101" i="58"/>
  <c r="D532" i="1"/>
  <c r="E532" i="1"/>
  <c r="F532" i="1"/>
  <c r="G532" i="1"/>
  <c r="H532" i="1"/>
  <c r="O20" i="90"/>
  <c r="B533" i="1"/>
  <c r="C102" i="57"/>
  <c r="C533" i="1"/>
  <c r="C102" i="58"/>
  <c r="D533" i="1"/>
  <c r="E533" i="1"/>
  <c r="F533" i="1"/>
  <c r="G533" i="1"/>
  <c r="H533" i="1"/>
  <c r="O21" i="90"/>
  <c r="B534" i="1"/>
  <c r="C103" i="57"/>
  <c r="C534" i="1"/>
  <c r="C103" i="58"/>
  <c r="D534" i="1"/>
  <c r="E534" i="1"/>
  <c r="F534" i="1"/>
  <c r="G534" i="1"/>
  <c r="H534" i="1"/>
  <c r="O22" i="90"/>
  <c r="B535" i="1"/>
  <c r="C104" i="57"/>
  <c r="B104" i="57"/>
  <c r="C505" i="1"/>
  <c r="C535" i="1"/>
  <c r="C104" i="58"/>
  <c r="D535" i="1"/>
  <c r="E535" i="1"/>
  <c r="F535" i="1"/>
  <c r="G535" i="1"/>
  <c r="H535" i="1"/>
  <c r="O23" i="90"/>
  <c r="B536" i="1"/>
  <c r="C105" i="57"/>
  <c r="C536" i="1"/>
  <c r="C105" i="58"/>
  <c r="D536" i="1"/>
  <c r="E536" i="1"/>
  <c r="F536" i="1"/>
  <c r="G536" i="1"/>
  <c r="H536" i="1"/>
  <c r="O24" i="90"/>
  <c r="B537" i="1"/>
  <c r="C106" i="57"/>
  <c r="C537" i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/>
  <c r="E539" i="1"/>
  <c r="F539" i="1"/>
  <c r="G539" i="1"/>
  <c r="H539" i="1"/>
  <c r="O27" i="90"/>
  <c r="B540" i="1"/>
  <c r="C109" i="57"/>
  <c r="C540" i="1"/>
  <c r="C109" i="58"/>
  <c r="D540" i="1"/>
  <c r="E540" i="1"/>
  <c r="F540" i="1"/>
  <c r="G540" i="1"/>
  <c r="H540" i="1"/>
  <c r="O28" i="90"/>
  <c r="H510" i="1"/>
  <c r="W28" i="90"/>
  <c r="H28" i="90"/>
  <c r="B541" i="1"/>
  <c r="C110" i="57"/>
  <c r="B110" i="57"/>
  <c r="C511" i="1"/>
  <c r="C541" i="1"/>
  <c r="C110" i="58"/>
  <c r="D541" i="1"/>
  <c r="E541" i="1"/>
  <c r="F541" i="1"/>
  <c r="G541" i="1"/>
  <c r="H541" i="1"/>
  <c r="O29" i="90"/>
  <c r="B542" i="1"/>
  <c r="C111" i="57"/>
  <c r="B111" i="57"/>
  <c r="C512" i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/>
  <c r="E543" i="1"/>
  <c r="F543" i="1"/>
  <c r="G543" i="1"/>
  <c r="H543" i="1"/>
  <c r="O31" i="90"/>
  <c r="B520" i="1"/>
  <c r="H520" i="1"/>
  <c r="O8" i="90"/>
  <c r="G520" i="1"/>
  <c r="F520" i="1"/>
  <c r="E520" i="1"/>
  <c r="C89" i="58"/>
  <c r="D520" i="1"/>
  <c r="C89" i="57"/>
  <c r="C520" i="1"/>
  <c r="B491" i="1"/>
  <c r="B90" i="58"/>
  <c r="D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B93" i="57"/>
  <c r="C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/>
  <c r="E499" i="1"/>
  <c r="F499" i="1"/>
  <c r="G499" i="1"/>
  <c r="H499" i="1"/>
  <c r="W17" i="90"/>
  <c r="B500" i="1"/>
  <c r="B99" i="58"/>
  <c r="D500" i="1"/>
  <c r="E500" i="1"/>
  <c r="F500" i="1"/>
  <c r="G500" i="1"/>
  <c r="H500" i="1"/>
  <c r="W18" i="90"/>
  <c r="B501" i="1"/>
  <c r="B100" i="58"/>
  <c r="D501" i="1"/>
  <c r="E501" i="1"/>
  <c r="F501" i="1"/>
  <c r="G501" i="1"/>
  <c r="H501" i="1"/>
  <c r="W19" i="90"/>
  <c r="H19" i="90"/>
  <c r="B502" i="1"/>
  <c r="B101" i="57"/>
  <c r="C502" i="1"/>
  <c r="B101" i="58"/>
  <c r="D502" i="1"/>
  <c r="E502" i="1"/>
  <c r="F502" i="1"/>
  <c r="G502" i="1"/>
  <c r="H502" i="1"/>
  <c r="W20" i="90"/>
  <c r="B503" i="1"/>
  <c r="B102" i="57"/>
  <c r="C503" i="1"/>
  <c r="B102" i="58"/>
  <c r="D503" i="1"/>
  <c r="E503" i="1"/>
  <c r="F503" i="1"/>
  <c r="G503" i="1"/>
  <c r="H503" i="1"/>
  <c r="W21" i="90"/>
  <c r="B504" i="1"/>
  <c r="B103" i="57"/>
  <c r="C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H23" i="90"/>
  <c r="B506" i="1"/>
  <c r="B105" i="57"/>
  <c r="C506" i="1"/>
  <c r="B105" i="58"/>
  <c r="D506" i="1"/>
  <c r="E506" i="1"/>
  <c r="F506" i="1"/>
  <c r="G506" i="1"/>
  <c r="H506" i="1"/>
  <c r="W24" i="90"/>
  <c r="H24" i="90"/>
  <c r="B507" i="1"/>
  <c r="B106" i="57"/>
  <c r="C507" i="1"/>
  <c r="B106" i="58"/>
  <c r="D507" i="1"/>
  <c r="E507" i="1"/>
  <c r="F507" i="1"/>
  <c r="G507" i="1"/>
  <c r="H507" i="1"/>
  <c r="W25" i="90"/>
  <c r="B508" i="1"/>
  <c r="B107" i="57"/>
  <c r="C508" i="1"/>
  <c r="E508" i="1"/>
  <c r="F508" i="1"/>
  <c r="G508" i="1"/>
  <c r="H508" i="1"/>
  <c r="W26" i="90"/>
  <c r="B509" i="1"/>
  <c r="B108" i="57"/>
  <c r="C509" i="1"/>
  <c r="B108" i="58"/>
  <c r="D509" i="1"/>
  <c r="E509" i="1"/>
  <c r="F509" i="1"/>
  <c r="G509" i="1"/>
  <c r="H509" i="1"/>
  <c r="W27" i="90"/>
  <c r="B510" i="1"/>
  <c r="B109" i="57"/>
  <c r="C510" i="1"/>
  <c r="B109" i="58"/>
  <c r="D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/>
  <c r="N62" i="57"/>
  <c r="C471" i="1"/>
  <c r="B470" i="1"/>
  <c r="H470" i="1"/>
  <c r="G470" i="1"/>
  <c r="F470" i="1"/>
  <c r="E470" i="1"/>
  <c r="M62" i="58"/>
  <c r="D470" i="1"/>
  <c r="M62" i="57"/>
  <c r="C470" i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/>
  <c r="E396" i="1"/>
  <c r="F396" i="1"/>
  <c r="G396" i="1"/>
  <c r="H396" i="1"/>
  <c r="F78" i="2"/>
  <c r="I78" i="2"/>
  <c r="B366" i="1"/>
  <c r="F78" i="57"/>
  <c r="C276" i="1"/>
  <c r="C78" i="57"/>
  <c r="D78" i="57"/>
  <c r="E78" i="57"/>
  <c r="B78" i="57"/>
  <c r="C156" i="1"/>
  <c r="F78" i="58"/>
  <c r="C78" i="58"/>
  <c r="D78" i="58"/>
  <c r="I78" i="58"/>
  <c r="D366" i="1"/>
  <c r="D216" i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B276" i="1"/>
  <c r="D276" i="1"/>
  <c r="E276" i="1"/>
  <c r="F276" i="1"/>
  <c r="G276" i="1"/>
  <c r="H276" i="1"/>
  <c r="B246" i="1"/>
  <c r="C246" i="1"/>
  <c r="E78" i="58"/>
  <c r="D246" i="1"/>
  <c r="E77" i="17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/>
  <c r="O298" i="17"/>
  <c r="O9" i="17"/>
  <c r="O33" i="17"/>
  <c r="I32" i="36"/>
  <c r="O59" i="17"/>
  <c r="I58" i="36"/>
  <c r="O83" i="17"/>
  <c r="I82" i="36"/>
  <c r="O111" i="17"/>
  <c r="O122" i="17"/>
  <c r="I127" i="36"/>
  <c r="O146" i="17"/>
  <c r="I151" i="36"/>
  <c r="O172" i="17"/>
  <c r="I176" i="36"/>
  <c r="O198" i="17"/>
  <c r="O222" i="17"/>
  <c r="I232" i="36"/>
  <c r="O248" i="17"/>
  <c r="I257" i="36"/>
  <c r="O272" i="17"/>
  <c r="I281" i="36"/>
  <c r="O352" i="17"/>
  <c r="I381" i="36"/>
  <c r="C11" i="17"/>
  <c r="C10" i="36"/>
  <c r="C22" i="17"/>
  <c r="C21" i="36"/>
  <c r="C12" i="17"/>
  <c r="C11" i="36"/>
  <c r="C13" i="17"/>
  <c r="C12" i="36"/>
  <c r="C15" i="17"/>
  <c r="C14" i="36"/>
  <c r="C16" i="17"/>
  <c r="C15" i="36"/>
  <c r="C18" i="17"/>
  <c r="C17" i="36"/>
  <c r="C19" i="17"/>
  <c r="C18" i="36"/>
  <c r="C20" i="17"/>
  <c r="C19" i="36"/>
  <c r="C23" i="17"/>
  <c r="C22" i="36"/>
  <c r="C24" i="17"/>
  <c r="C23" i="36"/>
  <c r="C25" i="17"/>
  <c r="C24" i="36"/>
  <c r="C26" i="17"/>
  <c r="C25" i="36"/>
  <c r="C27" i="17"/>
  <c r="C26" i="36"/>
  <c r="C28" i="17"/>
  <c r="C27" i="36"/>
  <c r="C29" i="17"/>
  <c r="C28" i="36"/>
  <c r="C30" i="17"/>
  <c r="C29" i="36"/>
  <c r="C31" i="17"/>
  <c r="C30" i="36"/>
  <c r="D11" i="17"/>
  <c r="D10" i="36"/>
  <c r="D25" i="17"/>
  <c r="D24" i="36"/>
  <c r="D21" i="17"/>
  <c r="D20" i="36"/>
  <c r="D12" i="17"/>
  <c r="D11" i="36"/>
  <c r="D14" i="17"/>
  <c r="D13" i="36"/>
  <c r="D15" i="17"/>
  <c r="D14" i="36"/>
  <c r="D16" i="17"/>
  <c r="D15" i="36"/>
  <c r="D17" i="17"/>
  <c r="D16" i="36"/>
  <c r="D18" i="17"/>
  <c r="D17" i="36"/>
  <c r="D19" i="17"/>
  <c r="D18" i="36"/>
  <c r="D20" i="17"/>
  <c r="D19" i="36"/>
  <c r="D22" i="17"/>
  <c r="D21" i="36"/>
  <c r="D24" i="17"/>
  <c r="D23" i="36"/>
  <c r="D26" i="17"/>
  <c r="D25" i="36"/>
  <c r="D27" i="17"/>
  <c r="D26" i="36"/>
  <c r="D28" i="17"/>
  <c r="D27" i="36"/>
  <c r="D29" i="17"/>
  <c r="D28" i="36"/>
  <c r="D30" i="17"/>
  <c r="D29" i="36"/>
  <c r="D31" i="17"/>
  <c r="D30" i="36"/>
  <c r="E11" i="17"/>
  <c r="E10" i="36"/>
  <c r="E31" i="17"/>
  <c r="E30" i="36"/>
  <c r="E30" i="17"/>
  <c r="E29" i="36"/>
  <c r="E29" i="17"/>
  <c r="E28" i="36"/>
  <c r="E28" i="17"/>
  <c r="E27" i="36"/>
  <c r="E23" i="17"/>
  <c r="E22" i="36"/>
  <c r="E22" i="17"/>
  <c r="E21" i="36"/>
  <c r="E21" i="17"/>
  <c r="E20" i="36"/>
  <c r="E20" i="17"/>
  <c r="E19" i="36"/>
  <c r="E18" i="17"/>
  <c r="E17" i="36"/>
  <c r="E16" i="17"/>
  <c r="E15" i="36"/>
  <c r="E15" i="17"/>
  <c r="E14" i="36"/>
  <c r="E14" i="17"/>
  <c r="E13" i="36"/>
  <c r="E13" i="17"/>
  <c r="E12" i="36"/>
  <c r="E12" i="17"/>
  <c r="E11" i="36"/>
  <c r="E25" i="17"/>
  <c r="E24" i="36"/>
  <c r="F11" i="17"/>
  <c r="F10" i="36"/>
  <c r="F12" i="17"/>
  <c r="F11" i="36"/>
  <c r="F13" i="17"/>
  <c r="F12" i="36"/>
  <c r="F14" i="17"/>
  <c r="F13" i="36"/>
  <c r="F15" i="17"/>
  <c r="F14" i="36"/>
  <c r="F16" i="17"/>
  <c r="F15" i="36"/>
  <c r="F17" i="17"/>
  <c r="F16" i="36"/>
  <c r="F18" i="17"/>
  <c r="F17" i="36"/>
  <c r="F20" i="17"/>
  <c r="F19" i="36"/>
  <c r="F21" i="17"/>
  <c r="F20" i="36"/>
  <c r="F22" i="17"/>
  <c r="F21" i="36"/>
  <c r="F23" i="17"/>
  <c r="F22" i="36"/>
  <c r="F24" i="17"/>
  <c r="F23" i="36"/>
  <c r="F25" i="17"/>
  <c r="F24" i="36"/>
  <c r="F26" i="17"/>
  <c r="F25" i="36"/>
  <c r="F27" i="17"/>
  <c r="F26" i="36"/>
  <c r="F28" i="17"/>
  <c r="F27" i="36"/>
  <c r="F29" i="17"/>
  <c r="F28" i="36"/>
  <c r="F30" i="17"/>
  <c r="F29" i="36"/>
  <c r="F31" i="17"/>
  <c r="F30" i="36"/>
  <c r="G11" i="17"/>
  <c r="G10" i="36"/>
  <c r="G12" i="17"/>
  <c r="G11" i="36"/>
  <c r="G13" i="17"/>
  <c r="G12" i="36"/>
  <c r="G14" i="17"/>
  <c r="G13" i="36"/>
  <c r="G15" i="17"/>
  <c r="G14" i="36"/>
  <c r="G16" i="17"/>
  <c r="G15" i="36"/>
  <c r="G17" i="17"/>
  <c r="G16" i="36"/>
  <c r="G23" i="17"/>
  <c r="G22" i="36"/>
  <c r="G24" i="17"/>
  <c r="G23" i="36"/>
  <c r="G25" i="17"/>
  <c r="G24" i="36"/>
  <c r="G26" i="17"/>
  <c r="G25" i="36"/>
  <c r="G27" i="17"/>
  <c r="G26" i="36"/>
  <c r="G28" i="17"/>
  <c r="G27" i="36"/>
  <c r="G29" i="17"/>
  <c r="G28" i="36"/>
  <c r="G30" i="17"/>
  <c r="G29" i="36"/>
  <c r="G31" i="17"/>
  <c r="G30" i="36"/>
  <c r="H11" i="17"/>
  <c r="H10" i="36"/>
  <c r="H12" i="17"/>
  <c r="H11" i="36"/>
  <c r="H13" i="17"/>
  <c r="H12" i="36"/>
  <c r="H14" i="17"/>
  <c r="H13" i="36"/>
  <c r="H15" i="17"/>
  <c r="H14" i="36"/>
  <c r="H16" i="17"/>
  <c r="H15" i="36"/>
  <c r="H17" i="17"/>
  <c r="H16" i="36"/>
  <c r="H18" i="17"/>
  <c r="H17" i="36"/>
  <c r="H19" i="17"/>
  <c r="H18" i="36"/>
  <c r="H20" i="17"/>
  <c r="H19" i="36"/>
  <c r="H21" i="17"/>
  <c r="H20" i="36"/>
  <c r="H22" i="17"/>
  <c r="H21" i="36"/>
  <c r="H23" i="17"/>
  <c r="H22" i="36"/>
  <c r="H24" i="17"/>
  <c r="H23" i="36"/>
  <c r="H25" i="17"/>
  <c r="H24" i="36"/>
  <c r="H26" i="17"/>
  <c r="H25" i="36"/>
  <c r="H27" i="17"/>
  <c r="H26" i="36"/>
  <c r="H28" i="17"/>
  <c r="H27" i="36"/>
  <c r="H29" i="17"/>
  <c r="H28" i="36"/>
  <c r="H30" i="17"/>
  <c r="H29" i="36"/>
  <c r="H31" i="17"/>
  <c r="H30" i="36"/>
  <c r="O11" i="17"/>
  <c r="I10" i="36"/>
  <c r="O12" i="17"/>
  <c r="I11" i="36"/>
  <c r="O13" i="17"/>
  <c r="I12" i="36"/>
  <c r="O14" i="17"/>
  <c r="I13" i="36"/>
  <c r="O15" i="17"/>
  <c r="I14" i="36"/>
  <c r="O16" i="17"/>
  <c r="I15" i="36"/>
  <c r="O17" i="17"/>
  <c r="I16" i="36"/>
  <c r="O18" i="17"/>
  <c r="I17" i="36"/>
  <c r="O19" i="17"/>
  <c r="I18" i="36"/>
  <c r="O20" i="17"/>
  <c r="I19" i="36"/>
  <c r="O21" i="17"/>
  <c r="I20" i="36"/>
  <c r="O22" i="17"/>
  <c r="I21" i="36"/>
  <c r="O23" i="17"/>
  <c r="I22" i="36"/>
  <c r="O24" i="17"/>
  <c r="I23" i="36"/>
  <c r="O25" i="17"/>
  <c r="I24" i="36"/>
  <c r="O26" i="17"/>
  <c r="I25" i="36"/>
  <c r="O27" i="17"/>
  <c r="I26" i="36"/>
  <c r="O28" i="17"/>
  <c r="I27" i="36"/>
  <c r="O29" i="17"/>
  <c r="I28" i="36"/>
  <c r="O30" i="17"/>
  <c r="I29" i="36"/>
  <c r="O31" i="17"/>
  <c r="I30" i="36"/>
  <c r="C35" i="17"/>
  <c r="C34" i="36"/>
  <c r="C36" i="17"/>
  <c r="C35" i="36"/>
  <c r="C37" i="17"/>
  <c r="C36" i="36"/>
  <c r="C38" i="17"/>
  <c r="C37" i="36"/>
  <c r="C39" i="17"/>
  <c r="C38" i="36"/>
  <c r="C40" i="17"/>
  <c r="C39" i="36"/>
  <c r="C41" i="17"/>
  <c r="C40" i="36"/>
  <c r="C42" i="17"/>
  <c r="C41" i="36"/>
  <c r="C43" i="17"/>
  <c r="C42" i="36"/>
  <c r="C44" i="17"/>
  <c r="C43" i="36"/>
  <c r="C45" i="17"/>
  <c r="C44" i="36"/>
  <c r="C46" i="17"/>
  <c r="C45" i="36"/>
  <c r="C47" i="17"/>
  <c r="C46" i="36"/>
  <c r="C48" i="17"/>
  <c r="C47" i="36"/>
  <c r="C49" i="17"/>
  <c r="C48" i="36"/>
  <c r="C50" i="17"/>
  <c r="C49" i="36"/>
  <c r="C51" i="17"/>
  <c r="C50" i="36"/>
  <c r="C52" i="17"/>
  <c r="C51" i="36"/>
  <c r="C53" i="17"/>
  <c r="C52" i="36"/>
  <c r="C54" i="17"/>
  <c r="C53" i="36"/>
  <c r="C55" i="17"/>
  <c r="C54" i="36"/>
  <c r="D35" i="17"/>
  <c r="D34" i="36"/>
  <c r="D55" i="17"/>
  <c r="D54" i="36"/>
  <c r="D54" i="17"/>
  <c r="D53" i="36"/>
  <c r="D53" i="17"/>
  <c r="D52" i="36"/>
  <c r="D52" i="17"/>
  <c r="D51" i="36"/>
  <c r="D51" i="17"/>
  <c r="D50" i="36"/>
  <c r="D50" i="17"/>
  <c r="D49" i="36"/>
  <c r="D48" i="17"/>
  <c r="D47" i="36"/>
  <c r="D47" i="17"/>
  <c r="D46" i="36"/>
  <c r="D46" i="17"/>
  <c r="D45" i="36"/>
  <c r="D44" i="17"/>
  <c r="D43" i="36"/>
  <c r="D43" i="17"/>
  <c r="D42" i="36"/>
  <c r="D42" i="17"/>
  <c r="D41" i="36"/>
  <c r="D41" i="17"/>
  <c r="D40" i="36"/>
  <c r="D40" i="17"/>
  <c r="D39" i="36"/>
  <c r="D39" i="17"/>
  <c r="D38" i="36"/>
  <c r="D38" i="17"/>
  <c r="D37" i="36"/>
  <c r="D37" i="17"/>
  <c r="D36" i="36"/>
  <c r="D36" i="17"/>
  <c r="D35" i="36"/>
  <c r="D45" i="17"/>
  <c r="D44" i="36"/>
  <c r="D49" i="17"/>
  <c r="D48" i="36"/>
  <c r="E35" i="17"/>
  <c r="E34" i="36"/>
  <c r="E55" i="17"/>
  <c r="E54" i="36"/>
  <c r="E54" i="17"/>
  <c r="E53" i="36"/>
  <c r="E53" i="17"/>
  <c r="E52" i="36"/>
  <c r="E52" i="17"/>
  <c r="E51" i="36"/>
  <c r="E50" i="17"/>
  <c r="E49" i="36"/>
  <c r="E48" i="17"/>
  <c r="E47" i="36"/>
  <c r="E47" i="17"/>
  <c r="E46" i="36"/>
  <c r="E46" i="17"/>
  <c r="E45" i="36"/>
  <c r="E45" i="17"/>
  <c r="E44" i="36"/>
  <c r="E44" i="17"/>
  <c r="E43" i="36"/>
  <c r="E43" i="17"/>
  <c r="E42" i="36"/>
  <c r="E42" i="17"/>
  <c r="E41" i="36"/>
  <c r="E41" i="17"/>
  <c r="E40" i="36"/>
  <c r="E40" i="17"/>
  <c r="E39" i="36"/>
  <c r="E39" i="17"/>
  <c r="E38" i="36"/>
  <c r="E38" i="17"/>
  <c r="E37" i="36"/>
  <c r="E37" i="17"/>
  <c r="E36" i="36"/>
  <c r="E36" i="17"/>
  <c r="E35" i="36"/>
  <c r="E49" i="17"/>
  <c r="E48" i="36"/>
  <c r="G35" i="17"/>
  <c r="G34" i="36"/>
  <c r="G36" i="17"/>
  <c r="G35" i="36"/>
  <c r="G37" i="17"/>
  <c r="G36" i="36"/>
  <c r="G38" i="17"/>
  <c r="G37" i="36"/>
  <c r="G39" i="17"/>
  <c r="G38" i="36"/>
  <c r="G40" i="17"/>
  <c r="G39" i="36"/>
  <c r="G41" i="17"/>
  <c r="G40" i="36"/>
  <c r="G47" i="17"/>
  <c r="G46" i="36"/>
  <c r="G48" i="17"/>
  <c r="G47" i="36"/>
  <c r="G49" i="17"/>
  <c r="G48" i="36"/>
  <c r="G50" i="17"/>
  <c r="G49" i="36"/>
  <c r="G51" i="17"/>
  <c r="G50" i="36"/>
  <c r="G52" i="17"/>
  <c r="G51" i="36"/>
  <c r="G53" i="17"/>
  <c r="G52" i="36"/>
  <c r="G54" i="17"/>
  <c r="G53" i="36"/>
  <c r="G55" i="17"/>
  <c r="G54" i="36"/>
  <c r="H35" i="17"/>
  <c r="H34" i="36"/>
  <c r="H36" i="17"/>
  <c r="H35" i="36"/>
  <c r="H37" i="17"/>
  <c r="H36" i="36"/>
  <c r="H38" i="17"/>
  <c r="H37" i="36"/>
  <c r="H39" i="17"/>
  <c r="H38" i="36"/>
  <c r="H40" i="17"/>
  <c r="H39" i="36"/>
  <c r="H41" i="17"/>
  <c r="H40" i="36"/>
  <c r="H42" i="17"/>
  <c r="H41" i="36"/>
  <c r="H43" i="17"/>
  <c r="H42" i="36"/>
  <c r="H44" i="17"/>
  <c r="H43" i="36"/>
  <c r="H45" i="17"/>
  <c r="H44" i="36"/>
  <c r="H46" i="17"/>
  <c r="H45" i="36"/>
  <c r="H47" i="17"/>
  <c r="H46" i="36"/>
  <c r="H48" i="17"/>
  <c r="H47" i="36"/>
  <c r="H49" i="17"/>
  <c r="H48" i="36"/>
  <c r="H50" i="17"/>
  <c r="H49" i="36"/>
  <c r="H51" i="17"/>
  <c r="H50" i="36"/>
  <c r="H52" i="17"/>
  <c r="H51" i="36"/>
  <c r="H53" i="17"/>
  <c r="H52" i="36"/>
  <c r="H54" i="17"/>
  <c r="H53" i="36"/>
  <c r="H55" i="17"/>
  <c r="H54" i="36"/>
  <c r="O35" i="17"/>
  <c r="I34" i="36"/>
  <c r="O36" i="17"/>
  <c r="I35" i="36"/>
  <c r="O37" i="17"/>
  <c r="I36" i="36"/>
  <c r="O38" i="17"/>
  <c r="I37" i="36"/>
  <c r="O39" i="17"/>
  <c r="I38" i="36"/>
  <c r="O40" i="17"/>
  <c r="I39" i="36"/>
  <c r="O41" i="17"/>
  <c r="I40" i="36"/>
  <c r="O42" i="17"/>
  <c r="I41" i="36"/>
  <c r="O43" i="17"/>
  <c r="I42" i="36"/>
  <c r="O44" i="17"/>
  <c r="I43" i="36"/>
  <c r="O45" i="17"/>
  <c r="I44" i="36"/>
  <c r="O46" i="17"/>
  <c r="I45" i="36"/>
  <c r="O47" i="17"/>
  <c r="I46" i="36"/>
  <c r="O48" i="17"/>
  <c r="I47" i="36"/>
  <c r="O49" i="17"/>
  <c r="I48" i="36"/>
  <c r="O50" i="17"/>
  <c r="I49" i="36"/>
  <c r="O51" i="17"/>
  <c r="I50" i="36"/>
  <c r="O52" i="17"/>
  <c r="I51" i="36"/>
  <c r="O53" i="17"/>
  <c r="I52" i="36"/>
  <c r="O54" i="17"/>
  <c r="I53" i="36"/>
  <c r="O55" i="17"/>
  <c r="I54" i="36"/>
  <c r="C85" i="17"/>
  <c r="C84" i="36"/>
  <c r="D85" i="17"/>
  <c r="D84" i="36"/>
  <c r="E85" i="17"/>
  <c r="E84" i="36"/>
  <c r="G85" i="17"/>
  <c r="G84" i="36"/>
  <c r="H85" i="17"/>
  <c r="H84" i="36"/>
  <c r="O85" i="17"/>
  <c r="I84" i="36"/>
  <c r="E105" i="17"/>
  <c r="E104" i="36"/>
  <c r="E104" i="17"/>
  <c r="E103" i="36"/>
  <c r="E102" i="17"/>
  <c r="E101" i="36"/>
  <c r="E101" i="17"/>
  <c r="E100" i="36"/>
  <c r="E100" i="17"/>
  <c r="E99" i="36"/>
  <c r="E96" i="17"/>
  <c r="E95" i="36"/>
  <c r="E94" i="17"/>
  <c r="E93" i="36"/>
  <c r="E92" i="17"/>
  <c r="E91" i="36"/>
  <c r="E91" i="17"/>
  <c r="E90" i="36"/>
  <c r="E90" i="17"/>
  <c r="E89" i="36"/>
  <c r="E89" i="17"/>
  <c r="E88" i="36"/>
  <c r="E88" i="17"/>
  <c r="E87" i="36"/>
  <c r="E87" i="17"/>
  <c r="E86" i="36"/>
  <c r="D104" i="17"/>
  <c r="D103" i="36"/>
  <c r="D102" i="17"/>
  <c r="D101" i="36"/>
  <c r="D101" i="17"/>
  <c r="D100" i="36"/>
  <c r="D100" i="17"/>
  <c r="D99" i="36"/>
  <c r="D97" i="17"/>
  <c r="D96" i="36"/>
  <c r="D96" i="17"/>
  <c r="D95" i="36"/>
  <c r="D93" i="17"/>
  <c r="D92" i="36"/>
  <c r="D92" i="17"/>
  <c r="D91" i="36"/>
  <c r="D90" i="17"/>
  <c r="D89" i="36"/>
  <c r="D89" i="17"/>
  <c r="D88" i="36"/>
  <c r="D87" i="17"/>
  <c r="D86" i="36"/>
  <c r="D105" i="17"/>
  <c r="D104" i="36"/>
  <c r="D103" i="17"/>
  <c r="D102" i="36"/>
  <c r="D95" i="17"/>
  <c r="D94" i="36"/>
  <c r="D94" i="17"/>
  <c r="D93" i="36"/>
  <c r="D91" i="17"/>
  <c r="D90" i="36"/>
  <c r="D88" i="17"/>
  <c r="D87" i="36"/>
  <c r="D99" i="17"/>
  <c r="D98" i="36"/>
  <c r="D98" i="17"/>
  <c r="D97" i="36"/>
  <c r="D86" i="17"/>
  <c r="D85" i="36"/>
  <c r="E103" i="17"/>
  <c r="E102" i="36"/>
  <c r="E99" i="17"/>
  <c r="E98" i="36"/>
  <c r="E98" i="17"/>
  <c r="E97" i="36"/>
  <c r="E97" i="17"/>
  <c r="E96" i="36"/>
  <c r="E95" i="17"/>
  <c r="E94" i="36"/>
  <c r="E93" i="17"/>
  <c r="E92" i="36"/>
  <c r="E86" i="17"/>
  <c r="E85" i="36"/>
  <c r="C86" i="17"/>
  <c r="C85" i="36"/>
  <c r="G86" i="17"/>
  <c r="G85" i="36"/>
  <c r="H86" i="17"/>
  <c r="H85" i="36"/>
  <c r="C87" i="17"/>
  <c r="C86" i="36"/>
  <c r="G87" i="17"/>
  <c r="G86" i="36"/>
  <c r="H87" i="17"/>
  <c r="H86" i="36"/>
  <c r="C88" i="17"/>
  <c r="C87" i="36"/>
  <c r="G88" i="17"/>
  <c r="G87" i="36"/>
  <c r="H88" i="17"/>
  <c r="H87" i="36"/>
  <c r="C89" i="17"/>
  <c r="C88" i="36"/>
  <c r="G89" i="17"/>
  <c r="G88" i="36"/>
  <c r="H89" i="17"/>
  <c r="H88" i="36"/>
  <c r="C90" i="17"/>
  <c r="C89" i="36"/>
  <c r="G90" i="17"/>
  <c r="G89" i="36"/>
  <c r="H90" i="17"/>
  <c r="H89" i="36"/>
  <c r="C91" i="17"/>
  <c r="C90" i="36"/>
  <c r="G91" i="17"/>
  <c r="G90" i="36"/>
  <c r="H91" i="17"/>
  <c r="H90" i="36"/>
  <c r="C92" i="17"/>
  <c r="C91" i="36"/>
  <c r="H92" i="17"/>
  <c r="H91" i="36"/>
  <c r="C93" i="17"/>
  <c r="C92" i="36"/>
  <c r="H93" i="17"/>
  <c r="H92" i="36"/>
  <c r="C94" i="17"/>
  <c r="C93" i="36"/>
  <c r="H94" i="17"/>
  <c r="H93" i="36"/>
  <c r="C95" i="17"/>
  <c r="C94" i="36"/>
  <c r="H95" i="17"/>
  <c r="H94" i="36"/>
  <c r="C96" i="17"/>
  <c r="C95" i="36"/>
  <c r="H96" i="17"/>
  <c r="H95" i="36"/>
  <c r="C97" i="17"/>
  <c r="C96" i="36"/>
  <c r="G97" i="17"/>
  <c r="G96" i="36"/>
  <c r="H97" i="17"/>
  <c r="H96" i="36"/>
  <c r="C98" i="17"/>
  <c r="C97" i="36"/>
  <c r="G98" i="17"/>
  <c r="G97" i="36"/>
  <c r="H98" i="17"/>
  <c r="H97" i="36"/>
  <c r="C99" i="17"/>
  <c r="C98" i="36"/>
  <c r="G99" i="17"/>
  <c r="G98" i="36"/>
  <c r="H99" i="17"/>
  <c r="H98" i="36"/>
  <c r="C100" i="17"/>
  <c r="C99" i="36"/>
  <c r="G100" i="17"/>
  <c r="G99" i="36"/>
  <c r="H100" i="17"/>
  <c r="H99" i="36"/>
  <c r="C101" i="17"/>
  <c r="C100" i="36"/>
  <c r="G101" i="17"/>
  <c r="G100" i="36"/>
  <c r="H101" i="17"/>
  <c r="H100" i="36"/>
  <c r="C102" i="17"/>
  <c r="C101" i="36"/>
  <c r="G102" i="17"/>
  <c r="G101" i="36"/>
  <c r="H102" i="17"/>
  <c r="H101" i="36"/>
  <c r="C103" i="17"/>
  <c r="C102" i="36"/>
  <c r="G103" i="17"/>
  <c r="G102" i="36"/>
  <c r="H103" i="17"/>
  <c r="H102" i="36"/>
  <c r="C104" i="17"/>
  <c r="C103" i="36"/>
  <c r="G104" i="17"/>
  <c r="G103" i="36"/>
  <c r="H104" i="17"/>
  <c r="H103" i="36"/>
  <c r="C105" i="17"/>
  <c r="C104" i="36"/>
  <c r="G105" i="17"/>
  <c r="G104" i="36"/>
  <c r="H105" i="17"/>
  <c r="H104" i="36"/>
  <c r="O86" i="17"/>
  <c r="I85" i="36"/>
  <c r="I86" i="36"/>
  <c r="O88" i="17"/>
  <c r="I87" i="36"/>
  <c r="O89" i="17"/>
  <c r="I88" i="36"/>
  <c r="O90" i="17"/>
  <c r="I89" i="36"/>
  <c r="O91" i="17"/>
  <c r="I90" i="36"/>
  <c r="O92" i="17"/>
  <c r="I91" i="36"/>
  <c r="O93" i="17"/>
  <c r="I92" i="36"/>
  <c r="O94" i="17"/>
  <c r="I93" i="36"/>
  <c r="O95" i="17"/>
  <c r="I94" i="36"/>
  <c r="O96" i="17"/>
  <c r="I95" i="36"/>
  <c r="O97" i="17"/>
  <c r="I96" i="36"/>
  <c r="O98" i="17"/>
  <c r="I97" i="36"/>
  <c r="O99" i="17"/>
  <c r="I98" i="36"/>
  <c r="O100" i="17"/>
  <c r="I99" i="36"/>
  <c r="O101" i="17"/>
  <c r="I100" i="36"/>
  <c r="I101" i="36"/>
  <c r="O103" i="17"/>
  <c r="I102" i="36"/>
  <c r="O104" i="17"/>
  <c r="I103" i="36"/>
  <c r="O105" i="17"/>
  <c r="I104" i="36"/>
  <c r="I60" i="36"/>
  <c r="H61" i="17"/>
  <c r="H60" i="36"/>
  <c r="G61" i="17"/>
  <c r="G60" i="36"/>
  <c r="F61" i="17"/>
  <c r="F60" i="36"/>
  <c r="E61" i="17"/>
  <c r="E60" i="36"/>
  <c r="E79" i="17"/>
  <c r="E78" i="36"/>
  <c r="E78" i="17"/>
  <c r="E77" i="36"/>
  <c r="E76" i="36"/>
  <c r="E76" i="17"/>
  <c r="E75" i="36"/>
  <c r="D80" i="36"/>
  <c r="D80" i="17"/>
  <c r="D79" i="36"/>
  <c r="D79" i="17"/>
  <c r="D78" i="36"/>
  <c r="D78" i="17"/>
  <c r="D77" i="36"/>
  <c r="D77" i="17"/>
  <c r="D76" i="36"/>
  <c r="D76" i="17"/>
  <c r="D75" i="36"/>
  <c r="D73" i="17"/>
  <c r="D72" i="36"/>
  <c r="D70" i="17"/>
  <c r="D69" i="36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/>
  <c r="D74" i="17"/>
  <c r="D73" i="36"/>
  <c r="D75" i="17"/>
  <c r="D74" i="36"/>
  <c r="E80" i="17"/>
  <c r="E79" i="36"/>
  <c r="E73" i="17"/>
  <c r="E72" i="36"/>
  <c r="E67" i="17"/>
  <c r="E66" i="36"/>
  <c r="E68" i="17"/>
  <c r="E67" i="36"/>
  <c r="E69" i="17"/>
  <c r="E68" i="36"/>
  <c r="E70" i="17"/>
  <c r="E69" i="36"/>
  <c r="E71" i="17"/>
  <c r="E70" i="36"/>
  <c r="E74" i="17"/>
  <c r="E73" i="36"/>
  <c r="E75" i="17"/>
  <c r="E74" i="36"/>
  <c r="E64" i="17"/>
  <c r="E63" i="36"/>
  <c r="E65" i="17"/>
  <c r="E64" i="36"/>
  <c r="E66" i="17"/>
  <c r="E65" i="36"/>
  <c r="E62" i="17"/>
  <c r="E61" i="36"/>
  <c r="C62" i="17"/>
  <c r="C61" i="36"/>
  <c r="G62" i="17"/>
  <c r="G61" i="36"/>
  <c r="C63" i="17"/>
  <c r="C62" i="36"/>
  <c r="F63" i="17"/>
  <c r="F62" i="36"/>
  <c r="G63" i="17"/>
  <c r="G62" i="36"/>
  <c r="H62" i="36"/>
  <c r="C64" i="17"/>
  <c r="C63" i="36"/>
  <c r="F64" i="17"/>
  <c r="F63" i="36"/>
  <c r="G64" i="17"/>
  <c r="G63" i="36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/>
  <c r="H67" i="17"/>
  <c r="H66" i="36"/>
  <c r="C68" i="17"/>
  <c r="C67" i="36"/>
  <c r="F68" i="17"/>
  <c r="F67" i="36"/>
  <c r="H68" i="17"/>
  <c r="H67" i="36"/>
  <c r="H69" i="17"/>
  <c r="H68" i="36"/>
  <c r="F70" i="17"/>
  <c r="F69" i="36"/>
  <c r="H70" i="17"/>
  <c r="H69" i="36"/>
  <c r="C71" i="17"/>
  <c r="C70" i="36"/>
  <c r="F71" i="17"/>
  <c r="F70" i="36"/>
  <c r="H71" i="17"/>
  <c r="H70" i="36"/>
  <c r="C71" i="36"/>
  <c r="F72" i="17"/>
  <c r="F71" i="36"/>
  <c r="H72" i="17"/>
  <c r="H71" i="36"/>
  <c r="C73" i="17"/>
  <c r="C72" i="36"/>
  <c r="F73" i="17"/>
  <c r="F72" i="36"/>
  <c r="G73" i="17"/>
  <c r="G72" i="36"/>
  <c r="H73" i="17"/>
  <c r="H72" i="36"/>
  <c r="C74" i="17"/>
  <c r="C73" i="36"/>
  <c r="F74" i="17"/>
  <c r="F73" i="36"/>
  <c r="G74" i="17"/>
  <c r="G73" i="36"/>
  <c r="H74" i="17"/>
  <c r="H73" i="36"/>
  <c r="C75" i="17"/>
  <c r="C74" i="36"/>
  <c r="F75" i="17"/>
  <c r="F74" i="36"/>
  <c r="G75" i="17"/>
  <c r="G74" i="36"/>
  <c r="H75" i="17"/>
  <c r="H74" i="36"/>
  <c r="C76" i="17"/>
  <c r="C75" i="36"/>
  <c r="F76" i="17"/>
  <c r="F75" i="36"/>
  <c r="G76" i="17"/>
  <c r="G75" i="36"/>
  <c r="H76" i="17"/>
  <c r="H75" i="36"/>
  <c r="C77" i="17"/>
  <c r="C76" i="36"/>
  <c r="F77" i="17"/>
  <c r="F76" i="36"/>
  <c r="G77" i="17"/>
  <c r="G76" i="36"/>
  <c r="H76" i="36"/>
  <c r="C78" i="17"/>
  <c r="C77" i="36"/>
  <c r="F78" i="17"/>
  <c r="F77" i="36"/>
  <c r="G78" i="17"/>
  <c r="G77" i="36"/>
  <c r="H78" i="17"/>
  <c r="H77" i="36"/>
  <c r="C79" i="17"/>
  <c r="C78" i="36"/>
  <c r="F79" i="17"/>
  <c r="F78" i="36"/>
  <c r="G79" i="17"/>
  <c r="G78" i="36"/>
  <c r="H79" i="17"/>
  <c r="H78" i="36"/>
  <c r="C80" i="17"/>
  <c r="C79" i="36"/>
  <c r="F80" i="17"/>
  <c r="F79" i="36"/>
  <c r="G80" i="17"/>
  <c r="G79" i="36"/>
  <c r="H80" i="17"/>
  <c r="H79" i="36"/>
  <c r="C81" i="17"/>
  <c r="C80" i="36"/>
  <c r="F81" i="17"/>
  <c r="F80" i="36"/>
  <c r="G81" i="17"/>
  <c r="G80" i="36"/>
  <c r="H81" i="17"/>
  <c r="H80" i="36"/>
  <c r="O63" i="17"/>
  <c r="I62" i="36"/>
  <c r="O64" i="17"/>
  <c r="I63" i="36"/>
  <c r="O65" i="17"/>
  <c r="I64" i="36"/>
  <c r="O66" i="17"/>
  <c r="I65" i="36"/>
  <c r="O67" i="17"/>
  <c r="I66" i="36"/>
  <c r="O68" i="17"/>
  <c r="I67" i="36"/>
  <c r="O69" i="17"/>
  <c r="I68" i="36"/>
  <c r="O70" i="17"/>
  <c r="I69" i="36"/>
  <c r="O71" i="17"/>
  <c r="I70" i="36"/>
  <c r="O72" i="17"/>
  <c r="I71" i="36"/>
  <c r="O73" i="17"/>
  <c r="I72" i="36"/>
  <c r="O74" i="17"/>
  <c r="I73" i="36"/>
  <c r="O75" i="17"/>
  <c r="I74" i="36"/>
  <c r="O76" i="17"/>
  <c r="I75" i="36"/>
  <c r="O77" i="17"/>
  <c r="I76" i="36"/>
  <c r="O78" i="17"/>
  <c r="I77" i="36"/>
  <c r="O79" i="17"/>
  <c r="I78" i="36"/>
  <c r="O80" i="17"/>
  <c r="I79" i="36"/>
  <c r="O81" i="17"/>
  <c r="I80" i="36"/>
  <c r="O124" i="17"/>
  <c r="I129" i="36"/>
  <c r="H124" i="17"/>
  <c r="H129" i="36"/>
  <c r="G124" i="17"/>
  <c r="G129" i="36"/>
  <c r="F124" i="17"/>
  <c r="F129" i="36"/>
  <c r="C124" i="17"/>
  <c r="C129" i="36"/>
  <c r="D124" i="17"/>
  <c r="D129" i="36"/>
  <c r="E124" i="17"/>
  <c r="E129" i="36"/>
  <c r="E144" i="17"/>
  <c r="E149" i="36"/>
  <c r="E143" i="17"/>
  <c r="E148" i="36"/>
  <c r="E142" i="17"/>
  <c r="E147" i="36"/>
  <c r="E141" i="17"/>
  <c r="E146" i="36"/>
  <c r="E140" i="17"/>
  <c r="E145" i="36"/>
  <c r="E139" i="17"/>
  <c r="E144" i="36"/>
  <c r="E137" i="17"/>
  <c r="E142" i="36"/>
  <c r="E136" i="17"/>
  <c r="E141" i="36"/>
  <c r="E135" i="17"/>
  <c r="E140" i="36"/>
  <c r="E134" i="17"/>
  <c r="E139" i="36"/>
  <c r="E133" i="17"/>
  <c r="E138" i="36"/>
  <c r="E132" i="17"/>
  <c r="E137" i="36"/>
  <c r="E131" i="17"/>
  <c r="E136" i="36"/>
  <c r="E130" i="17"/>
  <c r="E135" i="36"/>
  <c r="E129" i="17"/>
  <c r="E134" i="36"/>
  <c r="E128" i="17"/>
  <c r="E133" i="36"/>
  <c r="E127" i="17"/>
  <c r="E132" i="36"/>
  <c r="E126" i="17"/>
  <c r="E131" i="36"/>
  <c r="E125" i="17"/>
  <c r="E130" i="36"/>
  <c r="D144" i="17"/>
  <c r="D149" i="36"/>
  <c r="D143" i="17"/>
  <c r="D148" i="36"/>
  <c r="D141" i="17"/>
  <c r="D146" i="36"/>
  <c r="D140" i="17"/>
  <c r="D145" i="36"/>
  <c r="D139" i="17"/>
  <c r="D144" i="36"/>
  <c r="D136" i="17"/>
  <c r="D141" i="36"/>
  <c r="D134" i="17"/>
  <c r="D139" i="36"/>
  <c r="D132" i="17"/>
  <c r="D137" i="36"/>
  <c r="D131" i="17"/>
  <c r="D136" i="36"/>
  <c r="D130" i="17"/>
  <c r="D135" i="36"/>
  <c r="D129" i="17"/>
  <c r="D134" i="36"/>
  <c r="D128" i="17"/>
  <c r="D133" i="36"/>
  <c r="D127" i="17"/>
  <c r="D132" i="36"/>
  <c r="D126" i="17"/>
  <c r="D131" i="36"/>
  <c r="D125" i="17"/>
  <c r="D130" i="36"/>
  <c r="D142" i="17"/>
  <c r="D147" i="36"/>
  <c r="D137" i="17"/>
  <c r="D142" i="36"/>
  <c r="D135" i="17"/>
  <c r="D140" i="36"/>
  <c r="D133" i="17"/>
  <c r="D138" i="36"/>
  <c r="D138" i="17"/>
  <c r="D143" i="36"/>
  <c r="E138" i="17"/>
  <c r="E143" i="36"/>
  <c r="C135" i="17"/>
  <c r="C140" i="36"/>
  <c r="C125" i="17"/>
  <c r="C130" i="36"/>
  <c r="C126" i="17"/>
  <c r="C131" i="36"/>
  <c r="C127" i="17"/>
  <c r="C132" i="36"/>
  <c r="C128" i="17"/>
  <c r="C133" i="36"/>
  <c r="C129" i="17"/>
  <c r="C134" i="36"/>
  <c r="C130" i="17"/>
  <c r="C135" i="36"/>
  <c r="C131" i="17"/>
  <c r="C136" i="36"/>
  <c r="C132" i="17"/>
  <c r="C137" i="36"/>
  <c r="C133" i="17"/>
  <c r="C138" i="36"/>
  <c r="C134" i="17"/>
  <c r="C139" i="36"/>
  <c r="C136" i="17"/>
  <c r="C141" i="36"/>
  <c r="C137" i="17"/>
  <c r="C142" i="36"/>
  <c r="C138" i="17"/>
  <c r="C143" i="36"/>
  <c r="C139" i="17"/>
  <c r="C144" i="36"/>
  <c r="C140" i="17"/>
  <c r="C145" i="36"/>
  <c r="C141" i="17"/>
  <c r="C146" i="36"/>
  <c r="C142" i="17"/>
  <c r="C147" i="36"/>
  <c r="C143" i="17"/>
  <c r="C148" i="36"/>
  <c r="C144" i="17"/>
  <c r="C149" i="36"/>
  <c r="F125" i="17"/>
  <c r="F130" i="36"/>
  <c r="G125" i="17"/>
  <c r="G130" i="36"/>
  <c r="H125" i="17"/>
  <c r="H130" i="36"/>
  <c r="F126" i="17"/>
  <c r="F131" i="36"/>
  <c r="G126" i="17"/>
  <c r="G131" i="36"/>
  <c r="H126" i="17"/>
  <c r="H131" i="36"/>
  <c r="F127" i="17"/>
  <c r="F132" i="36"/>
  <c r="G127" i="17"/>
  <c r="G132" i="36"/>
  <c r="H127" i="17"/>
  <c r="H132" i="36"/>
  <c r="F128" i="17"/>
  <c r="F133" i="36"/>
  <c r="G128" i="17"/>
  <c r="G133" i="36"/>
  <c r="H128" i="17"/>
  <c r="H133" i="36"/>
  <c r="F129" i="17"/>
  <c r="F134" i="36"/>
  <c r="G129" i="17"/>
  <c r="G134" i="36"/>
  <c r="H129" i="17"/>
  <c r="H134" i="36"/>
  <c r="F130" i="17"/>
  <c r="F135" i="36"/>
  <c r="G130" i="17"/>
  <c r="G135" i="36"/>
  <c r="H130" i="17"/>
  <c r="H135" i="36"/>
  <c r="F131" i="17"/>
  <c r="F136" i="36"/>
  <c r="H131" i="17"/>
  <c r="H136" i="36"/>
  <c r="H132" i="17"/>
  <c r="H137" i="36"/>
  <c r="F133" i="17"/>
  <c r="F138" i="36"/>
  <c r="H133" i="17"/>
  <c r="H138" i="36"/>
  <c r="F134" i="17"/>
  <c r="F139" i="36"/>
  <c r="H134" i="17"/>
  <c r="H139" i="36"/>
  <c r="F135" i="17"/>
  <c r="F140" i="36"/>
  <c r="H135" i="17"/>
  <c r="H140" i="36"/>
  <c r="F136" i="17"/>
  <c r="F141" i="36"/>
  <c r="G136" i="17"/>
  <c r="G141" i="36"/>
  <c r="H136" i="17"/>
  <c r="H141" i="36"/>
  <c r="F137" i="17"/>
  <c r="F142" i="36"/>
  <c r="G137" i="17"/>
  <c r="G142" i="36"/>
  <c r="H137" i="17"/>
  <c r="H142" i="36"/>
  <c r="F138" i="17"/>
  <c r="F143" i="36"/>
  <c r="G138" i="17"/>
  <c r="G143" i="36"/>
  <c r="H138" i="17"/>
  <c r="H143" i="36"/>
  <c r="F139" i="17"/>
  <c r="F144" i="36"/>
  <c r="G139" i="17"/>
  <c r="G144" i="36"/>
  <c r="H139" i="17"/>
  <c r="H144" i="36"/>
  <c r="F140" i="17"/>
  <c r="F145" i="36"/>
  <c r="G140" i="17"/>
  <c r="G145" i="36"/>
  <c r="H140" i="17"/>
  <c r="H145" i="36"/>
  <c r="F141" i="17"/>
  <c r="F146" i="36"/>
  <c r="G141" i="17"/>
  <c r="G146" i="36"/>
  <c r="H141" i="17"/>
  <c r="H146" i="36"/>
  <c r="F142" i="17"/>
  <c r="F147" i="36"/>
  <c r="G142" i="17"/>
  <c r="G147" i="36"/>
  <c r="H142" i="17"/>
  <c r="H147" i="36"/>
  <c r="F143" i="17"/>
  <c r="F148" i="36"/>
  <c r="G143" i="17"/>
  <c r="G148" i="36"/>
  <c r="H143" i="17"/>
  <c r="H148" i="36"/>
  <c r="F144" i="17"/>
  <c r="F149" i="36"/>
  <c r="G144" i="17"/>
  <c r="G149" i="36"/>
  <c r="H144" i="17"/>
  <c r="H149" i="36"/>
  <c r="O125" i="17"/>
  <c r="I130" i="36"/>
  <c r="O126" i="17"/>
  <c r="I131" i="36"/>
  <c r="O127" i="17"/>
  <c r="I132" i="36"/>
  <c r="O128" i="17"/>
  <c r="I133" i="36"/>
  <c r="O129" i="17"/>
  <c r="I134" i="36"/>
  <c r="O130" i="17"/>
  <c r="I135" i="36"/>
  <c r="O131" i="17"/>
  <c r="I136" i="36"/>
  <c r="O132" i="17"/>
  <c r="I137" i="36"/>
  <c r="O133" i="17"/>
  <c r="I138" i="36"/>
  <c r="O134" i="17"/>
  <c r="I139" i="36"/>
  <c r="O135" i="17"/>
  <c r="I140" i="36"/>
  <c r="O136" i="17"/>
  <c r="I141" i="36"/>
  <c r="O137" i="17"/>
  <c r="I142" i="36"/>
  <c r="O138" i="17"/>
  <c r="I143" i="36"/>
  <c r="O139" i="17"/>
  <c r="I144" i="36"/>
  <c r="O140" i="17"/>
  <c r="I145" i="36"/>
  <c r="O141" i="17"/>
  <c r="I146" i="36"/>
  <c r="O142" i="17"/>
  <c r="I147" i="36"/>
  <c r="O143" i="17"/>
  <c r="I148" i="36"/>
  <c r="O144" i="17"/>
  <c r="I149" i="36"/>
  <c r="O148" i="17"/>
  <c r="I153" i="36"/>
  <c r="H148" i="17"/>
  <c r="H153" i="36"/>
  <c r="G148" i="17"/>
  <c r="G153" i="36"/>
  <c r="F148" i="17"/>
  <c r="F153" i="36"/>
  <c r="C148" i="17"/>
  <c r="C153" i="36"/>
  <c r="D148" i="17"/>
  <c r="D153" i="36"/>
  <c r="E148" i="17"/>
  <c r="E153" i="36"/>
  <c r="E168" i="17"/>
  <c r="E173" i="36"/>
  <c r="E167" i="17"/>
  <c r="E172" i="36"/>
  <c r="E165" i="17"/>
  <c r="E170" i="36"/>
  <c r="E163" i="17"/>
  <c r="E168" i="36"/>
  <c r="E161" i="17"/>
  <c r="E166" i="36"/>
  <c r="E158" i="17"/>
  <c r="E163" i="36"/>
  <c r="E156" i="17"/>
  <c r="E161" i="36"/>
  <c r="E155" i="17"/>
  <c r="E160" i="36"/>
  <c r="E154" i="17"/>
  <c r="E159" i="36"/>
  <c r="E153" i="17"/>
  <c r="E158" i="36"/>
  <c r="E152" i="17"/>
  <c r="E157" i="36"/>
  <c r="E151" i="17"/>
  <c r="E156" i="36"/>
  <c r="E149" i="17"/>
  <c r="E154" i="36"/>
  <c r="D168" i="17"/>
  <c r="D173" i="36"/>
  <c r="D167" i="17"/>
  <c r="D172" i="36"/>
  <c r="D165" i="17"/>
  <c r="D170" i="36"/>
  <c r="D163" i="17"/>
  <c r="D168" i="36"/>
  <c r="D160" i="17"/>
  <c r="D165" i="36"/>
  <c r="D159" i="17"/>
  <c r="D164" i="36"/>
  <c r="D157" i="17"/>
  <c r="D162" i="36"/>
  <c r="D156" i="17"/>
  <c r="D161" i="36"/>
  <c r="D155" i="17"/>
  <c r="D160" i="36"/>
  <c r="D154" i="17"/>
  <c r="D159" i="36"/>
  <c r="D153" i="17"/>
  <c r="D158" i="36"/>
  <c r="D152" i="17"/>
  <c r="D157" i="36"/>
  <c r="D151" i="17"/>
  <c r="D156" i="36"/>
  <c r="D150" i="17"/>
  <c r="D155" i="36"/>
  <c r="D149" i="17"/>
  <c r="D154" i="36"/>
  <c r="D166" i="17"/>
  <c r="D171" i="36"/>
  <c r="D161" i="17"/>
  <c r="D166" i="36"/>
  <c r="D162" i="17"/>
  <c r="D167" i="36"/>
  <c r="E162" i="17"/>
  <c r="E167" i="36"/>
  <c r="C149" i="17"/>
  <c r="C154" i="36"/>
  <c r="F149" i="17"/>
  <c r="F154" i="36"/>
  <c r="G149" i="17"/>
  <c r="G154" i="36"/>
  <c r="H149" i="17"/>
  <c r="H154" i="36"/>
  <c r="C150" i="17"/>
  <c r="C155" i="36"/>
  <c r="F150" i="17"/>
  <c r="F155" i="36"/>
  <c r="G150" i="17"/>
  <c r="G155" i="36"/>
  <c r="H150" i="17"/>
  <c r="H155" i="36"/>
  <c r="C151" i="17"/>
  <c r="C156" i="36"/>
  <c r="F151" i="17"/>
  <c r="F156" i="36"/>
  <c r="G151" i="17"/>
  <c r="G156" i="36"/>
  <c r="H151" i="17"/>
  <c r="H156" i="36"/>
  <c r="C152" i="17"/>
  <c r="C157" i="36"/>
  <c r="F152" i="17"/>
  <c r="F157" i="36"/>
  <c r="G152" i="17"/>
  <c r="G157" i="36"/>
  <c r="H152" i="17"/>
  <c r="H157" i="36"/>
  <c r="C153" i="17"/>
  <c r="C158" i="36"/>
  <c r="F153" i="17"/>
  <c r="F158" i="36"/>
  <c r="G153" i="17"/>
  <c r="G158" i="36"/>
  <c r="H153" i="17"/>
  <c r="H158" i="36"/>
  <c r="C154" i="17"/>
  <c r="C159" i="36"/>
  <c r="F154" i="17"/>
  <c r="F159" i="36"/>
  <c r="G154" i="17"/>
  <c r="G159" i="36"/>
  <c r="H154" i="17"/>
  <c r="H159" i="36"/>
  <c r="C155" i="17"/>
  <c r="C160" i="36"/>
  <c r="F155" i="17"/>
  <c r="F160" i="36"/>
  <c r="H155" i="17"/>
  <c r="H160" i="36"/>
  <c r="C156" i="17"/>
  <c r="C161" i="36"/>
  <c r="H156" i="17"/>
  <c r="H161" i="36"/>
  <c r="C157" i="17"/>
  <c r="C162" i="36"/>
  <c r="F157" i="17"/>
  <c r="F162" i="36"/>
  <c r="H157" i="17"/>
  <c r="H162" i="36"/>
  <c r="C158" i="17"/>
  <c r="C163" i="36"/>
  <c r="F158" i="17"/>
  <c r="F163" i="36"/>
  <c r="H158" i="17"/>
  <c r="H163" i="36"/>
  <c r="C159" i="17"/>
  <c r="C164" i="36"/>
  <c r="F159" i="17"/>
  <c r="F164" i="36"/>
  <c r="H159" i="17"/>
  <c r="H164" i="36"/>
  <c r="C160" i="17"/>
  <c r="C165" i="36"/>
  <c r="F160" i="17"/>
  <c r="F165" i="36"/>
  <c r="G160" i="17"/>
  <c r="G165" i="36"/>
  <c r="H160" i="17"/>
  <c r="H165" i="36"/>
  <c r="C161" i="17"/>
  <c r="C166" i="36"/>
  <c r="F161" i="17"/>
  <c r="F166" i="36"/>
  <c r="G161" i="17"/>
  <c r="G166" i="36"/>
  <c r="H161" i="17"/>
  <c r="H166" i="36"/>
  <c r="C162" i="17"/>
  <c r="C167" i="36"/>
  <c r="F162" i="17"/>
  <c r="F167" i="36"/>
  <c r="G162" i="17"/>
  <c r="G167" i="36"/>
  <c r="H162" i="17"/>
  <c r="H167" i="36"/>
  <c r="C163" i="17"/>
  <c r="C168" i="36"/>
  <c r="F163" i="17"/>
  <c r="F168" i="36"/>
  <c r="G163" i="17"/>
  <c r="G168" i="36"/>
  <c r="H163" i="17"/>
  <c r="H168" i="36"/>
  <c r="C164" i="17"/>
  <c r="C169" i="36"/>
  <c r="F164" i="17"/>
  <c r="F169" i="36"/>
  <c r="G164" i="17"/>
  <c r="G169" i="36"/>
  <c r="H164" i="17"/>
  <c r="H169" i="36"/>
  <c r="C165" i="17"/>
  <c r="C170" i="36"/>
  <c r="F165" i="17"/>
  <c r="F170" i="36"/>
  <c r="G165" i="17"/>
  <c r="G170" i="36"/>
  <c r="H165" i="17"/>
  <c r="H170" i="36"/>
  <c r="C166" i="17"/>
  <c r="C171" i="36"/>
  <c r="F166" i="17"/>
  <c r="F171" i="36"/>
  <c r="G166" i="17"/>
  <c r="G171" i="36"/>
  <c r="H166" i="17"/>
  <c r="H171" i="36"/>
  <c r="C167" i="17"/>
  <c r="C172" i="36"/>
  <c r="F167" i="17"/>
  <c r="F172" i="36"/>
  <c r="G167" i="17"/>
  <c r="G172" i="36"/>
  <c r="H167" i="17"/>
  <c r="H172" i="36"/>
  <c r="C168" i="17"/>
  <c r="C173" i="36"/>
  <c r="F168" i="17"/>
  <c r="F173" i="36"/>
  <c r="G168" i="17"/>
  <c r="G173" i="36"/>
  <c r="H168" i="17"/>
  <c r="H173" i="36"/>
  <c r="O149" i="17"/>
  <c r="I154" i="36"/>
  <c r="O150" i="17"/>
  <c r="I155" i="36"/>
  <c r="O151" i="17"/>
  <c r="I156" i="36"/>
  <c r="O152" i="17"/>
  <c r="I157" i="36"/>
  <c r="O153" i="17"/>
  <c r="I158" i="36"/>
  <c r="O154" i="17"/>
  <c r="I159" i="36"/>
  <c r="O155" i="17"/>
  <c r="I160" i="36"/>
  <c r="O156" i="17"/>
  <c r="I161" i="36"/>
  <c r="O157" i="17"/>
  <c r="I162" i="36"/>
  <c r="O158" i="17"/>
  <c r="I163" i="36"/>
  <c r="O159" i="17"/>
  <c r="I164" i="36"/>
  <c r="O160" i="17"/>
  <c r="I165" i="36"/>
  <c r="O161" i="17"/>
  <c r="I166" i="36"/>
  <c r="O162" i="17"/>
  <c r="I167" i="36"/>
  <c r="O163" i="17"/>
  <c r="I168" i="36"/>
  <c r="O164" i="17"/>
  <c r="I169" i="36"/>
  <c r="O165" i="17"/>
  <c r="I170" i="36"/>
  <c r="O166" i="17"/>
  <c r="I171" i="36"/>
  <c r="O167" i="17"/>
  <c r="I172" i="36"/>
  <c r="O168" i="17"/>
  <c r="I173" i="36"/>
  <c r="O174" i="17"/>
  <c r="I177" i="36"/>
  <c r="H174" i="17"/>
  <c r="H177" i="36"/>
  <c r="G174" i="17"/>
  <c r="G177" i="36"/>
  <c r="F174" i="17"/>
  <c r="F177" i="36"/>
  <c r="C174" i="17"/>
  <c r="C177" i="36"/>
  <c r="D174" i="17"/>
  <c r="D177" i="36"/>
  <c r="E174" i="17"/>
  <c r="E177" i="36"/>
  <c r="E191" i="17"/>
  <c r="E194" i="36"/>
  <c r="E190" i="17"/>
  <c r="E193" i="36"/>
  <c r="E189" i="17"/>
  <c r="E192" i="36"/>
  <c r="E186" i="17"/>
  <c r="E189" i="36"/>
  <c r="E185" i="17"/>
  <c r="E188" i="36"/>
  <c r="E184" i="17"/>
  <c r="E187" i="36"/>
  <c r="E183" i="17"/>
  <c r="E186" i="36"/>
  <c r="E182" i="17"/>
  <c r="E185" i="36"/>
  <c r="E181" i="17"/>
  <c r="E184" i="36"/>
  <c r="E179" i="17"/>
  <c r="E182" i="36"/>
  <c r="E178" i="17"/>
  <c r="E181" i="36"/>
  <c r="E177" i="17"/>
  <c r="E180" i="36"/>
  <c r="E176" i="17"/>
  <c r="E179" i="36"/>
  <c r="E175" i="17"/>
  <c r="E178" i="36"/>
  <c r="D191" i="17"/>
  <c r="D194" i="36"/>
  <c r="D190" i="17"/>
  <c r="D193" i="36"/>
  <c r="D189" i="17"/>
  <c r="D192" i="36"/>
  <c r="D186" i="17"/>
  <c r="D189" i="36"/>
  <c r="D185" i="17"/>
  <c r="D188" i="36"/>
  <c r="D184" i="17"/>
  <c r="D187" i="36"/>
  <c r="D183" i="17"/>
  <c r="D186" i="36"/>
  <c r="D182" i="17"/>
  <c r="D185" i="36"/>
  <c r="D181" i="17"/>
  <c r="D184" i="36"/>
  <c r="D180" i="17"/>
  <c r="D183" i="36"/>
  <c r="D179" i="17"/>
  <c r="D182" i="36"/>
  <c r="D177" i="17"/>
  <c r="D180" i="36"/>
  <c r="D176" i="17"/>
  <c r="D179" i="36"/>
  <c r="D175" i="17"/>
  <c r="D178" i="36"/>
  <c r="D187" i="17"/>
  <c r="D190" i="36"/>
  <c r="D188" i="17"/>
  <c r="D191" i="36"/>
  <c r="D192" i="17"/>
  <c r="D195" i="36"/>
  <c r="D193" i="17"/>
  <c r="D196" i="36"/>
  <c r="D194" i="17"/>
  <c r="D197" i="36"/>
  <c r="E187" i="17"/>
  <c r="E190" i="36"/>
  <c r="E188" i="17"/>
  <c r="E191" i="36"/>
  <c r="E192" i="17"/>
  <c r="E195" i="36"/>
  <c r="E194" i="17"/>
  <c r="E197" i="36"/>
  <c r="C175" i="17"/>
  <c r="C178" i="36"/>
  <c r="F175" i="17"/>
  <c r="F178" i="36"/>
  <c r="G175" i="17"/>
  <c r="G178" i="36"/>
  <c r="H175" i="17"/>
  <c r="H178" i="36"/>
  <c r="C176" i="17"/>
  <c r="C179" i="36"/>
  <c r="F176" i="17"/>
  <c r="F179" i="36"/>
  <c r="G176" i="17"/>
  <c r="G179" i="36"/>
  <c r="H176" i="17"/>
  <c r="H179" i="36"/>
  <c r="C177" i="17"/>
  <c r="C180" i="36"/>
  <c r="F177" i="17"/>
  <c r="F180" i="36"/>
  <c r="G177" i="17"/>
  <c r="G180" i="36"/>
  <c r="H177" i="17"/>
  <c r="H180" i="36"/>
  <c r="C178" i="17"/>
  <c r="C181" i="36"/>
  <c r="F178" i="17"/>
  <c r="F181" i="36"/>
  <c r="G178" i="17"/>
  <c r="G181" i="36"/>
  <c r="H178" i="17"/>
  <c r="H181" i="36"/>
  <c r="C179" i="17"/>
  <c r="C182" i="36"/>
  <c r="F179" i="17"/>
  <c r="F182" i="36"/>
  <c r="G179" i="17"/>
  <c r="G182" i="36"/>
  <c r="H179" i="17"/>
  <c r="H182" i="36"/>
  <c r="C180" i="17"/>
  <c r="C183" i="36"/>
  <c r="F180" i="17"/>
  <c r="F183" i="36"/>
  <c r="G180" i="17"/>
  <c r="G183" i="36"/>
  <c r="H180" i="17"/>
  <c r="H183" i="36"/>
  <c r="C181" i="17"/>
  <c r="C184" i="36"/>
  <c r="F181" i="17"/>
  <c r="F184" i="36"/>
  <c r="H181" i="17"/>
  <c r="H184" i="36"/>
  <c r="C182" i="17"/>
  <c r="C185" i="36"/>
  <c r="H182" i="17"/>
  <c r="H185" i="36"/>
  <c r="C183" i="17"/>
  <c r="C186" i="36"/>
  <c r="F183" i="17"/>
  <c r="F186" i="36"/>
  <c r="H183" i="17"/>
  <c r="H186" i="36"/>
  <c r="C184" i="17"/>
  <c r="C187" i="36"/>
  <c r="F184" i="17"/>
  <c r="F187" i="36"/>
  <c r="H184" i="17"/>
  <c r="H187" i="36"/>
  <c r="C185" i="17"/>
  <c r="C188" i="36"/>
  <c r="F185" i="17"/>
  <c r="F188" i="36"/>
  <c r="H185" i="17"/>
  <c r="H188" i="36"/>
  <c r="C186" i="17"/>
  <c r="C189" i="36"/>
  <c r="F186" i="17"/>
  <c r="F189" i="36"/>
  <c r="G186" i="17"/>
  <c r="G189" i="36"/>
  <c r="H186" i="17"/>
  <c r="H189" i="36"/>
  <c r="C187" i="17"/>
  <c r="C190" i="36"/>
  <c r="F187" i="17"/>
  <c r="F190" i="36"/>
  <c r="G187" i="17"/>
  <c r="G190" i="36"/>
  <c r="H187" i="17"/>
  <c r="H190" i="36"/>
  <c r="C188" i="17"/>
  <c r="C191" i="36"/>
  <c r="F188" i="17"/>
  <c r="F191" i="36"/>
  <c r="G188" i="17"/>
  <c r="G191" i="36"/>
  <c r="H188" i="17"/>
  <c r="H191" i="36"/>
  <c r="C189" i="17"/>
  <c r="C192" i="36"/>
  <c r="F189" i="17"/>
  <c r="F192" i="36"/>
  <c r="G189" i="17"/>
  <c r="G192" i="36"/>
  <c r="H189" i="17"/>
  <c r="H192" i="36"/>
  <c r="C190" i="17"/>
  <c r="C193" i="36"/>
  <c r="F190" i="17"/>
  <c r="F193" i="36"/>
  <c r="G190" i="17"/>
  <c r="G193" i="36"/>
  <c r="H190" i="17"/>
  <c r="H193" i="36"/>
  <c r="C191" i="17"/>
  <c r="C194" i="36"/>
  <c r="F191" i="17"/>
  <c r="F194" i="36"/>
  <c r="G191" i="17"/>
  <c r="G194" i="36"/>
  <c r="H191" i="17"/>
  <c r="H194" i="36"/>
  <c r="C192" i="17"/>
  <c r="C195" i="36"/>
  <c r="F192" i="17"/>
  <c r="F195" i="36"/>
  <c r="G192" i="17"/>
  <c r="G195" i="36"/>
  <c r="H192" i="17"/>
  <c r="H195" i="36"/>
  <c r="C193" i="17"/>
  <c r="C196" i="36"/>
  <c r="F193" i="17"/>
  <c r="F196" i="36"/>
  <c r="G193" i="17"/>
  <c r="G196" i="36"/>
  <c r="H193" i="17"/>
  <c r="H196" i="36"/>
  <c r="C194" i="17"/>
  <c r="C197" i="36"/>
  <c r="F194" i="17"/>
  <c r="F197" i="36"/>
  <c r="G194" i="17"/>
  <c r="G197" i="36"/>
  <c r="H194" i="17"/>
  <c r="H197" i="36"/>
  <c r="O175" i="17"/>
  <c r="I178" i="36"/>
  <c r="O176" i="17"/>
  <c r="I179" i="36"/>
  <c r="O177" i="17"/>
  <c r="I180" i="36"/>
  <c r="O178" i="17"/>
  <c r="I181" i="36"/>
  <c r="O179" i="17"/>
  <c r="I182" i="36"/>
  <c r="O180" i="17"/>
  <c r="I183" i="36"/>
  <c r="O181" i="17"/>
  <c r="I184" i="36"/>
  <c r="O182" i="17"/>
  <c r="I185" i="36"/>
  <c r="O183" i="17"/>
  <c r="I186" i="36"/>
  <c r="O184" i="17"/>
  <c r="I187" i="36"/>
  <c r="O185" i="17"/>
  <c r="I188" i="36"/>
  <c r="O186" i="17"/>
  <c r="I189" i="36"/>
  <c r="O187" i="17"/>
  <c r="I190" i="36"/>
  <c r="O188" i="17"/>
  <c r="I191" i="36"/>
  <c r="O189" i="17"/>
  <c r="I192" i="36"/>
  <c r="O190" i="17"/>
  <c r="I193" i="36"/>
  <c r="O191" i="17"/>
  <c r="I194" i="36"/>
  <c r="O192" i="17"/>
  <c r="I195" i="36"/>
  <c r="O193" i="17"/>
  <c r="I196" i="36"/>
  <c r="O194" i="17"/>
  <c r="I197" i="36"/>
  <c r="O200" i="17"/>
  <c r="I209" i="36"/>
  <c r="H200" i="17"/>
  <c r="H209" i="36"/>
  <c r="G200" i="17"/>
  <c r="G209" i="36"/>
  <c r="F200" i="17"/>
  <c r="F209" i="36"/>
  <c r="C200" i="17"/>
  <c r="C209" i="36"/>
  <c r="D200" i="17"/>
  <c r="D209" i="36"/>
  <c r="E200" i="17"/>
  <c r="E209" i="36"/>
  <c r="E220" i="17"/>
  <c r="E229" i="36"/>
  <c r="E219" i="17"/>
  <c r="E228" i="36"/>
  <c r="E218" i="17"/>
  <c r="E227" i="36"/>
  <c r="E217" i="17"/>
  <c r="E226" i="36"/>
  <c r="E216" i="17"/>
  <c r="E225" i="36"/>
  <c r="E215" i="17"/>
  <c r="E224" i="36"/>
  <c r="E213" i="17"/>
  <c r="E222" i="36"/>
  <c r="E212" i="17"/>
  <c r="E221" i="36"/>
  <c r="E211" i="17"/>
  <c r="E220" i="36"/>
  <c r="E210" i="17"/>
  <c r="E219" i="36"/>
  <c r="E209" i="17"/>
  <c r="E218" i="36"/>
  <c r="E208" i="17"/>
  <c r="E217" i="36"/>
  <c r="E207" i="17"/>
  <c r="E216" i="36"/>
  <c r="E206" i="17"/>
  <c r="E215" i="36"/>
  <c r="E205" i="17"/>
  <c r="E214" i="36"/>
  <c r="E204" i="17"/>
  <c r="E213" i="36"/>
  <c r="E203" i="17"/>
  <c r="E212" i="36"/>
  <c r="E202" i="17"/>
  <c r="E211" i="36"/>
  <c r="E201" i="17"/>
  <c r="E210" i="36"/>
  <c r="D220" i="17"/>
  <c r="D229" i="36"/>
  <c r="D219" i="17"/>
  <c r="D228" i="36"/>
  <c r="D218" i="17"/>
  <c r="D227" i="36"/>
  <c r="D217" i="17"/>
  <c r="D226" i="36"/>
  <c r="D215" i="17"/>
  <c r="D224" i="36"/>
  <c r="D213" i="17"/>
  <c r="D222" i="36"/>
  <c r="D212" i="17"/>
  <c r="D221" i="36"/>
  <c r="D211" i="17"/>
  <c r="D220" i="36"/>
  <c r="D210" i="17"/>
  <c r="D219" i="36"/>
  <c r="D209" i="17"/>
  <c r="D218" i="36"/>
  <c r="D208" i="17"/>
  <c r="D217" i="36"/>
  <c r="D207" i="17"/>
  <c r="D216" i="36"/>
  <c r="D206" i="17"/>
  <c r="D215" i="36"/>
  <c r="D205" i="17"/>
  <c r="D214" i="36"/>
  <c r="D204" i="17"/>
  <c r="D213" i="36"/>
  <c r="D203" i="17"/>
  <c r="D212" i="36"/>
  <c r="D202" i="17"/>
  <c r="D211" i="36"/>
  <c r="D201" i="17"/>
  <c r="D210" i="36"/>
  <c r="D214" i="17"/>
  <c r="D223" i="36"/>
  <c r="E214" i="17"/>
  <c r="E223" i="36"/>
  <c r="C211" i="17"/>
  <c r="C220" i="36"/>
  <c r="C201" i="17"/>
  <c r="C210" i="36"/>
  <c r="C202" i="17"/>
  <c r="C211" i="36"/>
  <c r="C203" i="17"/>
  <c r="C212" i="36"/>
  <c r="C204" i="17"/>
  <c r="C213" i="36"/>
  <c r="C205" i="17"/>
  <c r="C214" i="36"/>
  <c r="C206" i="17"/>
  <c r="C215" i="36"/>
  <c r="C207" i="17"/>
  <c r="C216" i="36"/>
  <c r="C208" i="17"/>
  <c r="C217" i="36"/>
  <c r="C209" i="17"/>
  <c r="C218" i="36"/>
  <c r="C210" i="17"/>
  <c r="C219" i="36"/>
  <c r="C212" i="17"/>
  <c r="C221" i="36"/>
  <c r="C213" i="17"/>
  <c r="C222" i="36"/>
  <c r="C214" i="17"/>
  <c r="C223" i="36"/>
  <c r="C215" i="17"/>
  <c r="C224" i="36"/>
  <c r="C216" i="17"/>
  <c r="C225" i="36"/>
  <c r="C217" i="17"/>
  <c r="C226" i="36"/>
  <c r="C219" i="17"/>
  <c r="C228" i="36"/>
  <c r="F206" i="17"/>
  <c r="F215" i="36"/>
  <c r="F205" i="17"/>
  <c r="F214" i="36"/>
  <c r="F204" i="17"/>
  <c r="F213" i="36"/>
  <c r="F203" i="17"/>
  <c r="F212" i="36"/>
  <c r="F202" i="17"/>
  <c r="F211" i="36"/>
  <c r="F201" i="17"/>
  <c r="F210" i="36"/>
  <c r="G201" i="17"/>
  <c r="G210" i="36"/>
  <c r="H201" i="17"/>
  <c r="H210" i="36"/>
  <c r="G202" i="17"/>
  <c r="G211" i="36"/>
  <c r="H202" i="17"/>
  <c r="H211" i="36"/>
  <c r="G203" i="17"/>
  <c r="G212" i="36"/>
  <c r="H203" i="17"/>
  <c r="H212" i="36"/>
  <c r="G204" i="17"/>
  <c r="G213" i="36"/>
  <c r="H204" i="17"/>
  <c r="H213" i="36"/>
  <c r="G205" i="17"/>
  <c r="G214" i="36"/>
  <c r="H205" i="17"/>
  <c r="H214" i="36"/>
  <c r="G206" i="17"/>
  <c r="G215" i="36"/>
  <c r="H206" i="17"/>
  <c r="H215" i="36"/>
  <c r="F207" i="17"/>
  <c r="F216" i="36"/>
  <c r="H207" i="17"/>
  <c r="H216" i="36"/>
  <c r="H208" i="17"/>
  <c r="H217" i="36"/>
  <c r="F209" i="17"/>
  <c r="F218" i="36"/>
  <c r="H209" i="17"/>
  <c r="H218" i="36"/>
  <c r="F210" i="17"/>
  <c r="F219" i="36"/>
  <c r="H210" i="17"/>
  <c r="H219" i="36"/>
  <c r="F211" i="17"/>
  <c r="F220" i="36"/>
  <c r="H211" i="17"/>
  <c r="H220" i="36"/>
  <c r="F212" i="17"/>
  <c r="F221" i="36"/>
  <c r="G212" i="17"/>
  <c r="G221" i="36"/>
  <c r="H212" i="17"/>
  <c r="H221" i="36"/>
  <c r="F213" i="17"/>
  <c r="F222" i="36"/>
  <c r="G213" i="17"/>
  <c r="G222" i="36"/>
  <c r="H213" i="17"/>
  <c r="H222" i="36"/>
  <c r="F214" i="17"/>
  <c r="F223" i="36"/>
  <c r="G214" i="17"/>
  <c r="G223" i="36"/>
  <c r="H214" i="17"/>
  <c r="H223" i="36"/>
  <c r="F215" i="17"/>
  <c r="F224" i="36"/>
  <c r="G215" i="17"/>
  <c r="G224" i="36"/>
  <c r="H215" i="17"/>
  <c r="H224" i="36"/>
  <c r="F216" i="17"/>
  <c r="F225" i="36"/>
  <c r="G216" i="17"/>
  <c r="G225" i="36"/>
  <c r="H216" i="17"/>
  <c r="H225" i="36"/>
  <c r="F217" i="17"/>
  <c r="F226" i="36"/>
  <c r="G217" i="17"/>
  <c r="G226" i="36"/>
  <c r="H217" i="17"/>
  <c r="H226" i="36"/>
  <c r="F218" i="17"/>
  <c r="F227" i="36"/>
  <c r="G218" i="17"/>
  <c r="G227" i="36"/>
  <c r="H218" i="17"/>
  <c r="H227" i="36"/>
  <c r="F219" i="17"/>
  <c r="F228" i="36"/>
  <c r="G219" i="17"/>
  <c r="G228" i="36"/>
  <c r="H219" i="17"/>
  <c r="H228" i="36"/>
  <c r="F220" i="17"/>
  <c r="F229" i="36"/>
  <c r="G220" i="17"/>
  <c r="G229" i="36"/>
  <c r="H220" i="17"/>
  <c r="H229" i="36"/>
  <c r="O201" i="17"/>
  <c r="I210" i="36"/>
  <c r="O202" i="17"/>
  <c r="I211" i="36"/>
  <c r="O203" i="17"/>
  <c r="I212" i="36"/>
  <c r="O204" i="17"/>
  <c r="I213" i="36"/>
  <c r="O205" i="17"/>
  <c r="I214" i="36"/>
  <c r="O206" i="17"/>
  <c r="I215" i="36"/>
  <c r="O207" i="17"/>
  <c r="I216" i="36"/>
  <c r="O208" i="17"/>
  <c r="I217" i="36"/>
  <c r="O209" i="17"/>
  <c r="I218" i="36"/>
  <c r="O210" i="17"/>
  <c r="I219" i="36"/>
  <c r="O211" i="17"/>
  <c r="I220" i="36"/>
  <c r="O212" i="17"/>
  <c r="I221" i="36"/>
  <c r="O213" i="17"/>
  <c r="I222" i="36"/>
  <c r="O214" i="17"/>
  <c r="I223" i="36"/>
  <c r="O215" i="17"/>
  <c r="I224" i="36"/>
  <c r="O216" i="17"/>
  <c r="I225" i="36"/>
  <c r="O217" i="17"/>
  <c r="I226" i="36"/>
  <c r="O218" i="17"/>
  <c r="I227" i="36"/>
  <c r="O219" i="17"/>
  <c r="I228" i="36"/>
  <c r="O220" i="17"/>
  <c r="I229" i="36"/>
  <c r="O224" i="17"/>
  <c r="I233" i="36"/>
  <c r="H224" i="17"/>
  <c r="H233" i="36"/>
  <c r="G224" i="17"/>
  <c r="G233" i="36"/>
  <c r="F224" i="17"/>
  <c r="F233" i="36"/>
  <c r="C224" i="17"/>
  <c r="C233" i="36"/>
  <c r="E224" i="17"/>
  <c r="E233" i="36"/>
  <c r="D224" i="17"/>
  <c r="D233" i="36"/>
  <c r="E244" i="17"/>
  <c r="E253" i="36"/>
  <c r="E243" i="17"/>
  <c r="E252" i="36"/>
  <c r="E242" i="17"/>
  <c r="E251" i="36"/>
  <c r="E241" i="17"/>
  <c r="E250" i="36"/>
  <c r="E240" i="17"/>
  <c r="E249" i="36"/>
  <c r="E239" i="17"/>
  <c r="E248" i="36"/>
  <c r="E236" i="17"/>
  <c r="E245" i="36"/>
  <c r="E227" i="17"/>
  <c r="E236" i="36"/>
  <c r="D244" i="17"/>
  <c r="D253" i="36"/>
  <c r="D243" i="17"/>
  <c r="D252" i="36"/>
  <c r="D242" i="17"/>
  <c r="D251" i="36"/>
  <c r="D241" i="17"/>
  <c r="D250" i="36"/>
  <c r="D240" i="17"/>
  <c r="D249" i="36"/>
  <c r="D239" i="17"/>
  <c r="D248" i="36"/>
  <c r="D236" i="17"/>
  <c r="D245" i="36"/>
  <c r="D225" i="17"/>
  <c r="D234" i="36"/>
  <c r="D230" i="17"/>
  <c r="D239" i="36"/>
  <c r="D226" i="17"/>
  <c r="D235" i="36"/>
  <c r="D227" i="17"/>
  <c r="D236" i="36"/>
  <c r="D228" i="17"/>
  <c r="D237" i="36"/>
  <c r="D229" i="17"/>
  <c r="D238" i="36"/>
  <c r="D231" i="17"/>
  <c r="D240" i="36"/>
  <c r="D232" i="17"/>
  <c r="D241" i="36"/>
  <c r="D233" i="17"/>
  <c r="D242" i="36"/>
  <c r="D234" i="17"/>
  <c r="D243" i="36"/>
  <c r="D235" i="17"/>
  <c r="D244" i="36"/>
  <c r="D237" i="17"/>
  <c r="D246" i="36"/>
  <c r="D238" i="17"/>
  <c r="D247" i="36"/>
  <c r="E230" i="17"/>
  <c r="E239" i="36"/>
  <c r="E231" i="17"/>
  <c r="E240" i="36"/>
  <c r="E232" i="17"/>
  <c r="E241" i="36"/>
  <c r="E233" i="17"/>
  <c r="E242" i="36"/>
  <c r="E234" i="17"/>
  <c r="E243" i="36"/>
  <c r="E235" i="17"/>
  <c r="E244" i="36"/>
  <c r="E237" i="17"/>
  <c r="E246" i="36"/>
  <c r="E238" i="17"/>
  <c r="E247" i="36"/>
  <c r="E226" i="17"/>
  <c r="E235" i="36"/>
  <c r="E228" i="17"/>
  <c r="E237" i="36"/>
  <c r="E229" i="17"/>
  <c r="E238" i="36"/>
  <c r="E225" i="17"/>
  <c r="E234" i="36"/>
  <c r="C225" i="17"/>
  <c r="C234" i="36"/>
  <c r="F225" i="17"/>
  <c r="F234" i="36"/>
  <c r="G225" i="17"/>
  <c r="G234" i="36"/>
  <c r="H225" i="17"/>
  <c r="H234" i="36"/>
  <c r="C226" i="17"/>
  <c r="C235" i="36"/>
  <c r="F226" i="17"/>
  <c r="F235" i="36"/>
  <c r="G226" i="17"/>
  <c r="G235" i="36"/>
  <c r="H226" i="17"/>
  <c r="H235" i="36"/>
  <c r="C227" i="17"/>
  <c r="C236" i="36"/>
  <c r="F227" i="17"/>
  <c r="F236" i="36"/>
  <c r="G227" i="17"/>
  <c r="G236" i="36"/>
  <c r="H227" i="17"/>
  <c r="H236" i="36"/>
  <c r="C228" i="17"/>
  <c r="C237" i="36"/>
  <c r="F228" i="17"/>
  <c r="F237" i="36"/>
  <c r="G228" i="17"/>
  <c r="G237" i="36"/>
  <c r="H228" i="17"/>
  <c r="H237" i="36"/>
  <c r="C229" i="17"/>
  <c r="C238" i="36"/>
  <c r="F229" i="17"/>
  <c r="F238" i="36"/>
  <c r="G229" i="17"/>
  <c r="G238" i="36"/>
  <c r="H229" i="17"/>
  <c r="H238" i="36"/>
  <c r="C230" i="17"/>
  <c r="C239" i="36"/>
  <c r="F230" i="17"/>
  <c r="F239" i="36"/>
  <c r="G230" i="17"/>
  <c r="G239" i="36"/>
  <c r="H230" i="17"/>
  <c r="H239" i="36"/>
  <c r="C231" i="17"/>
  <c r="C240" i="36"/>
  <c r="F231" i="17"/>
  <c r="F240" i="36"/>
  <c r="H231" i="17"/>
  <c r="H240" i="36"/>
  <c r="C232" i="17"/>
  <c r="C241" i="36"/>
  <c r="H232" i="17"/>
  <c r="H241" i="36"/>
  <c r="C233" i="17"/>
  <c r="C242" i="36"/>
  <c r="F233" i="17"/>
  <c r="F242" i="36"/>
  <c r="H233" i="17"/>
  <c r="H242" i="36"/>
  <c r="C234" i="17"/>
  <c r="C243" i="36"/>
  <c r="F234" i="17"/>
  <c r="F243" i="36"/>
  <c r="H234" i="17"/>
  <c r="H243" i="36"/>
  <c r="C235" i="17"/>
  <c r="C244" i="36"/>
  <c r="F235" i="17"/>
  <c r="F244" i="36"/>
  <c r="H235" i="17"/>
  <c r="H244" i="36"/>
  <c r="C236" i="17"/>
  <c r="C245" i="36"/>
  <c r="F236" i="17"/>
  <c r="F245" i="36"/>
  <c r="G236" i="17"/>
  <c r="G245" i="36"/>
  <c r="H236" i="17"/>
  <c r="H245" i="36"/>
  <c r="C237" i="17"/>
  <c r="C246" i="36"/>
  <c r="F237" i="17"/>
  <c r="F246" i="36"/>
  <c r="G237" i="17"/>
  <c r="G246" i="36"/>
  <c r="H237" i="17"/>
  <c r="H246" i="36"/>
  <c r="C238" i="17"/>
  <c r="C247" i="36"/>
  <c r="F238" i="17"/>
  <c r="F247" i="36"/>
  <c r="G238" i="17"/>
  <c r="G247" i="36"/>
  <c r="H238" i="17"/>
  <c r="H247" i="36"/>
  <c r="C239" i="17"/>
  <c r="C248" i="36"/>
  <c r="F239" i="17"/>
  <c r="F248" i="36"/>
  <c r="G239" i="17"/>
  <c r="G248" i="36"/>
  <c r="H239" i="17"/>
  <c r="H248" i="36"/>
  <c r="C240" i="17"/>
  <c r="C249" i="36"/>
  <c r="F240" i="17"/>
  <c r="F249" i="36"/>
  <c r="G240" i="17"/>
  <c r="G249" i="36"/>
  <c r="H240" i="17"/>
  <c r="H249" i="36"/>
  <c r="C241" i="17"/>
  <c r="C250" i="36"/>
  <c r="F241" i="17"/>
  <c r="F250" i="36"/>
  <c r="G241" i="17"/>
  <c r="G250" i="36"/>
  <c r="H241" i="17"/>
  <c r="H250" i="36"/>
  <c r="C242" i="17"/>
  <c r="C251" i="36"/>
  <c r="F242" i="17"/>
  <c r="F251" i="36"/>
  <c r="G242" i="17"/>
  <c r="G251" i="36"/>
  <c r="H242" i="17"/>
  <c r="H251" i="36"/>
  <c r="C243" i="17"/>
  <c r="C252" i="36"/>
  <c r="F243" i="17"/>
  <c r="F252" i="36"/>
  <c r="G243" i="17"/>
  <c r="G252" i="36"/>
  <c r="H243" i="17"/>
  <c r="H252" i="36"/>
  <c r="C244" i="17"/>
  <c r="C253" i="36"/>
  <c r="F244" i="17"/>
  <c r="F253" i="36"/>
  <c r="G244" i="17"/>
  <c r="G253" i="36"/>
  <c r="H244" i="17"/>
  <c r="H253" i="36"/>
  <c r="O225" i="17"/>
  <c r="I234" i="36"/>
  <c r="O226" i="17"/>
  <c r="I235" i="36"/>
  <c r="O227" i="17"/>
  <c r="I236" i="36"/>
  <c r="O228" i="17"/>
  <c r="I237" i="36"/>
  <c r="O229" i="17"/>
  <c r="I238" i="36"/>
  <c r="O230" i="17"/>
  <c r="I239" i="36"/>
  <c r="O231" i="17"/>
  <c r="I240" i="36"/>
  <c r="O232" i="17"/>
  <c r="I241" i="36"/>
  <c r="O233" i="17"/>
  <c r="I242" i="36"/>
  <c r="O234" i="17"/>
  <c r="I243" i="36"/>
  <c r="O235" i="17"/>
  <c r="I244" i="36"/>
  <c r="O236" i="17"/>
  <c r="I245" i="36"/>
  <c r="O237" i="17"/>
  <c r="I246" i="36"/>
  <c r="O238" i="17"/>
  <c r="I247" i="36"/>
  <c r="O239" i="17"/>
  <c r="I248" i="36"/>
  <c r="O240" i="17"/>
  <c r="I249" i="36"/>
  <c r="O241" i="17"/>
  <c r="I250" i="36"/>
  <c r="O242" i="17"/>
  <c r="I251" i="36"/>
  <c r="O243" i="17"/>
  <c r="I252" i="36"/>
  <c r="O244" i="17"/>
  <c r="I253" i="36"/>
  <c r="O250" i="17"/>
  <c r="I259" i="36"/>
  <c r="H250" i="17"/>
  <c r="H259" i="36"/>
  <c r="G250" i="17"/>
  <c r="G259" i="36"/>
  <c r="F250" i="17"/>
  <c r="F259" i="36"/>
  <c r="C250" i="17"/>
  <c r="C259" i="36"/>
  <c r="E250" i="17"/>
  <c r="E259" i="36"/>
  <c r="D250" i="17"/>
  <c r="D259" i="36"/>
  <c r="D251" i="17"/>
  <c r="D260" i="36"/>
  <c r="D252" i="17"/>
  <c r="D261" i="36"/>
  <c r="D253" i="17"/>
  <c r="D262" i="36"/>
  <c r="D254" i="17"/>
  <c r="D263" i="36"/>
  <c r="D255" i="17"/>
  <c r="D264" i="36"/>
  <c r="D256" i="17"/>
  <c r="D265" i="36"/>
  <c r="D257" i="17"/>
  <c r="D266" i="36"/>
  <c r="D258" i="17"/>
  <c r="D267" i="36"/>
  <c r="D259" i="17"/>
  <c r="D268" i="36"/>
  <c r="D260" i="17"/>
  <c r="D269" i="36"/>
  <c r="D261" i="17"/>
  <c r="D270" i="36"/>
  <c r="D263" i="17"/>
  <c r="D272" i="36"/>
  <c r="D264" i="17"/>
  <c r="D273" i="36"/>
  <c r="E256" i="17"/>
  <c r="E265" i="36"/>
  <c r="E257" i="17"/>
  <c r="E266" i="36"/>
  <c r="E258" i="17"/>
  <c r="E267" i="36"/>
  <c r="E259" i="17"/>
  <c r="E268" i="36"/>
  <c r="E260" i="17"/>
  <c r="E269" i="36"/>
  <c r="E261" i="17"/>
  <c r="E270" i="36"/>
  <c r="E263" i="17"/>
  <c r="E272" i="36"/>
  <c r="E252" i="17"/>
  <c r="E261" i="36"/>
  <c r="E253" i="17"/>
  <c r="E262" i="36"/>
  <c r="E254" i="17"/>
  <c r="E263" i="36"/>
  <c r="E255" i="17"/>
  <c r="E264" i="36"/>
  <c r="E264" i="17"/>
  <c r="E273" i="36"/>
  <c r="E251" i="17"/>
  <c r="E260" i="36"/>
  <c r="C251" i="17"/>
  <c r="C260" i="36"/>
  <c r="F251" i="17"/>
  <c r="F260" i="36"/>
  <c r="G251" i="17"/>
  <c r="G260" i="36"/>
  <c r="H251" i="17"/>
  <c r="H260" i="36"/>
  <c r="C252" i="17"/>
  <c r="C261" i="36"/>
  <c r="F252" i="17"/>
  <c r="F261" i="36"/>
  <c r="G252" i="17"/>
  <c r="G261" i="36"/>
  <c r="H252" i="17"/>
  <c r="H261" i="36"/>
  <c r="C253" i="17"/>
  <c r="C262" i="36"/>
  <c r="F253" i="17"/>
  <c r="F262" i="36"/>
  <c r="G253" i="17"/>
  <c r="G262" i="36"/>
  <c r="H253" i="17"/>
  <c r="H262" i="36"/>
  <c r="C254" i="17"/>
  <c r="C263" i="36"/>
  <c r="F254" i="17"/>
  <c r="F263" i="36"/>
  <c r="G254" i="17"/>
  <c r="G263" i="36"/>
  <c r="H254" i="17"/>
  <c r="H263" i="36"/>
  <c r="C255" i="17"/>
  <c r="C264" i="36"/>
  <c r="F255" i="17"/>
  <c r="F264" i="36"/>
  <c r="G255" i="17"/>
  <c r="G264" i="36"/>
  <c r="H255" i="17"/>
  <c r="H264" i="36"/>
  <c r="C256" i="17"/>
  <c r="C265" i="36"/>
  <c r="F256" i="17"/>
  <c r="F265" i="36"/>
  <c r="G256" i="17"/>
  <c r="G265" i="36"/>
  <c r="H256" i="17"/>
  <c r="H265" i="36"/>
  <c r="C257" i="17"/>
  <c r="C266" i="36"/>
  <c r="F257" i="17"/>
  <c r="F266" i="36"/>
  <c r="H257" i="17"/>
  <c r="H266" i="36"/>
  <c r="C258" i="17"/>
  <c r="C267" i="36"/>
  <c r="H258" i="17"/>
  <c r="H267" i="36"/>
  <c r="C259" i="17"/>
  <c r="C268" i="36"/>
  <c r="F259" i="17"/>
  <c r="F268" i="36"/>
  <c r="H259" i="17"/>
  <c r="H268" i="36"/>
  <c r="C260" i="17"/>
  <c r="C269" i="36"/>
  <c r="F260" i="17"/>
  <c r="F269" i="36"/>
  <c r="H260" i="17"/>
  <c r="H269" i="36"/>
  <c r="C261" i="17"/>
  <c r="C270" i="36"/>
  <c r="F261" i="17"/>
  <c r="F270" i="36"/>
  <c r="H261" i="17"/>
  <c r="H270" i="36"/>
  <c r="C262" i="17"/>
  <c r="C271" i="36"/>
  <c r="F262" i="17"/>
  <c r="F271" i="36"/>
  <c r="G262" i="17"/>
  <c r="G271" i="36"/>
  <c r="H262" i="17"/>
  <c r="H271" i="36"/>
  <c r="C263" i="17"/>
  <c r="C272" i="36"/>
  <c r="F263" i="17"/>
  <c r="F272" i="36"/>
  <c r="G263" i="17"/>
  <c r="G272" i="36"/>
  <c r="H263" i="17"/>
  <c r="H272" i="36"/>
  <c r="C264" i="17"/>
  <c r="C273" i="36"/>
  <c r="F264" i="17"/>
  <c r="F273" i="36"/>
  <c r="G264" i="17"/>
  <c r="G273" i="36"/>
  <c r="H264" i="17"/>
  <c r="H273" i="36"/>
  <c r="C265" i="17"/>
  <c r="C274" i="36"/>
  <c r="F265" i="17"/>
  <c r="F274" i="36"/>
  <c r="G265" i="17"/>
  <c r="G274" i="36"/>
  <c r="H265" i="17"/>
  <c r="H274" i="36"/>
  <c r="C266" i="17"/>
  <c r="C275" i="36"/>
  <c r="F266" i="17"/>
  <c r="F275" i="36"/>
  <c r="G266" i="17"/>
  <c r="G275" i="36"/>
  <c r="H266" i="17"/>
  <c r="H275" i="36"/>
  <c r="C267" i="17"/>
  <c r="C276" i="36"/>
  <c r="F267" i="17"/>
  <c r="F276" i="36"/>
  <c r="G267" i="17"/>
  <c r="G276" i="36"/>
  <c r="H267" i="17"/>
  <c r="H276" i="36"/>
  <c r="C268" i="17"/>
  <c r="C277" i="36"/>
  <c r="F268" i="17"/>
  <c r="F277" i="36"/>
  <c r="G268" i="17"/>
  <c r="G277" i="36"/>
  <c r="H268" i="17"/>
  <c r="H277" i="36"/>
  <c r="C269" i="17"/>
  <c r="C278" i="36"/>
  <c r="F269" i="17"/>
  <c r="F278" i="36"/>
  <c r="G269" i="17"/>
  <c r="G278" i="36"/>
  <c r="H269" i="17"/>
  <c r="H278" i="36"/>
  <c r="C270" i="17"/>
  <c r="C279" i="36"/>
  <c r="F270" i="17"/>
  <c r="F279" i="36"/>
  <c r="G270" i="17"/>
  <c r="G279" i="36"/>
  <c r="H270" i="17"/>
  <c r="H279" i="36"/>
  <c r="O251" i="17"/>
  <c r="I260" i="36"/>
  <c r="O252" i="17"/>
  <c r="I261" i="36"/>
  <c r="O253" i="17"/>
  <c r="I262" i="36"/>
  <c r="O254" i="17"/>
  <c r="I263" i="36"/>
  <c r="O255" i="17"/>
  <c r="I264" i="36"/>
  <c r="O256" i="17"/>
  <c r="I265" i="36"/>
  <c r="O257" i="17"/>
  <c r="I266" i="36"/>
  <c r="O258" i="17"/>
  <c r="I267" i="36"/>
  <c r="O259" i="17"/>
  <c r="I268" i="36"/>
  <c r="O260" i="17"/>
  <c r="I269" i="36"/>
  <c r="O261" i="17"/>
  <c r="I270" i="36"/>
  <c r="O262" i="17"/>
  <c r="I271" i="36"/>
  <c r="O263" i="17"/>
  <c r="I272" i="36"/>
  <c r="O264" i="17"/>
  <c r="I273" i="36"/>
  <c r="O265" i="17"/>
  <c r="I274" i="36"/>
  <c r="O266" i="17"/>
  <c r="I275" i="36"/>
  <c r="O267" i="17"/>
  <c r="I276" i="36"/>
  <c r="O268" i="17"/>
  <c r="I277" i="36"/>
  <c r="O269" i="17"/>
  <c r="I278" i="36"/>
  <c r="O270" i="17"/>
  <c r="I279" i="36"/>
  <c r="O274" i="17"/>
  <c r="I283" i="36"/>
  <c r="H274" i="17"/>
  <c r="H283" i="36"/>
  <c r="F274" i="17"/>
  <c r="F283" i="36"/>
  <c r="C274" i="17"/>
  <c r="C283" i="36"/>
  <c r="G274" i="17"/>
  <c r="G283" i="36"/>
  <c r="D274" i="17"/>
  <c r="D283" i="36"/>
  <c r="E274" i="17"/>
  <c r="E283" i="36"/>
  <c r="E285" i="17"/>
  <c r="E294" i="36"/>
  <c r="E284" i="17"/>
  <c r="E293" i="36"/>
  <c r="E283" i="17"/>
  <c r="E292" i="36"/>
  <c r="E282" i="17"/>
  <c r="E291" i="36"/>
  <c r="E281" i="17"/>
  <c r="E290" i="36"/>
  <c r="E280" i="17"/>
  <c r="E289" i="36"/>
  <c r="E279" i="17"/>
  <c r="E288" i="36"/>
  <c r="E278" i="17"/>
  <c r="E287" i="36"/>
  <c r="E277" i="17"/>
  <c r="E286" i="36"/>
  <c r="E276" i="17"/>
  <c r="E285" i="36"/>
  <c r="E275" i="17"/>
  <c r="E284" i="36"/>
  <c r="D287" i="17"/>
  <c r="D296" i="36"/>
  <c r="D285" i="17"/>
  <c r="D294" i="36"/>
  <c r="D284" i="17"/>
  <c r="D293" i="36"/>
  <c r="D283" i="17"/>
  <c r="D292" i="36"/>
  <c r="D282" i="17"/>
  <c r="D291" i="36"/>
  <c r="D281" i="17"/>
  <c r="D290" i="36"/>
  <c r="D279" i="17"/>
  <c r="D288" i="36"/>
  <c r="D278" i="17"/>
  <c r="D287" i="36"/>
  <c r="D277" i="17"/>
  <c r="D286" i="36"/>
  <c r="D276" i="17"/>
  <c r="D285" i="36"/>
  <c r="D275" i="17"/>
  <c r="D284" i="36"/>
  <c r="D280" i="17"/>
  <c r="D289" i="36"/>
  <c r="D288" i="17"/>
  <c r="D297" i="36"/>
  <c r="E287" i="17"/>
  <c r="E296" i="36"/>
  <c r="G280" i="17"/>
  <c r="G289" i="36"/>
  <c r="G294" i="17"/>
  <c r="G303" i="36"/>
  <c r="G293" i="17"/>
  <c r="G302" i="36"/>
  <c r="G292" i="17"/>
  <c r="G301" i="36"/>
  <c r="G291" i="17"/>
  <c r="G300" i="36"/>
  <c r="G290" i="17"/>
  <c r="G299" i="36"/>
  <c r="G289" i="17"/>
  <c r="G298" i="36"/>
  <c r="G288" i="17"/>
  <c r="G297" i="36"/>
  <c r="G287" i="17"/>
  <c r="G296" i="36"/>
  <c r="G286" i="17"/>
  <c r="G295" i="36"/>
  <c r="G279" i="17"/>
  <c r="G288" i="36"/>
  <c r="G278" i="17"/>
  <c r="G287" i="36"/>
  <c r="G277" i="17"/>
  <c r="G286" i="36"/>
  <c r="G276" i="17"/>
  <c r="G285" i="36"/>
  <c r="G275" i="17"/>
  <c r="G284" i="36"/>
  <c r="E288" i="17"/>
  <c r="E297" i="36"/>
  <c r="C275" i="17"/>
  <c r="C284" i="36"/>
  <c r="F275" i="17"/>
  <c r="F284" i="36"/>
  <c r="H275" i="17"/>
  <c r="H284" i="36"/>
  <c r="C276" i="17"/>
  <c r="C285" i="36"/>
  <c r="F276" i="17"/>
  <c r="F285" i="36"/>
  <c r="H276" i="17"/>
  <c r="H285" i="36"/>
  <c r="C277" i="17"/>
  <c r="C286" i="36"/>
  <c r="F277" i="17"/>
  <c r="F286" i="36"/>
  <c r="H277" i="17"/>
  <c r="H286" i="36"/>
  <c r="C278" i="17"/>
  <c r="C287" i="36"/>
  <c r="F278" i="17"/>
  <c r="F287" i="36"/>
  <c r="H278" i="17"/>
  <c r="H287" i="36"/>
  <c r="C279" i="17"/>
  <c r="C288" i="36"/>
  <c r="F279" i="17"/>
  <c r="F288" i="36"/>
  <c r="H279" i="17"/>
  <c r="H288" i="36"/>
  <c r="C280" i="17"/>
  <c r="C289" i="36"/>
  <c r="F280" i="17"/>
  <c r="F289" i="36"/>
  <c r="H280" i="17"/>
  <c r="H289" i="36"/>
  <c r="C281" i="17"/>
  <c r="C290" i="36"/>
  <c r="F281" i="17"/>
  <c r="F290" i="36"/>
  <c r="H281" i="17"/>
  <c r="H290" i="36"/>
  <c r="C282" i="17"/>
  <c r="C291" i="36"/>
  <c r="H282" i="17"/>
  <c r="H291" i="36"/>
  <c r="C283" i="17"/>
  <c r="C292" i="36"/>
  <c r="F283" i="17"/>
  <c r="F292" i="36"/>
  <c r="H283" i="17"/>
  <c r="H292" i="36"/>
  <c r="C284" i="17"/>
  <c r="C293" i="36"/>
  <c r="F284" i="17"/>
  <c r="F293" i="36"/>
  <c r="H284" i="17"/>
  <c r="H293" i="36"/>
  <c r="C285" i="17"/>
  <c r="C294" i="36"/>
  <c r="F285" i="17"/>
  <c r="F294" i="36"/>
  <c r="H285" i="17"/>
  <c r="H294" i="36"/>
  <c r="C286" i="17"/>
  <c r="C295" i="36"/>
  <c r="F286" i="17"/>
  <c r="F295" i="36"/>
  <c r="H286" i="17"/>
  <c r="H295" i="36"/>
  <c r="C287" i="17"/>
  <c r="C296" i="36"/>
  <c r="F287" i="17"/>
  <c r="F296" i="36"/>
  <c r="H287" i="17"/>
  <c r="H296" i="36"/>
  <c r="C288" i="17"/>
  <c r="C297" i="36"/>
  <c r="F288" i="17"/>
  <c r="F297" i="36"/>
  <c r="H288" i="17"/>
  <c r="H297" i="36"/>
  <c r="C289" i="17"/>
  <c r="C298" i="36"/>
  <c r="F289" i="17"/>
  <c r="F298" i="36"/>
  <c r="H289" i="17"/>
  <c r="H298" i="36"/>
  <c r="C290" i="17"/>
  <c r="C299" i="36"/>
  <c r="F290" i="17"/>
  <c r="F299" i="36"/>
  <c r="H290" i="17"/>
  <c r="H299" i="36"/>
  <c r="C291" i="17"/>
  <c r="C300" i="36"/>
  <c r="F291" i="17"/>
  <c r="F300" i="36"/>
  <c r="H291" i="17"/>
  <c r="H300" i="36"/>
  <c r="C292" i="17"/>
  <c r="C301" i="36"/>
  <c r="F292" i="17"/>
  <c r="F301" i="36"/>
  <c r="H292" i="17"/>
  <c r="H301" i="36"/>
  <c r="C293" i="17"/>
  <c r="C302" i="36"/>
  <c r="F293" i="17"/>
  <c r="F302" i="36"/>
  <c r="H293" i="17"/>
  <c r="H302" i="36"/>
  <c r="C294" i="17"/>
  <c r="C303" i="36"/>
  <c r="F294" i="17"/>
  <c r="F303" i="36"/>
  <c r="H294" i="17"/>
  <c r="H303" i="36"/>
  <c r="O275" i="17"/>
  <c r="I284" i="36"/>
  <c r="O276" i="17"/>
  <c r="I285" i="36"/>
  <c r="O277" i="17"/>
  <c r="I286" i="36"/>
  <c r="O278" i="17"/>
  <c r="I287" i="36"/>
  <c r="O279" i="17"/>
  <c r="I288" i="36"/>
  <c r="O280" i="17"/>
  <c r="I289" i="36"/>
  <c r="O281" i="17"/>
  <c r="I290" i="36"/>
  <c r="O282" i="17"/>
  <c r="I291" i="36"/>
  <c r="O283" i="17"/>
  <c r="I292" i="36"/>
  <c r="O284" i="17"/>
  <c r="I293" i="36"/>
  <c r="O285" i="17"/>
  <c r="I294" i="36"/>
  <c r="O286" i="17"/>
  <c r="I295" i="36"/>
  <c r="O287" i="17"/>
  <c r="I296" i="36"/>
  <c r="O288" i="17"/>
  <c r="I297" i="36"/>
  <c r="O289" i="17"/>
  <c r="I298" i="36"/>
  <c r="O290" i="17"/>
  <c r="I299" i="36"/>
  <c r="O291" i="17"/>
  <c r="I300" i="36"/>
  <c r="O292" i="17"/>
  <c r="I301" i="36"/>
  <c r="O293" i="17"/>
  <c r="I302" i="36"/>
  <c r="O294" i="17"/>
  <c r="I303" i="36"/>
  <c r="O114" i="17"/>
  <c r="I114" i="36"/>
  <c r="H114" i="17"/>
  <c r="H114" i="36"/>
  <c r="G114" i="17"/>
  <c r="G114" i="36"/>
  <c r="F114" i="17"/>
  <c r="F114" i="36"/>
  <c r="C114" i="17"/>
  <c r="C114" i="36"/>
  <c r="E114" i="17"/>
  <c r="E114" i="36"/>
  <c r="D114" i="17"/>
  <c r="D114" i="36"/>
  <c r="O115" i="17"/>
  <c r="I115" i="36"/>
  <c r="H115" i="17"/>
  <c r="H115" i="36"/>
  <c r="G115" i="17"/>
  <c r="G115" i="36"/>
  <c r="F115" i="17"/>
  <c r="F115" i="36"/>
  <c r="C115" i="17"/>
  <c r="C115" i="36"/>
  <c r="E115" i="17"/>
  <c r="E115" i="36"/>
  <c r="D115" i="17"/>
  <c r="D115" i="36"/>
  <c r="C301" i="17"/>
  <c r="C321" i="36"/>
  <c r="O301" i="17"/>
  <c r="I321" i="36"/>
  <c r="H301" i="17"/>
  <c r="H321" i="36"/>
  <c r="G301" i="17"/>
  <c r="G321" i="36"/>
  <c r="F301" i="17"/>
  <c r="F321" i="36"/>
  <c r="E301" i="17"/>
  <c r="E302" i="17"/>
  <c r="D302" i="17"/>
  <c r="F302" i="17"/>
  <c r="G302" i="17"/>
  <c r="G322" i="36"/>
  <c r="H302" i="17"/>
  <c r="H303" i="17"/>
  <c r="H323" i="36"/>
  <c r="O302" i="17"/>
  <c r="O303" i="17"/>
  <c r="I323" i="36"/>
  <c r="C302" i="17"/>
  <c r="C322" i="36"/>
  <c r="O304" i="17"/>
  <c r="I324" i="36"/>
  <c r="H304" i="17"/>
  <c r="H324" i="36"/>
  <c r="G304" i="17"/>
  <c r="G324" i="36"/>
  <c r="F304" i="17"/>
  <c r="F324" i="36"/>
  <c r="C304" i="17"/>
  <c r="C324" i="36"/>
  <c r="E304" i="17"/>
  <c r="E324" i="36"/>
  <c r="D305" i="17"/>
  <c r="C305" i="17"/>
  <c r="F305" i="17"/>
  <c r="G305" i="17"/>
  <c r="H305" i="17"/>
  <c r="H306" i="17"/>
  <c r="H326" i="36"/>
  <c r="O305" i="17"/>
  <c r="G325" i="36"/>
  <c r="O308" i="17"/>
  <c r="R328" i="36"/>
  <c r="H308" i="17"/>
  <c r="G308" i="17"/>
  <c r="P328" i="36"/>
  <c r="C308" i="17"/>
  <c r="E308" i="17"/>
  <c r="N328" i="36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P331" i="36"/>
  <c r="C311" i="17"/>
  <c r="D311" i="17"/>
  <c r="M331" i="36"/>
  <c r="E311" i="17"/>
  <c r="N331" i="36"/>
  <c r="E312" i="17"/>
  <c r="D312" i="17"/>
  <c r="D313" i="17"/>
  <c r="M333" i="36"/>
  <c r="C312" i="17"/>
  <c r="G312" i="17"/>
  <c r="G313" i="17"/>
  <c r="P333" i="36"/>
  <c r="H312" i="17"/>
  <c r="H313" i="17"/>
  <c r="Q333" i="36"/>
  <c r="O312" i="17"/>
  <c r="R332" i="36"/>
  <c r="H315" i="17"/>
  <c r="H327" i="36"/>
  <c r="C315" i="17"/>
  <c r="G315" i="17"/>
  <c r="G327" i="36"/>
  <c r="D315" i="17"/>
  <c r="D327" i="36"/>
  <c r="E315" i="17"/>
  <c r="E327" i="36"/>
  <c r="E316" i="17"/>
  <c r="D316" i="17"/>
  <c r="C316" i="17"/>
  <c r="G316" i="17"/>
  <c r="G317" i="17"/>
  <c r="G329" i="36"/>
  <c r="H316" i="17"/>
  <c r="E328" i="36"/>
  <c r="O315" i="17"/>
  <c r="I327" i="36"/>
  <c r="O316" i="17"/>
  <c r="H318" i="17"/>
  <c r="H330" i="36"/>
  <c r="G318" i="17"/>
  <c r="G330" i="36"/>
  <c r="C318" i="17"/>
  <c r="C330" i="36"/>
  <c r="D318" i="17"/>
  <c r="E318" i="17"/>
  <c r="E330" i="36"/>
  <c r="O318" i="17"/>
  <c r="I330" i="36"/>
  <c r="O319" i="17"/>
  <c r="O320" i="17"/>
  <c r="I332" i="36"/>
  <c r="E319" i="17"/>
  <c r="E320" i="17"/>
  <c r="E332" i="36"/>
  <c r="D319" i="17"/>
  <c r="D320" i="17"/>
  <c r="D332" i="36"/>
  <c r="C319" i="17"/>
  <c r="C331" i="36"/>
  <c r="G319" i="17"/>
  <c r="H319" i="17"/>
  <c r="O322" i="17"/>
  <c r="I333" i="36"/>
  <c r="H322" i="17"/>
  <c r="H333" i="36"/>
  <c r="G322" i="17"/>
  <c r="G333" i="36"/>
  <c r="F322" i="17"/>
  <c r="F333" i="36"/>
  <c r="C322" i="17"/>
  <c r="C333" i="36"/>
  <c r="D322" i="17"/>
  <c r="D333" i="36"/>
  <c r="E322" i="17"/>
  <c r="E333" i="36"/>
  <c r="E323" i="17"/>
  <c r="D323" i="17"/>
  <c r="C323" i="17"/>
  <c r="C324" i="17"/>
  <c r="C335" i="36"/>
  <c r="F323" i="17"/>
  <c r="F334" i="36"/>
  <c r="G323" i="17"/>
  <c r="G324" i="17"/>
  <c r="H323" i="17"/>
  <c r="O323" i="17"/>
  <c r="D325" i="17"/>
  <c r="D336" i="36"/>
  <c r="C325" i="17"/>
  <c r="C336" i="36"/>
  <c r="F325" i="17"/>
  <c r="F336" i="36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/>
  <c r="D326" i="17"/>
  <c r="D337" i="36"/>
  <c r="O329" i="17"/>
  <c r="I340" i="36"/>
  <c r="H329" i="17"/>
  <c r="H340" i="36"/>
  <c r="G329" i="17"/>
  <c r="G340" i="36"/>
  <c r="F329" i="17"/>
  <c r="F340" i="36"/>
  <c r="C329" i="17"/>
  <c r="C340" i="36"/>
  <c r="D329" i="17"/>
  <c r="D340" i="36"/>
  <c r="D330" i="17"/>
  <c r="C330" i="17"/>
  <c r="F330" i="17"/>
  <c r="F341" i="36"/>
  <c r="G330" i="17"/>
  <c r="G331" i="17"/>
  <c r="H330" i="17"/>
  <c r="O330" i="17"/>
  <c r="O332" i="17"/>
  <c r="I343" i="36"/>
  <c r="H332" i="17"/>
  <c r="H343" i="36"/>
  <c r="G332" i="17"/>
  <c r="G343" i="36"/>
  <c r="F332" i="17"/>
  <c r="F343" i="36"/>
  <c r="C332" i="17"/>
  <c r="C343" i="36"/>
  <c r="E332" i="17"/>
  <c r="E343" i="36"/>
  <c r="D332" i="17"/>
  <c r="D343" i="36"/>
  <c r="E333" i="17"/>
  <c r="E344" i="36"/>
  <c r="E334" i="17"/>
  <c r="E345" i="36"/>
  <c r="D333" i="17"/>
  <c r="D344" i="36"/>
  <c r="C333" i="17"/>
  <c r="F333" i="17"/>
  <c r="G333" i="17"/>
  <c r="G334" i="17"/>
  <c r="G345" i="36"/>
  <c r="H333" i="17"/>
  <c r="O333" i="17"/>
  <c r="I344" i="36"/>
  <c r="O336" i="17"/>
  <c r="I346" i="36"/>
  <c r="H336" i="17"/>
  <c r="H346" i="36"/>
  <c r="G336" i="17"/>
  <c r="G346" i="36"/>
  <c r="F336" i="17"/>
  <c r="F346" i="36"/>
  <c r="C336" i="17"/>
  <c r="C346" i="36"/>
  <c r="E336" i="17"/>
  <c r="E346" i="36"/>
  <c r="D336" i="17"/>
  <c r="D346" i="36"/>
  <c r="E337" i="17"/>
  <c r="E338" i="17"/>
  <c r="E348" i="36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/>
  <c r="G339" i="17"/>
  <c r="G349" i="36"/>
  <c r="F339" i="17"/>
  <c r="F349" i="36"/>
  <c r="C339" i="17"/>
  <c r="C349" i="36"/>
  <c r="D339" i="17"/>
  <c r="D349" i="36"/>
  <c r="E340" i="17"/>
  <c r="D340" i="17"/>
  <c r="D350" i="36"/>
  <c r="C340" i="17"/>
  <c r="F340" i="17"/>
  <c r="G340" i="17"/>
  <c r="H340" i="17"/>
  <c r="H350" i="36"/>
  <c r="O340" i="17"/>
  <c r="O343" i="17"/>
  <c r="I352" i="36"/>
  <c r="H343" i="17"/>
  <c r="H352" i="36"/>
  <c r="G343" i="17"/>
  <c r="G352" i="36"/>
  <c r="F343" i="17"/>
  <c r="F352" i="36"/>
  <c r="C343" i="17"/>
  <c r="C352" i="36"/>
  <c r="E343" i="17"/>
  <c r="E352" i="36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/>
  <c r="F346" i="17"/>
  <c r="F355" i="36"/>
  <c r="G346" i="17"/>
  <c r="H346" i="17"/>
  <c r="H355" i="36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/>
  <c r="G355" i="17"/>
  <c r="G375" i="36"/>
  <c r="F355" i="17"/>
  <c r="F375" i="36"/>
  <c r="C355" i="17"/>
  <c r="C375" i="36"/>
  <c r="E355" i="17"/>
  <c r="E375" i="36"/>
  <c r="D355" i="17"/>
  <c r="D375" i="36"/>
  <c r="D356" i="17"/>
  <c r="E356" i="17"/>
  <c r="C356" i="17"/>
  <c r="F356" i="17"/>
  <c r="F357" i="17"/>
  <c r="F377" i="36"/>
  <c r="G356" i="17"/>
  <c r="H356" i="17"/>
  <c r="O356" i="17"/>
  <c r="D358" i="17"/>
  <c r="D378" i="36"/>
  <c r="O358" i="17"/>
  <c r="I378" i="36"/>
  <c r="C358" i="17"/>
  <c r="C378" i="36"/>
  <c r="E358" i="17"/>
  <c r="E378" i="36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/>
  <c r="D362" i="17"/>
  <c r="D382" i="36"/>
  <c r="C362" i="17"/>
  <c r="F362" i="17"/>
  <c r="F382" i="36"/>
  <c r="G362" i="17"/>
  <c r="G382" i="36"/>
  <c r="H362" i="17"/>
  <c r="H382" i="36"/>
  <c r="O362" i="17"/>
  <c r="I382" i="36"/>
  <c r="O363" i="17"/>
  <c r="I383" i="36"/>
  <c r="H363" i="17"/>
  <c r="G363" i="17"/>
  <c r="G364" i="17"/>
  <c r="G384" i="36"/>
  <c r="F363" i="17"/>
  <c r="C363" i="17"/>
  <c r="D363" i="17"/>
  <c r="E363" i="17"/>
  <c r="E365" i="17"/>
  <c r="E385" i="36"/>
  <c r="D365" i="17"/>
  <c r="D385" i="36"/>
  <c r="C365" i="17"/>
  <c r="C385" i="36"/>
  <c r="F365" i="17"/>
  <c r="F385" i="36"/>
  <c r="G365" i="17"/>
  <c r="G385" i="36"/>
  <c r="H365" i="17"/>
  <c r="H385" i="36"/>
  <c r="O365" i="17"/>
  <c r="I385" i="36"/>
  <c r="O366" i="17"/>
  <c r="O367" i="17"/>
  <c r="I387" i="36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/>
  <c r="C369" i="17"/>
  <c r="C389" i="36"/>
  <c r="E369" i="17"/>
  <c r="E389" i="36"/>
  <c r="D369" i="17"/>
  <c r="D389" i="36"/>
  <c r="D370" i="17"/>
  <c r="D371" i="17"/>
  <c r="D391" i="36"/>
  <c r="E370" i="17"/>
  <c r="C370" i="17"/>
  <c r="F370" i="17"/>
  <c r="G370" i="17"/>
  <c r="G371" i="17"/>
  <c r="G391" i="36"/>
  <c r="H370" i="17"/>
  <c r="O370" i="17"/>
  <c r="O371" i="17"/>
  <c r="I391" i="36"/>
  <c r="O372" i="17"/>
  <c r="I392" i="36"/>
  <c r="H372" i="17"/>
  <c r="G372" i="17"/>
  <c r="G392" i="36"/>
  <c r="F372" i="17"/>
  <c r="F392" i="36"/>
  <c r="C372" i="17"/>
  <c r="C373" i="17"/>
  <c r="C374" i="17"/>
  <c r="C394" i="36"/>
  <c r="C392" i="36"/>
  <c r="E372" i="17"/>
  <c r="E392" i="36"/>
  <c r="D372" i="17"/>
  <c r="D392" i="36"/>
  <c r="D373" i="17"/>
  <c r="D393" i="36"/>
  <c r="E373" i="17"/>
  <c r="E374" i="17"/>
  <c r="F373" i="17"/>
  <c r="G373" i="17"/>
  <c r="H373" i="17"/>
  <c r="H374" i="17"/>
  <c r="H394" i="36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 i="17"/>
  <c r="C377" i="17"/>
  <c r="C378" i="17"/>
  <c r="F377" i="17"/>
  <c r="F397" i="36"/>
  <c r="G377" i="17"/>
  <c r="G378" i="17"/>
  <c r="G398" i="36"/>
  <c r="H377" i="17"/>
  <c r="O377" i="17"/>
  <c r="C397" i="36"/>
  <c r="E379" i="17"/>
  <c r="E399" i="36"/>
  <c r="D379" i="17"/>
  <c r="D399" i="36"/>
  <c r="C379" i="17"/>
  <c r="F379" i="17"/>
  <c r="F399" i="36"/>
  <c r="G379" i="17"/>
  <c r="G399" i="36"/>
  <c r="H379" i="17"/>
  <c r="H399" i="36"/>
  <c r="O379" i="17"/>
  <c r="I399" i="36"/>
  <c r="O380" i="17"/>
  <c r="I400" i="36"/>
  <c r="H380" i="17"/>
  <c r="H400" i="36"/>
  <c r="G380" i="17"/>
  <c r="G400" i="36"/>
  <c r="F380" i="17"/>
  <c r="C380" i="17"/>
  <c r="C381" i="17"/>
  <c r="D380" i="17"/>
  <c r="D400" i="36"/>
  <c r="E380" i="17"/>
  <c r="E381" i="17"/>
  <c r="E401" i="36"/>
  <c r="O117" i="17"/>
  <c r="I117" i="36"/>
  <c r="G117" i="17"/>
  <c r="G117" i="36"/>
  <c r="F117" i="17"/>
  <c r="F117" i="36"/>
  <c r="E117" i="17"/>
  <c r="E117" i="36"/>
  <c r="H117" i="17"/>
  <c r="H117" i="36"/>
  <c r="C117" i="17"/>
  <c r="C117" i="36"/>
  <c r="D117" i="17"/>
  <c r="D117" i="36"/>
  <c r="O118" i="17"/>
  <c r="I118" i="36"/>
  <c r="G118" i="17"/>
  <c r="G118" i="36"/>
  <c r="F118" i="17"/>
  <c r="F118" i="36"/>
  <c r="E118" i="17"/>
  <c r="E118" i="36"/>
  <c r="H118" i="17"/>
  <c r="H118" i="36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I136" i="82"/>
  <c r="Z153" i="66"/>
  <c r="Z176" i="66"/>
  <c r="I182" i="82"/>
  <c r="Z201" i="66"/>
  <c r="I218" i="82"/>
  <c r="Z224" i="66"/>
  <c r="I240" i="82"/>
  <c r="Z249" i="66"/>
  <c r="Z272" i="66"/>
  <c r="I137" i="82"/>
  <c r="C11" i="66"/>
  <c r="C11" i="82"/>
  <c r="F11" i="66"/>
  <c r="D11" i="82"/>
  <c r="I11" i="66"/>
  <c r="E11" i="82"/>
  <c r="L11" i="66"/>
  <c r="F11" i="82"/>
  <c r="O11" i="66"/>
  <c r="G11" i="82"/>
  <c r="R11" i="66"/>
  <c r="H11" i="82"/>
  <c r="Z11" i="66"/>
  <c r="I11" i="82"/>
  <c r="C17" i="66"/>
  <c r="C17" i="82"/>
  <c r="C30" i="66"/>
  <c r="C30" i="82"/>
  <c r="C29" i="66"/>
  <c r="C29" i="82"/>
  <c r="C28" i="66"/>
  <c r="C28" i="82"/>
  <c r="C27" i="66"/>
  <c r="C27" i="82"/>
  <c r="C26" i="66"/>
  <c r="C26" i="82"/>
  <c r="C25" i="66"/>
  <c r="C25" i="82"/>
  <c r="C24" i="66"/>
  <c r="C24" i="82"/>
  <c r="C23" i="66"/>
  <c r="C23" i="82"/>
  <c r="C22" i="66"/>
  <c r="C22" i="82"/>
  <c r="C21" i="66"/>
  <c r="C21" i="82"/>
  <c r="C20" i="66"/>
  <c r="C20" i="82"/>
  <c r="C19" i="66"/>
  <c r="C19" i="82"/>
  <c r="C18" i="66"/>
  <c r="C18" i="82"/>
  <c r="C16" i="66"/>
  <c r="C16" i="82"/>
  <c r="C15" i="66"/>
  <c r="C15" i="82"/>
  <c r="C14" i="66"/>
  <c r="C14" i="82"/>
  <c r="C13" i="66"/>
  <c r="C13" i="82"/>
  <c r="C12" i="66"/>
  <c r="C12" i="82"/>
  <c r="I16" i="66"/>
  <c r="E16" i="82"/>
  <c r="I30" i="66"/>
  <c r="E30" i="82"/>
  <c r="I29" i="66"/>
  <c r="E29" i="82"/>
  <c r="I28" i="66"/>
  <c r="E28" i="82"/>
  <c r="I27" i="66"/>
  <c r="E27" i="82"/>
  <c r="I26" i="66"/>
  <c r="E26" i="82"/>
  <c r="I25" i="66"/>
  <c r="E25" i="82"/>
  <c r="I23" i="66"/>
  <c r="E23" i="82"/>
  <c r="I22" i="66"/>
  <c r="E22" i="82"/>
  <c r="I21" i="66"/>
  <c r="E21" i="82"/>
  <c r="I20" i="66"/>
  <c r="E20" i="82"/>
  <c r="I19" i="66"/>
  <c r="E19" i="82"/>
  <c r="I17" i="66"/>
  <c r="E17" i="82"/>
  <c r="I15" i="66"/>
  <c r="E15" i="82"/>
  <c r="I13" i="66"/>
  <c r="E13" i="82"/>
  <c r="I12" i="66"/>
  <c r="E12" i="82"/>
  <c r="F30" i="66"/>
  <c r="D30" i="82"/>
  <c r="F29" i="66"/>
  <c r="D29" i="82"/>
  <c r="F28" i="66"/>
  <c r="D28" i="82"/>
  <c r="F27" i="66"/>
  <c r="D27" i="82"/>
  <c r="F26" i="66"/>
  <c r="D26" i="82"/>
  <c r="F25" i="66"/>
  <c r="D25" i="82"/>
  <c r="F23" i="66"/>
  <c r="D23" i="82"/>
  <c r="F22" i="66"/>
  <c r="D22" i="82"/>
  <c r="F21" i="66"/>
  <c r="D21" i="82"/>
  <c r="F20" i="66"/>
  <c r="D20" i="82"/>
  <c r="F19" i="66"/>
  <c r="D19" i="82"/>
  <c r="F18" i="66"/>
  <c r="D18" i="82"/>
  <c r="F16" i="66"/>
  <c r="D16" i="82"/>
  <c r="F13" i="66"/>
  <c r="D13" i="82"/>
  <c r="F12" i="66"/>
  <c r="D12" i="82"/>
  <c r="F17" i="66"/>
  <c r="D17" i="82"/>
  <c r="F24" i="66"/>
  <c r="D24" i="82"/>
  <c r="F14" i="66"/>
  <c r="D14" i="82"/>
  <c r="F15" i="66"/>
  <c r="D15" i="82"/>
  <c r="I24" i="66"/>
  <c r="E24" i="82"/>
  <c r="I18" i="66"/>
  <c r="E18" i="82"/>
  <c r="E14" i="82"/>
  <c r="L12" i="66"/>
  <c r="F12" i="82"/>
  <c r="O12" i="66"/>
  <c r="G12" i="82"/>
  <c r="R12" i="66"/>
  <c r="H12" i="82"/>
  <c r="L13" i="66"/>
  <c r="F13" i="82"/>
  <c r="O13" i="66"/>
  <c r="G13" i="82"/>
  <c r="R13" i="66"/>
  <c r="H13" i="82"/>
  <c r="L14" i="66"/>
  <c r="F14" i="82"/>
  <c r="O14" i="66"/>
  <c r="G14" i="82"/>
  <c r="R14" i="66"/>
  <c r="H14" i="82"/>
  <c r="L15" i="66"/>
  <c r="F15" i="82"/>
  <c r="O15" i="66"/>
  <c r="G15" i="82"/>
  <c r="R15" i="66"/>
  <c r="H15" i="82"/>
  <c r="L16" i="66"/>
  <c r="F16" i="82"/>
  <c r="O16" i="66"/>
  <c r="G16" i="82"/>
  <c r="R16" i="66"/>
  <c r="H16" i="82"/>
  <c r="R17" i="66"/>
  <c r="H17" i="82"/>
  <c r="L18" i="66"/>
  <c r="F18" i="82"/>
  <c r="R18" i="66"/>
  <c r="H18" i="82"/>
  <c r="R19" i="66"/>
  <c r="H19" i="82"/>
  <c r="L20" i="66"/>
  <c r="F20" i="82"/>
  <c r="R20" i="66"/>
  <c r="H20" i="82"/>
  <c r="L21" i="66"/>
  <c r="F21" i="82"/>
  <c r="R21" i="66"/>
  <c r="H21" i="82"/>
  <c r="L22" i="66"/>
  <c r="F22" i="82"/>
  <c r="R22" i="66"/>
  <c r="H22" i="82"/>
  <c r="L23" i="66"/>
  <c r="F23" i="82"/>
  <c r="O23" i="66"/>
  <c r="G23" i="82"/>
  <c r="R23" i="66"/>
  <c r="H23" i="82"/>
  <c r="L24" i="66"/>
  <c r="F24" i="82"/>
  <c r="O24" i="66"/>
  <c r="G24" i="82"/>
  <c r="R24" i="66"/>
  <c r="H24" i="82"/>
  <c r="L25" i="66"/>
  <c r="F25" i="82"/>
  <c r="O25" i="66"/>
  <c r="G25" i="82"/>
  <c r="R25" i="66"/>
  <c r="H25" i="82"/>
  <c r="L26" i="66"/>
  <c r="F26" i="82"/>
  <c r="O26" i="66"/>
  <c r="G26" i="82"/>
  <c r="R26" i="66"/>
  <c r="H26" i="82"/>
  <c r="L27" i="66"/>
  <c r="F27" i="82"/>
  <c r="O27" i="66"/>
  <c r="G27" i="82"/>
  <c r="R27" i="66"/>
  <c r="H27" i="82"/>
  <c r="L28" i="66"/>
  <c r="F28" i="82"/>
  <c r="O28" i="66"/>
  <c r="G28" i="82"/>
  <c r="R28" i="66"/>
  <c r="H28" i="82"/>
  <c r="L29" i="66"/>
  <c r="F29" i="82"/>
  <c r="O29" i="66"/>
  <c r="G29" i="82"/>
  <c r="R29" i="66"/>
  <c r="H29" i="82"/>
  <c r="L30" i="66"/>
  <c r="F30" i="82"/>
  <c r="O30" i="66"/>
  <c r="G30" i="82"/>
  <c r="R30" i="66"/>
  <c r="H30" i="82"/>
  <c r="L17" i="66"/>
  <c r="F17" i="82"/>
  <c r="O17" i="66"/>
  <c r="G17" i="82"/>
  <c r="Z12" i="66"/>
  <c r="I12" i="82"/>
  <c r="Z13" i="66"/>
  <c r="I13" i="82"/>
  <c r="Z15" i="66"/>
  <c r="I15" i="82"/>
  <c r="Z16" i="66"/>
  <c r="I16" i="82"/>
  <c r="Z17" i="66"/>
  <c r="I17" i="82"/>
  <c r="Z19" i="66"/>
  <c r="I19" i="82"/>
  <c r="Z20" i="66"/>
  <c r="I20" i="82"/>
  <c r="Z21" i="66"/>
  <c r="I21" i="82"/>
  <c r="Z23" i="66"/>
  <c r="I23" i="82"/>
  <c r="Z24" i="66"/>
  <c r="I24" i="82"/>
  <c r="Z25" i="66"/>
  <c r="I25" i="82"/>
  <c r="Z27" i="66"/>
  <c r="I27" i="82"/>
  <c r="Z28" i="66"/>
  <c r="I28" i="82"/>
  <c r="Z29" i="66"/>
  <c r="I29" i="82"/>
  <c r="C59" i="66"/>
  <c r="C34" i="82"/>
  <c r="F59" i="66"/>
  <c r="D34" i="82"/>
  <c r="I59" i="66"/>
  <c r="E34" i="82"/>
  <c r="L59" i="66"/>
  <c r="F34" i="82"/>
  <c r="O59" i="66"/>
  <c r="G34" i="82"/>
  <c r="R59" i="66"/>
  <c r="H34" i="82"/>
  <c r="I78" i="66"/>
  <c r="E53" i="82"/>
  <c r="I77" i="66"/>
  <c r="E52" i="82"/>
  <c r="I76" i="66"/>
  <c r="E51" i="82"/>
  <c r="I75" i="66"/>
  <c r="E50" i="82"/>
  <c r="I74" i="66"/>
  <c r="E49" i="82"/>
  <c r="I73" i="66"/>
  <c r="E48" i="82"/>
  <c r="I71" i="66"/>
  <c r="E46" i="82"/>
  <c r="I70" i="66"/>
  <c r="E45" i="82"/>
  <c r="I69" i="66"/>
  <c r="E44" i="82"/>
  <c r="I68" i="66"/>
  <c r="E43" i="82"/>
  <c r="I67" i="66"/>
  <c r="E42" i="82"/>
  <c r="I66" i="66"/>
  <c r="E41" i="82"/>
  <c r="I65" i="66"/>
  <c r="E40" i="82"/>
  <c r="I64" i="66"/>
  <c r="E39" i="82"/>
  <c r="I63" i="66"/>
  <c r="E38" i="82"/>
  <c r="I61" i="66"/>
  <c r="E36" i="82"/>
  <c r="I60" i="66"/>
  <c r="E35" i="82"/>
  <c r="F78" i="66"/>
  <c r="D53" i="82"/>
  <c r="F77" i="66"/>
  <c r="D52" i="82"/>
  <c r="F76" i="66"/>
  <c r="D51" i="82"/>
  <c r="F74" i="66"/>
  <c r="D49" i="82"/>
  <c r="F73" i="66"/>
  <c r="D48" i="82"/>
  <c r="F72" i="66"/>
  <c r="D47" i="82"/>
  <c r="F71" i="66"/>
  <c r="D46" i="82"/>
  <c r="F70" i="66"/>
  <c r="D45" i="82"/>
  <c r="F69" i="66"/>
  <c r="D44" i="82"/>
  <c r="F68" i="66"/>
  <c r="D43" i="82"/>
  <c r="F67" i="66"/>
  <c r="D42" i="82"/>
  <c r="F66" i="66"/>
  <c r="D41" i="82"/>
  <c r="F64" i="66"/>
  <c r="D39" i="82"/>
  <c r="F63" i="66"/>
  <c r="D38" i="82"/>
  <c r="F62" i="66"/>
  <c r="D37" i="82"/>
  <c r="F61" i="66"/>
  <c r="D36" i="82"/>
  <c r="F60" i="66"/>
  <c r="D35" i="82"/>
  <c r="F75" i="66"/>
  <c r="D50" i="82"/>
  <c r="F65" i="66"/>
  <c r="D40" i="82"/>
  <c r="I62" i="66"/>
  <c r="E37" i="82"/>
  <c r="I72" i="66"/>
  <c r="E47" i="82"/>
  <c r="C60" i="66"/>
  <c r="C35" i="82"/>
  <c r="L60" i="66"/>
  <c r="F35" i="82"/>
  <c r="O60" i="66"/>
  <c r="G35" i="82"/>
  <c r="R60" i="66"/>
  <c r="H35" i="82"/>
  <c r="C61" i="66"/>
  <c r="C36" i="82"/>
  <c r="L61" i="66"/>
  <c r="F36" i="82"/>
  <c r="O61" i="66"/>
  <c r="G36" i="82"/>
  <c r="R61" i="66"/>
  <c r="H36" i="82"/>
  <c r="C62" i="66"/>
  <c r="C37" i="82"/>
  <c r="L62" i="66"/>
  <c r="F37" i="82"/>
  <c r="O62" i="66"/>
  <c r="G37" i="82"/>
  <c r="R62" i="66"/>
  <c r="H37" i="82"/>
  <c r="C63" i="66"/>
  <c r="C38" i="82"/>
  <c r="L63" i="66"/>
  <c r="F38" i="82"/>
  <c r="O63" i="66"/>
  <c r="G38" i="82"/>
  <c r="R63" i="66"/>
  <c r="H38" i="82"/>
  <c r="C64" i="66"/>
  <c r="C39" i="82"/>
  <c r="L64" i="66"/>
  <c r="F39" i="82"/>
  <c r="O64" i="66"/>
  <c r="G39" i="82"/>
  <c r="R64" i="66"/>
  <c r="H39" i="82"/>
  <c r="C65" i="66"/>
  <c r="C40" i="82"/>
  <c r="L65" i="66"/>
  <c r="F40" i="82"/>
  <c r="O65" i="66"/>
  <c r="G40" i="82"/>
  <c r="R65" i="66"/>
  <c r="H40" i="82"/>
  <c r="C66" i="66"/>
  <c r="C41" i="82"/>
  <c r="L66" i="66"/>
  <c r="F41" i="82"/>
  <c r="R66" i="66"/>
  <c r="H41" i="82"/>
  <c r="C67" i="66"/>
  <c r="C42" i="82"/>
  <c r="R67" i="66"/>
  <c r="H42" i="82"/>
  <c r="C68" i="66"/>
  <c r="C43" i="82"/>
  <c r="L68" i="66"/>
  <c r="F43" i="82"/>
  <c r="R68" i="66"/>
  <c r="H43" i="82"/>
  <c r="C69" i="66"/>
  <c r="C44" i="82"/>
  <c r="L69" i="66"/>
  <c r="F44" i="82"/>
  <c r="R69" i="66"/>
  <c r="H44" i="82"/>
  <c r="C70" i="66"/>
  <c r="C45" i="82"/>
  <c r="L70" i="66"/>
  <c r="F45" i="82"/>
  <c r="R70" i="66"/>
  <c r="H45" i="82"/>
  <c r="C71" i="66"/>
  <c r="C46" i="82"/>
  <c r="L71" i="66"/>
  <c r="F46" i="82"/>
  <c r="O71" i="66"/>
  <c r="G46" i="82"/>
  <c r="R71" i="66"/>
  <c r="H46" i="82"/>
  <c r="C72" i="66"/>
  <c r="C47" i="82"/>
  <c r="L72" i="66"/>
  <c r="F47" i="82"/>
  <c r="O72" i="66"/>
  <c r="G47" i="82"/>
  <c r="R72" i="66"/>
  <c r="H47" i="82"/>
  <c r="C73" i="66"/>
  <c r="C48" i="82"/>
  <c r="L73" i="66"/>
  <c r="F48" i="82"/>
  <c r="O73" i="66"/>
  <c r="G48" i="82"/>
  <c r="R73" i="66"/>
  <c r="H48" i="82"/>
  <c r="C74" i="66"/>
  <c r="C49" i="82"/>
  <c r="L74" i="66"/>
  <c r="F49" i="82"/>
  <c r="O74" i="66"/>
  <c r="G49" i="82"/>
  <c r="R74" i="66"/>
  <c r="H49" i="82"/>
  <c r="C75" i="66"/>
  <c r="C50" i="82"/>
  <c r="L75" i="66"/>
  <c r="F50" i="82"/>
  <c r="O75" i="66"/>
  <c r="G50" i="82"/>
  <c r="R75" i="66"/>
  <c r="H50" i="82"/>
  <c r="C76" i="66"/>
  <c r="C51" i="82"/>
  <c r="L76" i="66"/>
  <c r="F51" i="82"/>
  <c r="O76" i="66"/>
  <c r="G51" i="82"/>
  <c r="R76" i="66"/>
  <c r="H51" i="82"/>
  <c r="C77" i="66"/>
  <c r="C52" i="82"/>
  <c r="L77" i="66"/>
  <c r="F52" i="82"/>
  <c r="O77" i="66"/>
  <c r="G52" i="82"/>
  <c r="R77" i="66"/>
  <c r="H52" i="82"/>
  <c r="C78" i="66"/>
  <c r="C53" i="82"/>
  <c r="L78" i="66"/>
  <c r="F53" i="82"/>
  <c r="O78" i="66"/>
  <c r="G53" i="82"/>
  <c r="R78" i="66"/>
  <c r="H53" i="82"/>
  <c r="R82" i="66"/>
  <c r="H57" i="82"/>
  <c r="O82" i="66"/>
  <c r="G57" i="82"/>
  <c r="L82" i="66"/>
  <c r="F57" i="82"/>
  <c r="C82" i="66"/>
  <c r="C57" i="82"/>
  <c r="F82" i="66"/>
  <c r="D57" i="82"/>
  <c r="I82" i="66"/>
  <c r="E57" i="82"/>
  <c r="I93" i="66"/>
  <c r="E68" i="82"/>
  <c r="I92" i="66"/>
  <c r="E67" i="82"/>
  <c r="I91" i="66"/>
  <c r="E66" i="82"/>
  <c r="I90" i="66"/>
  <c r="E65" i="82"/>
  <c r="I88" i="66"/>
  <c r="E63" i="82"/>
  <c r="I87" i="66"/>
  <c r="E62" i="82"/>
  <c r="I86" i="66"/>
  <c r="E61" i="82"/>
  <c r="I85" i="66"/>
  <c r="E60" i="82"/>
  <c r="I84" i="66"/>
  <c r="E59" i="82"/>
  <c r="I83" i="66"/>
  <c r="E58" i="82"/>
  <c r="F93" i="66"/>
  <c r="D68" i="82"/>
  <c r="F92" i="66"/>
  <c r="D67" i="82"/>
  <c r="F91" i="66"/>
  <c r="D66" i="82"/>
  <c r="F90" i="66"/>
  <c r="D65" i="82"/>
  <c r="F89" i="66"/>
  <c r="D64" i="82"/>
  <c r="F87" i="66"/>
  <c r="D62" i="82"/>
  <c r="F86" i="66"/>
  <c r="D61" i="82"/>
  <c r="F84" i="66"/>
  <c r="D59" i="82"/>
  <c r="F83" i="66"/>
  <c r="D58" i="82"/>
  <c r="F88" i="66"/>
  <c r="D63" i="82"/>
  <c r="F101" i="66"/>
  <c r="D76" i="82"/>
  <c r="F100" i="66"/>
  <c r="D75" i="82"/>
  <c r="F99" i="66"/>
  <c r="D74" i="82"/>
  <c r="F98" i="66"/>
  <c r="D73" i="82"/>
  <c r="F97" i="66"/>
  <c r="D72" i="82"/>
  <c r="F96" i="66"/>
  <c r="D71" i="82"/>
  <c r="F95" i="66"/>
  <c r="D70" i="82"/>
  <c r="F94" i="66"/>
  <c r="D69" i="82"/>
  <c r="F85" i="66"/>
  <c r="D60" i="82"/>
  <c r="I96" i="66"/>
  <c r="E71" i="82"/>
  <c r="I101" i="66"/>
  <c r="E76" i="82"/>
  <c r="I100" i="66"/>
  <c r="E75" i="82"/>
  <c r="I99" i="66"/>
  <c r="E74" i="82"/>
  <c r="I98" i="66"/>
  <c r="E73" i="82"/>
  <c r="I97" i="66"/>
  <c r="E72" i="82"/>
  <c r="I95" i="66"/>
  <c r="E70" i="82"/>
  <c r="I94" i="66"/>
  <c r="E69" i="82"/>
  <c r="I89" i="66"/>
  <c r="E64" i="82"/>
  <c r="C83" i="66"/>
  <c r="C58" i="82"/>
  <c r="L83" i="66"/>
  <c r="F58" i="82"/>
  <c r="O83" i="66"/>
  <c r="G58" i="82"/>
  <c r="R83" i="66"/>
  <c r="H58" i="82"/>
  <c r="C84" i="66"/>
  <c r="C59" i="82"/>
  <c r="L84" i="66"/>
  <c r="F59" i="82"/>
  <c r="O84" i="66"/>
  <c r="G59" i="82"/>
  <c r="R84" i="66"/>
  <c r="H59" i="82"/>
  <c r="C85" i="66"/>
  <c r="C60" i="82"/>
  <c r="L85" i="66"/>
  <c r="F60" i="82"/>
  <c r="O85" i="66"/>
  <c r="G60" i="82"/>
  <c r="R85" i="66"/>
  <c r="H60" i="82"/>
  <c r="C86" i="66"/>
  <c r="C61" i="82"/>
  <c r="L86" i="66"/>
  <c r="F61" i="82"/>
  <c r="O86" i="66"/>
  <c r="G61" i="82"/>
  <c r="R86" i="66"/>
  <c r="H61" i="82"/>
  <c r="C87" i="66"/>
  <c r="C62" i="82"/>
  <c r="L87" i="66"/>
  <c r="F62" i="82"/>
  <c r="O87" i="66"/>
  <c r="G62" i="82"/>
  <c r="R87" i="66"/>
  <c r="H62" i="82"/>
  <c r="C88" i="66"/>
  <c r="C63" i="82"/>
  <c r="L88" i="66"/>
  <c r="F63" i="82"/>
  <c r="O88" i="66"/>
  <c r="G63" i="82"/>
  <c r="R88" i="66"/>
  <c r="H63" i="82"/>
  <c r="C89" i="66"/>
  <c r="C64" i="82"/>
  <c r="L89" i="66"/>
  <c r="F64" i="82"/>
  <c r="R89" i="66"/>
  <c r="H64" i="82"/>
  <c r="C90" i="66"/>
  <c r="C65" i="82"/>
  <c r="R90" i="66"/>
  <c r="H65" i="82"/>
  <c r="C91" i="66"/>
  <c r="C66" i="82"/>
  <c r="L91" i="66"/>
  <c r="F66" i="82"/>
  <c r="R91" i="66"/>
  <c r="H66" i="82"/>
  <c r="C92" i="66"/>
  <c r="C67" i="82"/>
  <c r="L92" i="66"/>
  <c r="F67" i="82"/>
  <c r="R92" i="66"/>
  <c r="H67" i="82"/>
  <c r="C93" i="66"/>
  <c r="C68" i="82"/>
  <c r="L93" i="66"/>
  <c r="F68" i="82"/>
  <c r="R93" i="66"/>
  <c r="H68" i="82"/>
  <c r="R94" i="66"/>
  <c r="H69" i="82"/>
  <c r="R95" i="66"/>
  <c r="H70" i="82"/>
  <c r="R96" i="66"/>
  <c r="H71" i="82"/>
  <c r="R97" i="66"/>
  <c r="H72" i="82"/>
  <c r="R98" i="66"/>
  <c r="H73" i="82"/>
  <c r="R99" i="66"/>
  <c r="H74" i="82"/>
  <c r="R100" i="66"/>
  <c r="H75" i="82"/>
  <c r="R101" i="66"/>
  <c r="H76" i="82"/>
  <c r="C94" i="66"/>
  <c r="C69" i="82"/>
  <c r="L94" i="66"/>
  <c r="F69" i="82"/>
  <c r="O94" i="66"/>
  <c r="G69" i="82"/>
  <c r="C95" i="66"/>
  <c r="C70" i="82"/>
  <c r="L95" i="66"/>
  <c r="F70" i="82"/>
  <c r="O95" i="66"/>
  <c r="G70" i="82"/>
  <c r="C96" i="66"/>
  <c r="C71" i="82"/>
  <c r="L96" i="66"/>
  <c r="F71" i="82"/>
  <c r="O96" i="66"/>
  <c r="G71" i="82"/>
  <c r="C97" i="66"/>
  <c r="C72" i="82"/>
  <c r="L97" i="66"/>
  <c r="F72" i="82"/>
  <c r="O97" i="66"/>
  <c r="G72" i="82"/>
  <c r="C98" i="66"/>
  <c r="C73" i="82"/>
  <c r="L98" i="66"/>
  <c r="F73" i="82"/>
  <c r="O98" i="66"/>
  <c r="G73" i="82"/>
  <c r="C99" i="66"/>
  <c r="C74" i="82"/>
  <c r="L99" i="66"/>
  <c r="F74" i="82"/>
  <c r="O99" i="66"/>
  <c r="G74" i="82"/>
  <c r="C100" i="66"/>
  <c r="C75" i="82"/>
  <c r="L100" i="66"/>
  <c r="F75" i="82"/>
  <c r="O100" i="66"/>
  <c r="G75" i="82"/>
  <c r="C101" i="66"/>
  <c r="C76" i="82"/>
  <c r="L101" i="66"/>
  <c r="F76" i="82"/>
  <c r="O101" i="66"/>
  <c r="G76" i="82"/>
  <c r="I53" i="66"/>
  <c r="E99" i="82"/>
  <c r="I52" i="66"/>
  <c r="E98" i="82"/>
  <c r="I51" i="66"/>
  <c r="E97" i="82"/>
  <c r="I50" i="66"/>
  <c r="E96" i="82"/>
  <c r="I49" i="66"/>
  <c r="E95" i="82"/>
  <c r="I48" i="66"/>
  <c r="E94" i="82"/>
  <c r="I46" i="66"/>
  <c r="E92" i="82"/>
  <c r="I45" i="66"/>
  <c r="E91" i="82"/>
  <c r="I44" i="66"/>
  <c r="E90" i="82"/>
  <c r="I43" i="66"/>
  <c r="E89" i="82"/>
  <c r="I42" i="66"/>
  <c r="E88" i="82"/>
  <c r="I40" i="66"/>
  <c r="E86" i="82"/>
  <c r="I39" i="66"/>
  <c r="E85" i="82"/>
  <c r="I38" i="66"/>
  <c r="E84" i="82"/>
  <c r="I37" i="66"/>
  <c r="E83" i="82"/>
  <c r="I36" i="66"/>
  <c r="E82" i="82"/>
  <c r="I35" i="66"/>
  <c r="E81" i="82"/>
  <c r="F53" i="66"/>
  <c r="D99" i="82"/>
  <c r="F52" i="66"/>
  <c r="D98" i="82"/>
  <c r="F51" i="66"/>
  <c r="D97" i="82"/>
  <c r="F49" i="66"/>
  <c r="D95" i="82"/>
  <c r="F48" i="66"/>
  <c r="D94" i="82"/>
  <c r="F47" i="66"/>
  <c r="D93" i="82"/>
  <c r="F46" i="66"/>
  <c r="D92" i="82"/>
  <c r="F45" i="66"/>
  <c r="D91" i="82"/>
  <c r="F44" i="66"/>
  <c r="D90" i="82"/>
  <c r="F43" i="66"/>
  <c r="D89" i="82"/>
  <c r="F42" i="66"/>
  <c r="D88" i="82"/>
  <c r="F41" i="66"/>
  <c r="D87" i="82"/>
  <c r="F39" i="66"/>
  <c r="D85" i="82"/>
  <c r="F38" i="66"/>
  <c r="D84" i="82"/>
  <c r="F36" i="66"/>
  <c r="D82" i="82"/>
  <c r="F35" i="66"/>
  <c r="D81" i="82"/>
  <c r="F50" i="66"/>
  <c r="D96" i="82"/>
  <c r="F40" i="66"/>
  <c r="D86" i="82"/>
  <c r="F37" i="66"/>
  <c r="D83" i="82"/>
  <c r="I41" i="66"/>
  <c r="E87" i="82"/>
  <c r="I47" i="66"/>
  <c r="E93" i="82"/>
  <c r="C35" i="66"/>
  <c r="C81" i="82"/>
  <c r="L35" i="66"/>
  <c r="F81" i="82"/>
  <c r="O35" i="66"/>
  <c r="G81" i="82"/>
  <c r="R35" i="66"/>
  <c r="H81" i="82"/>
  <c r="C36" i="66"/>
  <c r="C82" i="82"/>
  <c r="L36" i="66"/>
  <c r="F82" i="82"/>
  <c r="O36" i="66"/>
  <c r="G82" i="82"/>
  <c r="R36" i="66"/>
  <c r="H82" i="82"/>
  <c r="C37" i="66"/>
  <c r="C83" i="82"/>
  <c r="L37" i="66"/>
  <c r="F83" i="82"/>
  <c r="O37" i="66"/>
  <c r="G83" i="82"/>
  <c r="R37" i="66"/>
  <c r="H83" i="82"/>
  <c r="C38" i="66"/>
  <c r="C84" i="82"/>
  <c r="L38" i="66"/>
  <c r="F84" i="82"/>
  <c r="O38" i="66"/>
  <c r="G84" i="82"/>
  <c r="R38" i="66"/>
  <c r="H84" i="82"/>
  <c r="C39" i="66"/>
  <c r="C85" i="82"/>
  <c r="L39" i="66"/>
  <c r="F85" i="82"/>
  <c r="O39" i="66"/>
  <c r="G85" i="82"/>
  <c r="R39" i="66"/>
  <c r="H85" i="82"/>
  <c r="C40" i="66"/>
  <c r="C86" i="82"/>
  <c r="L40" i="66"/>
  <c r="F86" i="82"/>
  <c r="O40" i="66"/>
  <c r="G86" i="82"/>
  <c r="R40" i="66"/>
  <c r="H86" i="82"/>
  <c r="C41" i="66"/>
  <c r="C87" i="82"/>
  <c r="L41" i="66"/>
  <c r="F87" i="82"/>
  <c r="R41" i="66"/>
  <c r="H87" i="82"/>
  <c r="C42" i="66"/>
  <c r="C88" i="82"/>
  <c r="R42" i="66"/>
  <c r="H88" i="82"/>
  <c r="C43" i="66"/>
  <c r="C89" i="82"/>
  <c r="L43" i="66"/>
  <c r="F89" i="82"/>
  <c r="R43" i="66"/>
  <c r="H89" i="82"/>
  <c r="C44" i="66"/>
  <c r="C90" i="82"/>
  <c r="L44" i="66"/>
  <c r="F90" i="82"/>
  <c r="R44" i="66"/>
  <c r="H90" i="82"/>
  <c r="C45" i="66"/>
  <c r="C91" i="82"/>
  <c r="L45" i="66"/>
  <c r="F91" i="82"/>
  <c r="R45" i="66"/>
  <c r="H91" i="82"/>
  <c r="C46" i="66"/>
  <c r="C92" i="82"/>
  <c r="L46" i="66"/>
  <c r="F92" i="82"/>
  <c r="O46" i="66"/>
  <c r="G92" i="82"/>
  <c r="R46" i="66"/>
  <c r="H92" i="82"/>
  <c r="C47" i="66"/>
  <c r="C93" i="82"/>
  <c r="L47" i="66"/>
  <c r="F93" i="82"/>
  <c r="O47" i="66"/>
  <c r="G93" i="82"/>
  <c r="R47" i="66"/>
  <c r="H93" i="82"/>
  <c r="C48" i="66"/>
  <c r="C94" i="82"/>
  <c r="L48" i="66"/>
  <c r="F94" i="82"/>
  <c r="O48" i="66"/>
  <c r="G94" i="82"/>
  <c r="R48" i="66"/>
  <c r="H94" i="82"/>
  <c r="C49" i="66"/>
  <c r="C95" i="82"/>
  <c r="L49" i="66"/>
  <c r="F95" i="82"/>
  <c r="O49" i="66"/>
  <c r="G95" i="82"/>
  <c r="R49" i="66"/>
  <c r="H95" i="82"/>
  <c r="C50" i="66"/>
  <c r="C96" i="82"/>
  <c r="L50" i="66"/>
  <c r="F96" i="82"/>
  <c r="O50" i="66"/>
  <c r="G96" i="82"/>
  <c r="R50" i="66"/>
  <c r="H96" i="82"/>
  <c r="C51" i="66"/>
  <c r="C97" i="82"/>
  <c r="L51" i="66"/>
  <c r="F97" i="82"/>
  <c r="O51" i="66"/>
  <c r="G97" i="82"/>
  <c r="R51" i="66"/>
  <c r="H97" i="82"/>
  <c r="C52" i="66"/>
  <c r="C98" i="82"/>
  <c r="L52" i="66"/>
  <c r="F98" i="82"/>
  <c r="O52" i="66"/>
  <c r="G98" i="82"/>
  <c r="R52" i="66"/>
  <c r="H98" i="82"/>
  <c r="C53" i="66"/>
  <c r="C99" i="82"/>
  <c r="L53" i="66"/>
  <c r="F99" i="82"/>
  <c r="O53" i="66"/>
  <c r="G99" i="82"/>
  <c r="R53" i="66"/>
  <c r="H99" i="82"/>
  <c r="R34" i="66"/>
  <c r="H80" i="82"/>
  <c r="O34" i="66"/>
  <c r="G80" i="82"/>
  <c r="L34" i="66"/>
  <c r="F80" i="82"/>
  <c r="C34" i="66"/>
  <c r="C80" i="82"/>
  <c r="F34" i="66"/>
  <c r="D80" i="82"/>
  <c r="I34" i="66"/>
  <c r="E80" i="82"/>
  <c r="C107" i="66"/>
  <c r="C115" i="82"/>
  <c r="Z107" i="66"/>
  <c r="I115" i="82"/>
  <c r="R107" i="66"/>
  <c r="H115" i="82"/>
  <c r="O107" i="66"/>
  <c r="G115" i="82"/>
  <c r="L107" i="66"/>
  <c r="F115" i="82"/>
  <c r="F107" i="66"/>
  <c r="D115" i="82"/>
  <c r="I107" i="66"/>
  <c r="E115" i="82"/>
  <c r="I126" i="66"/>
  <c r="E134" i="82"/>
  <c r="I125" i="66"/>
  <c r="E133" i="82"/>
  <c r="I124" i="66"/>
  <c r="E132" i="82"/>
  <c r="I123" i="66"/>
  <c r="E131" i="82"/>
  <c r="I122" i="66"/>
  <c r="E130" i="82"/>
  <c r="I121" i="66"/>
  <c r="E129" i="82"/>
  <c r="I120" i="66"/>
  <c r="E128" i="82"/>
  <c r="I119" i="66"/>
  <c r="E127" i="82"/>
  <c r="I118" i="66"/>
  <c r="E126" i="82"/>
  <c r="I117" i="66"/>
  <c r="E125" i="82"/>
  <c r="I116" i="66"/>
  <c r="E124" i="82"/>
  <c r="I112" i="66"/>
  <c r="E120" i="82"/>
  <c r="I111" i="66"/>
  <c r="E119" i="82"/>
  <c r="I110" i="66"/>
  <c r="E118" i="82"/>
  <c r="I109" i="66"/>
  <c r="E117" i="82"/>
  <c r="I108" i="66"/>
  <c r="E116" i="82"/>
  <c r="F126" i="66"/>
  <c r="D134" i="82"/>
  <c r="F125" i="66"/>
  <c r="D133" i="82"/>
  <c r="F124" i="66"/>
  <c r="D132" i="82"/>
  <c r="F123" i="66"/>
  <c r="D131" i="82"/>
  <c r="F122" i="66"/>
  <c r="D130" i="82"/>
  <c r="F121" i="66"/>
  <c r="D129" i="82"/>
  <c r="F120" i="66"/>
  <c r="D128" i="82"/>
  <c r="F119" i="66"/>
  <c r="D127" i="82"/>
  <c r="F118" i="66"/>
  <c r="D126" i="82"/>
  <c r="F117" i="66"/>
  <c r="D125" i="82"/>
  <c r="F116" i="66"/>
  <c r="D124" i="82"/>
  <c r="F115" i="66"/>
  <c r="D123" i="82"/>
  <c r="F112" i="66"/>
  <c r="D120" i="82"/>
  <c r="F111" i="66"/>
  <c r="D119" i="82"/>
  <c r="F109" i="66"/>
  <c r="D117" i="82"/>
  <c r="F113" i="66"/>
  <c r="D121" i="82"/>
  <c r="F110" i="66"/>
  <c r="D118" i="82"/>
  <c r="F114" i="66"/>
  <c r="D122" i="82"/>
  <c r="F108" i="66"/>
  <c r="D116" i="82"/>
  <c r="I115" i="66"/>
  <c r="E123" i="82"/>
  <c r="I114" i="66"/>
  <c r="E122" i="82"/>
  <c r="I113" i="66"/>
  <c r="E121" i="82"/>
  <c r="C108" i="66"/>
  <c r="C116" i="82"/>
  <c r="L108" i="66"/>
  <c r="F116" i="82"/>
  <c r="O108" i="66"/>
  <c r="G116" i="82"/>
  <c r="R108" i="66"/>
  <c r="H116" i="82"/>
  <c r="C109" i="66"/>
  <c r="C117" i="82"/>
  <c r="L109" i="66"/>
  <c r="F117" i="82"/>
  <c r="O109" i="66"/>
  <c r="G117" i="82"/>
  <c r="R109" i="66"/>
  <c r="H117" i="82"/>
  <c r="C110" i="66"/>
  <c r="C118" i="82"/>
  <c r="L110" i="66"/>
  <c r="F118" i="82"/>
  <c r="O110" i="66"/>
  <c r="G118" i="82"/>
  <c r="R110" i="66"/>
  <c r="H118" i="82"/>
  <c r="C111" i="66"/>
  <c r="C119" i="82"/>
  <c r="L111" i="66"/>
  <c r="F119" i="82"/>
  <c r="O111" i="66"/>
  <c r="G119" i="82"/>
  <c r="R111" i="66"/>
  <c r="H119" i="82"/>
  <c r="C112" i="66"/>
  <c r="C120" i="82"/>
  <c r="L112" i="66"/>
  <c r="F120" i="82"/>
  <c r="O112" i="66"/>
  <c r="G120" i="82"/>
  <c r="R112" i="66"/>
  <c r="H120" i="82"/>
  <c r="C113" i="66"/>
  <c r="C121" i="82"/>
  <c r="L113" i="66"/>
  <c r="F121" i="82"/>
  <c r="O113" i="66"/>
  <c r="G121" i="82"/>
  <c r="R113" i="66"/>
  <c r="H121" i="82"/>
  <c r="C114" i="66"/>
  <c r="C122" i="82"/>
  <c r="L114" i="66"/>
  <c r="F122" i="82"/>
  <c r="R114" i="66"/>
  <c r="H122" i="82"/>
  <c r="C115" i="66"/>
  <c r="C123" i="82"/>
  <c r="R115" i="66"/>
  <c r="H123" i="82"/>
  <c r="C116" i="66"/>
  <c r="C124" i="82"/>
  <c r="L116" i="66"/>
  <c r="F124" i="82"/>
  <c r="R116" i="66"/>
  <c r="H124" i="82"/>
  <c r="C117" i="66"/>
  <c r="C125" i="82"/>
  <c r="L117" i="66"/>
  <c r="F125" i="82"/>
  <c r="R117" i="66"/>
  <c r="H125" i="82"/>
  <c r="C118" i="66"/>
  <c r="C126" i="82"/>
  <c r="L118" i="66"/>
  <c r="F126" i="82"/>
  <c r="R118" i="66"/>
  <c r="H126" i="82"/>
  <c r="C119" i="66"/>
  <c r="C127" i="82"/>
  <c r="L119" i="66"/>
  <c r="F127" i="82"/>
  <c r="O119" i="66"/>
  <c r="G127" i="82"/>
  <c r="R119" i="66"/>
  <c r="H127" i="82"/>
  <c r="C120" i="66"/>
  <c r="C128" i="82"/>
  <c r="L120" i="66"/>
  <c r="F128" i="82"/>
  <c r="O120" i="66"/>
  <c r="G128" i="82"/>
  <c r="R120" i="66"/>
  <c r="H128" i="82"/>
  <c r="C121" i="66"/>
  <c r="C129" i="82"/>
  <c r="L121" i="66"/>
  <c r="F129" i="82"/>
  <c r="O121" i="66"/>
  <c r="G129" i="82"/>
  <c r="R121" i="66"/>
  <c r="H129" i="82"/>
  <c r="C122" i="66"/>
  <c r="C130" i="82"/>
  <c r="L122" i="66"/>
  <c r="F130" i="82"/>
  <c r="O122" i="66"/>
  <c r="G130" i="82"/>
  <c r="R122" i="66"/>
  <c r="H130" i="82"/>
  <c r="C123" i="66"/>
  <c r="C131" i="82"/>
  <c r="L123" i="66"/>
  <c r="F131" i="82"/>
  <c r="O123" i="66"/>
  <c r="G131" i="82"/>
  <c r="R123" i="66"/>
  <c r="H131" i="82"/>
  <c r="C124" i="66"/>
  <c r="C132" i="82"/>
  <c r="L124" i="66"/>
  <c r="F132" i="82"/>
  <c r="O124" i="66"/>
  <c r="G132" i="82"/>
  <c r="R124" i="66"/>
  <c r="H132" i="82"/>
  <c r="C125" i="66"/>
  <c r="C133" i="82"/>
  <c r="L125" i="66"/>
  <c r="F133" i="82"/>
  <c r="O125" i="66"/>
  <c r="G133" i="82"/>
  <c r="R125" i="66"/>
  <c r="H133" i="82"/>
  <c r="C126" i="66"/>
  <c r="C134" i="82"/>
  <c r="L126" i="66"/>
  <c r="F134" i="82"/>
  <c r="O126" i="66"/>
  <c r="G134" i="82"/>
  <c r="R126" i="66"/>
  <c r="H134" i="82"/>
  <c r="Z108" i="66"/>
  <c r="I116" i="82"/>
  <c r="Z109" i="66"/>
  <c r="I117" i="82"/>
  <c r="Z110" i="66"/>
  <c r="I118" i="82"/>
  <c r="Z111" i="66"/>
  <c r="I119" i="82"/>
  <c r="Z112" i="66"/>
  <c r="I120" i="82"/>
  <c r="Z113" i="66"/>
  <c r="I121" i="82"/>
  <c r="Z114" i="66"/>
  <c r="I122" i="82"/>
  <c r="Z115" i="66"/>
  <c r="I123" i="82"/>
  <c r="Z116" i="66"/>
  <c r="I124" i="82"/>
  <c r="Z117" i="66"/>
  <c r="I125" i="82"/>
  <c r="Z118" i="66"/>
  <c r="I126" i="82"/>
  <c r="Z119" i="66"/>
  <c r="I127" i="82"/>
  <c r="Z120" i="66"/>
  <c r="I128" i="82"/>
  <c r="Z121" i="66"/>
  <c r="I129" i="82"/>
  <c r="Z122" i="66"/>
  <c r="I130" i="82"/>
  <c r="Z123" i="66"/>
  <c r="I131" i="82"/>
  <c r="Z124" i="66"/>
  <c r="I132" i="82"/>
  <c r="Z125" i="66"/>
  <c r="I133" i="82"/>
  <c r="Z126" i="66"/>
  <c r="I134" i="82"/>
  <c r="Z130" i="66"/>
  <c r="I138" i="82"/>
  <c r="R130" i="66"/>
  <c r="H138" i="82"/>
  <c r="O130" i="66"/>
  <c r="G138" i="82"/>
  <c r="L130" i="66"/>
  <c r="F138" i="82"/>
  <c r="C130" i="66"/>
  <c r="C138" i="82"/>
  <c r="F130" i="66"/>
  <c r="D138" i="82"/>
  <c r="I130" i="66"/>
  <c r="E138" i="82"/>
  <c r="I149" i="66"/>
  <c r="E157" i="82"/>
  <c r="I146" i="66"/>
  <c r="E154" i="82"/>
  <c r="I145" i="66"/>
  <c r="E153" i="82"/>
  <c r="I144" i="66"/>
  <c r="E152" i="82"/>
  <c r="I143" i="66"/>
  <c r="E151" i="82"/>
  <c r="I142" i="66"/>
  <c r="E150" i="82"/>
  <c r="I141" i="66"/>
  <c r="E149" i="82"/>
  <c r="I140" i="66"/>
  <c r="E148" i="82"/>
  <c r="I139" i="66"/>
  <c r="E147" i="82"/>
  <c r="I138" i="66"/>
  <c r="E146" i="82"/>
  <c r="I137" i="66"/>
  <c r="E145" i="82"/>
  <c r="I136" i="66"/>
  <c r="E144" i="82"/>
  <c r="I135" i="66"/>
  <c r="E143" i="82"/>
  <c r="I134" i="66"/>
  <c r="E142" i="82"/>
  <c r="I133" i="66"/>
  <c r="E141" i="82"/>
  <c r="I132" i="66"/>
  <c r="E140" i="82"/>
  <c r="I131" i="66"/>
  <c r="E139" i="82"/>
  <c r="F146" i="66"/>
  <c r="D154" i="82"/>
  <c r="F145" i="66"/>
  <c r="D153" i="82"/>
  <c r="F144" i="66"/>
  <c r="D152" i="82"/>
  <c r="F143" i="66"/>
  <c r="D151" i="82"/>
  <c r="F139" i="66"/>
  <c r="D147" i="82"/>
  <c r="F138" i="66"/>
  <c r="D146" i="82"/>
  <c r="F135" i="66"/>
  <c r="D143" i="82"/>
  <c r="F134" i="66"/>
  <c r="D142" i="82"/>
  <c r="F133" i="66"/>
  <c r="D141" i="82"/>
  <c r="F132" i="66"/>
  <c r="D140" i="82"/>
  <c r="F141" i="66"/>
  <c r="D149" i="82"/>
  <c r="F140" i="66"/>
  <c r="D148" i="82"/>
  <c r="F136" i="66"/>
  <c r="D144" i="82"/>
  <c r="F142" i="66"/>
  <c r="D150" i="82"/>
  <c r="F147" i="66"/>
  <c r="D155" i="82"/>
  <c r="F148" i="66"/>
  <c r="D156" i="82"/>
  <c r="F149" i="66"/>
  <c r="D157" i="82"/>
  <c r="F137" i="66"/>
  <c r="D145" i="82"/>
  <c r="F131" i="66"/>
  <c r="D139" i="82"/>
  <c r="I148" i="66"/>
  <c r="E156" i="82"/>
  <c r="I147" i="66"/>
  <c r="E155" i="82"/>
  <c r="C131" i="66"/>
  <c r="C139" i="82"/>
  <c r="L131" i="66"/>
  <c r="F139" i="82"/>
  <c r="O131" i="66"/>
  <c r="G139" i="82"/>
  <c r="R131" i="66"/>
  <c r="H139" i="82"/>
  <c r="C132" i="66"/>
  <c r="C140" i="82"/>
  <c r="L132" i="66"/>
  <c r="F140" i="82"/>
  <c r="O132" i="66"/>
  <c r="G140" i="82"/>
  <c r="R132" i="66"/>
  <c r="H140" i="82"/>
  <c r="C133" i="66"/>
  <c r="C141" i="82"/>
  <c r="L133" i="66"/>
  <c r="F141" i="82"/>
  <c r="O133" i="66"/>
  <c r="G141" i="82"/>
  <c r="R133" i="66"/>
  <c r="H141" i="82"/>
  <c r="C134" i="66"/>
  <c r="C142" i="82"/>
  <c r="L134" i="66"/>
  <c r="F142" i="82"/>
  <c r="O134" i="66"/>
  <c r="G142" i="82"/>
  <c r="R134" i="66"/>
  <c r="H142" i="82"/>
  <c r="C135" i="66"/>
  <c r="C143" i="82"/>
  <c r="L135" i="66"/>
  <c r="F143" i="82"/>
  <c r="O135" i="66"/>
  <c r="G143" i="82"/>
  <c r="R135" i="66"/>
  <c r="H143" i="82"/>
  <c r="C136" i="66"/>
  <c r="C144" i="82"/>
  <c r="L136" i="66"/>
  <c r="F144" i="82"/>
  <c r="O136" i="66"/>
  <c r="G144" i="82"/>
  <c r="R136" i="66"/>
  <c r="H144" i="82"/>
  <c r="C137" i="66"/>
  <c r="C145" i="82"/>
  <c r="L137" i="66"/>
  <c r="F145" i="82"/>
  <c r="R137" i="66"/>
  <c r="H145" i="82"/>
  <c r="C138" i="66"/>
  <c r="C146" i="82"/>
  <c r="R138" i="66"/>
  <c r="H146" i="82"/>
  <c r="C139" i="66"/>
  <c r="C147" i="82"/>
  <c r="L139" i="66"/>
  <c r="F147" i="82"/>
  <c r="R139" i="66"/>
  <c r="H147" i="82"/>
  <c r="C140" i="66"/>
  <c r="C148" i="82"/>
  <c r="L140" i="66"/>
  <c r="F148" i="82"/>
  <c r="R140" i="66"/>
  <c r="H148" i="82"/>
  <c r="C141" i="66"/>
  <c r="C149" i="82"/>
  <c r="L141" i="66"/>
  <c r="F149" i="82"/>
  <c r="R141" i="66"/>
  <c r="H149" i="82"/>
  <c r="C142" i="66"/>
  <c r="C150" i="82"/>
  <c r="L142" i="66"/>
  <c r="F150" i="82"/>
  <c r="O142" i="66"/>
  <c r="G150" i="82"/>
  <c r="R142" i="66"/>
  <c r="H150" i="82"/>
  <c r="C143" i="66"/>
  <c r="C151" i="82"/>
  <c r="L143" i="66"/>
  <c r="F151" i="82"/>
  <c r="O143" i="66"/>
  <c r="G151" i="82"/>
  <c r="R143" i="66"/>
  <c r="H151" i="82"/>
  <c r="C144" i="66"/>
  <c r="C152" i="82"/>
  <c r="L144" i="66"/>
  <c r="F152" i="82"/>
  <c r="O144" i="66"/>
  <c r="G152" i="82"/>
  <c r="R144" i="66"/>
  <c r="H152" i="82"/>
  <c r="C145" i="66"/>
  <c r="C153" i="82"/>
  <c r="L145" i="66"/>
  <c r="F153" i="82"/>
  <c r="O145" i="66"/>
  <c r="G153" i="82"/>
  <c r="R145" i="66"/>
  <c r="H153" i="82"/>
  <c r="C146" i="66"/>
  <c r="C154" i="82"/>
  <c r="L146" i="66"/>
  <c r="F154" i="82"/>
  <c r="O146" i="66"/>
  <c r="G154" i="82"/>
  <c r="R146" i="66"/>
  <c r="H154" i="82"/>
  <c r="C147" i="66"/>
  <c r="C155" i="82"/>
  <c r="L147" i="66"/>
  <c r="F155" i="82"/>
  <c r="O147" i="66"/>
  <c r="G155" i="82"/>
  <c r="R147" i="66"/>
  <c r="H155" i="82"/>
  <c r="C148" i="66"/>
  <c r="C156" i="82"/>
  <c r="L148" i="66"/>
  <c r="F156" i="82"/>
  <c r="O148" i="66"/>
  <c r="G156" i="82"/>
  <c r="R148" i="66"/>
  <c r="H156" i="82"/>
  <c r="C149" i="66"/>
  <c r="C157" i="82"/>
  <c r="L149" i="66"/>
  <c r="F157" i="82"/>
  <c r="O149" i="66"/>
  <c r="G157" i="82"/>
  <c r="R149" i="66"/>
  <c r="H157" i="82"/>
  <c r="Z131" i="66"/>
  <c r="I139" i="82"/>
  <c r="Z132" i="66"/>
  <c r="I140" i="82"/>
  <c r="Z133" i="66"/>
  <c r="I141" i="82"/>
  <c r="Z134" i="66"/>
  <c r="I142" i="82"/>
  <c r="Z135" i="66"/>
  <c r="I143" i="82"/>
  <c r="Z136" i="66"/>
  <c r="I144" i="82"/>
  <c r="Z137" i="66"/>
  <c r="I145" i="82"/>
  <c r="Z138" i="66"/>
  <c r="I146" i="82"/>
  <c r="Z139" i="66"/>
  <c r="I147" i="82"/>
  <c r="Z140" i="66"/>
  <c r="I148" i="82"/>
  <c r="Z141" i="66"/>
  <c r="I149" i="82"/>
  <c r="Z142" i="66"/>
  <c r="I150" i="82"/>
  <c r="Z143" i="66"/>
  <c r="I151" i="82"/>
  <c r="Z144" i="66"/>
  <c r="I152" i="82"/>
  <c r="Z145" i="66"/>
  <c r="I153" i="82"/>
  <c r="Z146" i="66"/>
  <c r="I154" i="82"/>
  <c r="Z147" i="66"/>
  <c r="I155" i="82"/>
  <c r="Z148" i="66"/>
  <c r="I156" i="82"/>
  <c r="Z149" i="66"/>
  <c r="I157" i="82"/>
  <c r="Z155" i="66"/>
  <c r="I161" i="82"/>
  <c r="R155" i="66"/>
  <c r="H161" i="82"/>
  <c r="O155" i="66"/>
  <c r="G161" i="82"/>
  <c r="L155" i="66"/>
  <c r="F161" i="82"/>
  <c r="C155" i="66"/>
  <c r="C161" i="82"/>
  <c r="I155" i="66"/>
  <c r="E161" i="82"/>
  <c r="F155" i="66"/>
  <c r="D161" i="82"/>
  <c r="I169" i="66"/>
  <c r="E175" i="82"/>
  <c r="I159" i="66"/>
  <c r="E165" i="82"/>
  <c r="I158" i="66"/>
  <c r="E164" i="82"/>
  <c r="I157" i="66"/>
  <c r="E163" i="82"/>
  <c r="I156" i="66"/>
  <c r="E162" i="82"/>
  <c r="F169" i="66"/>
  <c r="D175" i="82"/>
  <c r="F162" i="66"/>
  <c r="D168" i="82"/>
  <c r="F159" i="66"/>
  <c r="D165" i="82"/>
  <c r="F158" i="66"/>
  <c r="D164" i="82"/>
  <c r="F157" i="66"/>
  <c r="D163" i="82"/>
  <c r="F156" i="66"/>
  <c r="D162" i="82"/>
  <c r="F161" i="66"/>
  <c r="D167" i="82"/>
  <c r="F173" i="66"/>
  <c r="D179" i="82"/>
  <c r="F172" i="66"/>
  <c r="D178" i="82"/>
  <c r="F171" i="66"/>
  <c r="D177" i="82"/>
  <c r="F170" i="66"/>
  <c r="D176" i="82"/>
  <c r="F168" i="66"/>
  <c r="D174" i="82"/>
  <c r="F167" i="66"/>
  <c r="D173" i="82"/>
  <c r="F166" i="66"/>
  <c r="D172" i="82"/>
  <c r="F165" i="66"/>
  <c r="D171" i="82"/>
  <c r="F164" i="66"/>
  <c r="D170" i="82"/>
  <c r="F163" i="66"/>
  <c r="D169" i="82"/>
  <c r="F160" i="66"/>
  <c r="D166" i="82"/>
  <c r="F174" i="66"/>
  <c r="D180" i="82"/>
  <c r="I174" i="66"/>
  <c r="E180" i="82"/>
  <c r="I162" i="66"/>
  <c r="E168" i="82"/>
  <c r="I161" i="66"/>
  <c r="E167" i="82"/>
  <c r="I173" i="66"/>
  <c r="E179" i="82"/>
  <c r="I163" i="66"/>
  <c r="E169" i="82"/>
  <c r="I164" i="66"/>
  <c r="E170" i="82"/>
  <c r="I166" i="66"/>
  <c r="E172" i="82"/>
  <c r="I167" i="66"/>
  <c r="E173" i="82"/>
  <c r="I168" i="66"/>
  <c r="E174" i="82"/>
  <c r="I170" i="66"/>
  <c r="E176" i="82"/>
  <c r="I171" i="66"/>
  <c r="E177" i="82"/>
  <c r="I172" i="66"/>
  <c r="E178" i="82"/>
  <c r="I160" i="66"/>
  <c r="E166" i="82"/>
  <c r="I165" i="66"/>
  <c r="E171" i="82"/>
  <c r="C156" i="66"/>
  <c r="C162" i="82"/>
  <c r="L156" i="66"/>
  <c r="F162" i="82"/>
  <c r="O156" i="66"/>
  <c r="G162" i="82"/>
  <c r="R156" i="66"/>
  <c r="H162" i="82"/>
  <c r="R157" i="66"/>
  <c r="H163" i="82"/>
  <c r="C158" i="66"/>
  <c r="C164" i="82"/>
  <c r="L158" i="66"/>
  <c r="F164" i="82"/>
  <c r="O158" i="66"/>
  <c r="G164" i="82"/>
  <c r="R158" i="66"/>
  <c r="H164" i="82"/>
  <c r="C159" i="66"/>
  <c r="C165" i="82"/>
  <c r="L159" i="66"/>
  <c r="F165" i="82"/>
  <c r="O159" i="66"/>
  <c r="G165" i="82"/>
  <c r="R159" i="66"/>
  <c r="H165" i="82"/>
  <c r="C160" i="66"/>
  <c r="C166" i="82"/>
  <c r="L160" i="66"/>
  <c r="F166" i="82"/>
  <c r="O160" i="66"/>
  <c r="G166" i="82"/>
  <c r="R160" i="66"/>
  <c r="H166" i="82"/>
  <c r="R161" i="66"/>
  <c r="H167" i="82"/>
  <c r="C162" i="66"/>
  <c r="C168" i="82"/>
  <c r="L162" i="66"/>
  <c r="F168" i="82"/>
  <c r="R162" i="66"/>
  <c r="H168" i="82"/>
  <c r="C163" i="66"/>
  <c r="C169" i="82"/>
  <c r="R163" i="66"/>
  <c r="H169" i="82"/>
  <c r="C164" i="66"/>
  <c r="C170" i="82"/>
  <c r="L164" i="66"/>
  <c r="F170" i="82"/>
  <c r="R164" i="66"/>
  <c r="H170" i="82"/>
  <c r="C165" i="66"/>
  <c r="C171" i="82"/>
  <c r="L165" i="66"/>
  <c r="F171" i="82"/>
  <c r="R165" i="66"/>
  <c r="H171" i="82"/>
  <c r="C166" i="66"/>
  <c r="C172" i="82"/>
  <c r="L166" i="66"/>
  <c r="F172" i="82"/>
  <c r="R166" i="66"/>
  <c r="H172" i="82"/>
  <c r="C167" i="66"/>
  <c r="C173" i="82"/>
  <c r="L167" i="66"/>
  <c r="F173" i="82"/>
  <c r="O167" i="66"/>
  <c r="G173" i="82"/>
  <c r="R167" i="66"/>
  <c r="H173" i="82"/>
  <c r="C168" i="66"/>
  <c r="C174" i="82"/>
  <c r="L168" i="66"/>
  <c r="F174" i="82"/>
  <c r="O168" i="66"/>
  <c r="G174" i="82"/>
  <c r="R168" i="66"/>
  <c r="H174" i="82"/>
  <c r="C169" i="66"/>
  <c r="C175" i="82"/>
  <c r="L169" i="66"/>
  <c r="F175" i="82"/>
  <c r="O169" i="66"/>
  <c r="G175" i="82"/>
  <c r="R169" i="66"/>
  <c r="H175" i="82"/>
  <c r="C170" i="66"/>
  <c r="C176" i="82"/>
  <c r="L170" i="66"/>
  <c r="F176" i="82"/>
  <c r="O170" i="66"/>
  <c r="G176" i="82"/>
  <c r="R170" i="66"/>
  <c r="H176" i="82"/>
  <c r="C171" i="66"/>
  <c r="C177" i="82"/>
  <c r="L171" i="66"/>
  <c r="F177" i="82"/>
  <c r="O171" i="66"/>
  <c r="G177" i="82"/>
  <c r="R171" i="66"/>
  <c r="H177" i="82"/>
  <c r="C172" i="66"/>
  <c r="C178" i="82"/>
  <c r="L172" i="66"/>
  <c r="F178" i="82"/>
  <c r="O172" i="66"/>
  <c r="G178" i="82"/>
  <c r="R172" i="66"/>
  <c r="H178" i="82"/>
  <c r="C173" i="66"/>
  <c r="C179" i="82"/>
  <c r="L173" i="66"/>
  <c r="F179" i="82"/>
  <c r="O173" i="66"/>
  <c r="G179" i="82"/>
  <c r="R173" i="66"/>
  <c r="H179" i="82"/>
  <c r="C174" i="66"/>
  <c r="C180" i="82"/>
  <c r="L174" i="66"/>
  <c r="F180" i="82"/>
  <c r="O174" i="66"/>
  <c r="G180" i="82"/>
  <c r="R174" i="66"/>
  <c r="H180" i="82"/>
  <c r="L161" i="66"/>
  <c r="F167" i="82"/>
  <c r="C161" i="66"/>
  <c r="C167" i="82"/>
  <c r="O161" i="66"/>
  <c r="G167" i="82"/>
  <c r="L157" i="66"/>
  <c r="F163" i="82"/>
  <c r="C157" i="66"/>
  <c r="C163" i="82"/>
  <c r="O157" i="66"/>
  <c r="G163" i="82"/>
  <c r="Z156" i="66"/>
  <c r="I162" i="82"/>
  <c r="Z157" i="66"/>
  <c r="I163" i="82"/>
  <c r="Z158" i="66"/>
  <c r="I164" i="82"/>
  <c r="Z159" i="66"/>
  <c r="I165" i="82"/>
  <c r="Z160" i="66"/>
  <c r="I166" i="82"/>
  <c r="Z161" i="66"/>
  <c r="I167" i="82"/>
  <c r="Z162" i="66"/>
  <c r="I168" i="82"/>
  <c r="Z163" i="66"/>
  <c r="I169" i="82"/>
  <c r="Z164" i="66"/>
  <c r="I170" i="82"/>
  <c r="Z165" i="66"/>
  <c r="I171" i="82"/>
  <c r="Z166" i="66"/>
  <c r="I172" i="82"/>
  <c r="Z167" i="66"/>
  <c r="I173" i="82"/>
  <c r="Z168" i="66"/>
  <c r="I174" i="82"/>
  <c r="Z169" i="66"/>
  <c r="I175" i="82"/>
  <c r="Z170" i="66"/>
  <c r="I176" i="82"/>
  <c r="Z171" i="66"/>
  <c r="I177" i="82"/>
  <c r="Z172" i="66"/>
  <c r="I178" i="82"/>
  <c r="Z173" i="66"/>
  <c r="I179" i="82"/>
  <c r="Z174" i="66"/>
  <c r="I180" i="82"/>
  <c r="Z178" i="66"/>
  <c r="I184" i="82"/>
  <c r="R178" i="66"/>
  <c r="H184" i="82"/>
  <c r="O178" i="66"/>
  <c r="G184" i="82"/>
  <c r="L178" i="66"/>
  <c r="F184" i="82"/>
  <c r="C178" i="66"/>
  <c r="C184" i="82"/>
  <c r="F178" i="66"/>
  <c r="D184" i="82"/>
  <c r="I178" i="66"/>
  <c r="E184" i="82"/>
  <c r="I196" i="66"/>
  <c r="E202" i="82"/>
  <c r="I192" i="66"/>
  <c r="E198" i="82"/>
  <c r="I197" i="66"/>
  <c r="E203" i="82"/>
  <c r="I195" i="66"/>
  <c r="E201" i="82"/>
  <c r="I194" i="66"/>
  <c r="E200" i="82"/>
  <c r="I193" i="66"/>
  <c r="E199" i="82"/>
  <c r="I191" i="66"/>
  <c r="E197" i="82"/>
  <c r="I190" i="66"/>
  <c r="E196" i="82"/>
  <c r="I189" i="66"/>
  <c r="E195" i="82"/>
  <c r="I188" i="66"/>
  <c r="E194" i="82"/>
  <c r="I187" i="66"/>
  <c r="E193" i="82"/>
  <c r="I186" i="66"/>
  <c r="E192" i="82"/>
  <c r="I185" i="66"/>
  <c r="E191" i="82"/>
  <c r="I184" i="66"/>
  <c r="E190" i="82"/>
  <c r="I183" i="66"/>
  <c r="E189" i="82"/>
  <c r="I182" i="66"/>
  <c r="E188" i="82"/>
  <c r="I181" i="66"/>
  <c r="E187" i="82"/>
  <c r="I180" i="66"/>
  <c r="E186" i="82"/>
  <c r="I179" i="66"/>
  <c r="E185" i="82"/>
  <c r="F196" i="66"/>
  <c r="D202" i="82"/>
  <c r="F192" i="66"/>
  <c r="D198" i="82"/>
  <c r="F191" i="66"/>
  <c r="D197" i="82"/>
  <c r="F193" i="66"/>
  <c r="D199" i="82"/>
  <c r="F194" i="66"/>
  <c r="D200" i="82"/>
  <c r="F195" i="66"/>
  <c r="D201" i="82"/>
  <c r="F197" i="66"/>
  <c r="D203" i="82"/>
  <c r="F190" i="66"/>
  <c r="D196" i="82"/>
  <c r="F189" i="66"/>
  <c r="D195" i="82"/>
  <c r="F188" i="66"/>
  <c r="D194" i="82"/>
  <c r="F187" i="66"/>
  <c r="D193" i="82"/>
  <c r="F186" i="66"/>
  <c r="D192" i="82"/>
  <c r="F184" i="66"/>
  <c r="D190" i="82"/>
  <c r="F185" i="66"/>
  <c r="D191" i="82"/>
  <c r="F183" i="66"/>
  <c r="D189" i="82"/>
  <c r="F182" i="66"/>
  <c r="D188" i="82"/>
  <c r="F181" i="66"/>
  <c r="D187" i="82"/>
  <c r="F180" i="66"/>
  <c r="D186" i="82"/>
  <c r="F179" i="66"/>
  <c r="D185" i="82"/>
  <c r="C179" i="66"/>
  <c r="C185" i="82"/>
  <c r="L179" i="66"/>
  <c r="F185" i="82"/>
  <c r="O179" i="66"/>
  <c r="G185" i="82"/>
  <c r="R179" i="66"/>
  <c r="H185" i="82"/>
  <c r="C180" i="66"/>
  <c r="C186" i="82"/>
  <c r="L180" i="66"/>
  <c r="F186" i="82"/>
  <c r="O180" i="66"/>
  <c r="G186" i="82"/>
  <c r="R180" i="66"/>
  <c r="H186" i="82"/>
  <c r="C181" i="66"/>
  <c r="C187" i="82"/>
  <c r="L181" i="66"/>
  <c r="F187" i="82"/>
  <c r="O181" i="66"/>
  <c r="G187" i="82"/>
  <c r="R181" i="66"/>
  <c r="H187" i="82"/>
  <c r="C182" i="66"/>
  <c r="C188" i="82"/>
  <c r="L182" i="66"/>
  <c r="F188" i="82"/>
  <c r="O182" i="66"/>
  <c r="G188" i="82"/>
  <c r="R182" i="66"/>
  <c r="H188" i="82"/>
  <c r="C183" i="66"/>
  <c r="C189" i="82"/>
  <c r="L183" i="66"/>
  <c r="F189" i="82"/>
  <c r="O183" i="66"/>
  <c r="G189" i="82"/>
  <c r="R183" i="66"/>
  <c r="H189" i="82"/>
  <c r="C184" i="66"/>
  <c r="C190" i="82"/>
  <c r="L184" i="66"/>
  <c r="F190" i="82"/>
  <c r="O184" i="66"/>
  <c r="G190" i="82"/>
  <c r="R184" i="66"/>
  <c r="H190" i="82"/>
  <c r="C185" i="66"/>
  <c r="C191" i="82"/>
  <c r="L185" i="66"/>
  <c r="F191" i="82"/>
  <c r="R185" i="66"/>
  <c r="H191" i="82"/>
  <c r="C186" i="66"/>
  <c r="C192" i="82"/>
  <c r="R186" i="66"/>
  <c r="H192" i="82"/>
  <c r="C187" i="66"/>
  <c r="C193" i="82"/>
  <c r="L187" i="66"/>
  <c r="F193" i="82"/>
  <c r="R187" i="66"/>
  <c r="H193" i="82"/>
  <c r="C188" i="66"/>
  <c r="C194" i="82"/>
  <c r="L188" i="66"/>
  <c r="F194" i="82"/>
  <c r="R188" i="66"/>
  <c r="H194" i="82"/>
  <c r="C189" i="66"/>
  <c r="C195" i="82"/>
  <c r="L189" i="66"/>
  <c r="F195" i="82"/>
  <c r="R189" i="66"/>
  <c r="H195" i="82"/>
  <c r="C190" i="66"/>
  <c r="C196" i="82"/>
  <c r="L190" i="66"/>
  <c r="F196" i="82"/>
  <c r="O190" i="66"/>
  <c r="G196" i="82"/>
  <c r="R190" i="66"/>
  <c r="H196" i="82"/>
  <c r="C191" i="66"/>
  <c r="C197" i="82"/>
  <c r="L191" i="66"/>
  <c r="F197" i="82"/>
  <c r="O191" i="66"/>
  <c r="G197" i="82"/>
  <c r="R191" i="66"/>
  <c r="H197" i="82"/>
  <c r="C192" i="66"/>
  <c r="C198" i="82"/>
  <c r="L192" i="66"/>
  <c r="F198" i="82"/>
  <c r="O192" i="66"/>
  <c r="G198" i="82"/>
  <c r="R192" i="66"/>
  <c r="H198" i="82"/>
  <c r="C193" i="66"/>
  <c r="C199" i="82"/>
  <c r="L193" i="66"/>
  <c r="F199" i="82"/>
  <c r="O193" i="66"/>
  <c r="G199" i="82"/>
  <c r="R193" i="66"/>
  <c r="H199" i="82"/>
  <c r="C194" i="66"/>
  <c r="C200" i="82"/>
  <c r="L194" i="66"/>
  <c r="F200" i="82"/>
  <c r="O194" i="66"/>
  <c r="G200" i="82"/>
  <c r="R194" i="66"/>
  <c r="H200" i="82"/>
  <c r="C195" i="66"/>
  <c r="C201" i="82"/>
  <c r="L195" i="66"/>
  <c r="F201" i="82"/>
  <c r="O195" i="66"/>
  <c r="G201" i="82"/>
  <c r="R195" i="66"/>
  <c r="H201" i="82"/>
  <c r="C196" i="66"/>
  <c r="C202" i="82"/>
  <c r="L196" i="66"/>
  <c r="F202" i="82"/>
  <c r="O196" i="66"/>
  <c r="G202" i="82"/>
  <c r="R196" i="66"/>
  <c r="H202" i="82"/>
  <c r="C197" i="66"/>
  <c r="C203" i="82"/>
  <c r="L197" i="66"/>
  <c r="F203" i="82"/>
  <c r="O197" i="66"/>
  <c r="G203" i="82"/>
  <c r="R197" i="66"/>
  <c r="H203" i="82"/>
  <c r="Z179" i="66"/>
  <c r="I185" i="82"/>
  <c r="Z180" i="66"/>
  <c r="I186" i="82"/>
  <c r="Z181" i="66"/>
  <c r="I187" i="82"/>
  <c r="Z182" i="66"/>
  <c r="I188" i="82"/>
  <c r="Z183" i="66"/>
  <c r="I189" i="82"/>
  <c r="Z184" i="66"/>
  <c r="I190" i="82"/>
  <c r="Z185" i="66"/>
  <c r="I191" i="82"/>
  <c r="Z186" i="66"/>
  <c r="I192" i="82"/>
  <c r="Z187" i="66"/>
  <c r="I193" i="82"/>
  <c r="Z188" i="66"/>
  <c r="I194" i="82"/>
  <c r="Z189" i="66"/>
  <c r="I195" i="82"/>
  <c r="Z190" i="66"/>
  <c r="I196" i="82"/>
  <c r="Z191" i="66"/>
  <c r="I197" i="82"/>
  <c r="Z192" i="66"/>
  <c r="I198" i="82"/>
  <c r="Z193" i="66"/>
  <c r="I199" i="82"/>
  <c r="Z194" i="66"/>
  <c r="I200" i="82"/>
  <c r="Z195" i="66"/>
  <c r="I201" i="82"/>
  <c r="Z196" i="66"/>
  <c r="I202" i="82"/>
  <c r="Z197" i="66"/>
  <c r="I203" i="82"/>
  <c r="Z203" i="66"/>
  <c r="I219" i="82"/>
  <c r="R203" i="66"/>
  <c r="H219" i="82"/>
  <c r="O203" i="66"/>
  <c r="G219" i="82"/>
  <c r="L203" i="66"/>
  <c r="F219" i="82"/>
  <c r="C203" i="66"/>
  <c r="C219" i="82"/>
  <c r="I203" i="66"/>
  <c r="E219" i="82"/>
  <c r="F203" i="66"/>
  <c r="D219" i="82"/>
  <c r="I222" i="66"/>
  <c r="E238" i="82"/>
  <c r="I221" i="66"/>
  <c r="E237" i="82"/>
  <c r="I220" i="66"/>
  <c r="E236" i="82"/>
  <c r="I219" i="66"/>
  <c r="E235" i="82"/>
  <c r="I218" i="66"/>
  <c r="E234" i="82"/>
  <c r="I217" i="66"/>
  <c r="E233" i="82"/>
  <c r="F222" i="66"/>
  <c r="D238" i="82"/>
  <c r="F219" i="66"/>
  <c r="D235" i="82"/>
  <c r="F217" i="66"/>
  <c r="D233" i="82"/>
  <c r="F215" i="66"/>
  <c r="D231" i="82"/>
  <c r="F204" i="66"/>
  <c r="D220" i="82"/>
  <c r="F214" i="66"/>
  <c r="D230" i="82"/>
  <c r="F209" i="66"/>
  <c r="D225" i="82"/>
  <c r="F218" i="66"/>
  <c r="D234" i="82"/>
  <c r="F216" i="66"/>
  <c r="D232" i="82"/>
  <c r="F213" i="66"/>
  <c r="D229" i="82"/>
  <c r="F211" i="66"/>
  <c r="D227" i="82"/>
  <c r="F210" i="66"/>
  <c r="D226" i="82"/>
  <c r="F208" i="66"/>
  <c r="D224" i="82"/>
  <c r="F212" i="66"/>
  <c r="D228" i="82"/>
  <c r="F206" i="66"/>
  <c r="D222" i="82"/>
  <c r="F205" i="66"/>
  <c r="D221" i="82"/>
  <c r="F207" i="66"/>
  <c r="D223" i="82"/>
  <c r="F220" i="66"/>
  <c r="D236" i="82"/>
  <c r="F221" i="66"/>
  <c r="D237" i="82"/>
  <c r="I209" i="66"/>
  <c r="E225" i="82"/>
  <c r="I210" i="66"/>
  <c r="E226" i="82"/>
  <c r="I211" i="66"/>
  <c r="E227" i="82"/>
  <c r="I212" i="66"/>
  <c r="E228" i="82"/>
  <c r="I214" i="66"/>
  <c r="E230" i="82"/>
  <c r="I215" i="66"/>
  <c r="E231" i="82"/>
  <c r="I216" i="66"/>
  <c r="E232" i="82"/>
  <c r="I205" i="66"/>
  <c r="E221" i="82"/>
  <c r="I206" i="66"/>
  <c r="E222" i="82"/>
  <c r="I208" i="66"/>
  <c r="E224" i="82"/>
  <c r="I213" i="66"/>
  <c r="E229" i="82"/>
  <c r="I207" i="66"/>
  <c r="E223" i="82"/>
  <c r="I204" i="66"/>
  <c r="E220" i="82"/>
  <c r="C204" i="66"/>
  <c r="C220" i="82"/>
  <c r="L204" i="66"/>
  <c r="F220" i="82"/>
  <c r="O204" i="66"/>
  <c r="G220" i="82"/>
  <c r="R204" i="66"/>
  <c r="H220" i="82"/>
  <c r="C205" i="66"/>
  <c r="C221" i="82"/>
  <c r="L205" i="66"/>
  <c r="F221" i="82"/>
  <c r="O205" i="66"/>
  <c r="G221" i="82"/>
  <c r="R205" i="66"/>
  <c r="H221" i="82"/>
  <c r="C206" i="66"/>
  <c r="C222" i="82"/>
  <c r="L206" i="66"/>
  <c r="F222" i="82"/>
  <c r="O206" i="66"/>
  <c r="G222" i="82"/>
  <c r="R206" i="66"/>
  <c r="H222" i="82"/>
  <c r="C207" i="66"/>
  <c r="C223" i="82"/>
  <c r="L207" i="66"/>
  <c r="F223" i="82"/>
  <c r="O207" i="66"/>
  <c r="G223" i="82"/>
  <c r="R207" i="66"/>
  <c r="H223" i="82"/>
  <c r="C208" i="66"/>
  <c r="C224" i="82"/>
  <c r="L208" i="66"/>
  <c r="F224" i="82"/>
  <c r="O208" i="66"/>
  <c r="G224" i="82"/>
  <c r="R208" i="66"/>
  <c r="H224" i="82"/>
  <c r="C209" i="66"/>
  <c r="C225" i="82"/>
  <c r="L209" i="66"/>
  <c r="F225" i="82"/>
  <c r="O209" i="66"/>
  <c r="G225" i="82"/>
  <c r="R209" i="66"/>
  <c r="H225" i="82"/>
  <c r="C210" i="66"/>
  <c r="C226" i="82"/>
  <c r="L210" i="66"/>
  <c r="F226" i="82"/>
  <c r="R210" i="66"/>
  <c r="H226" i="82"/>
  <c r="C211" i="66"/>
  <c r="C227" i="82"/>
  <c r="R211" i="66"/>
  <c r="H227" i="82"/>
  <c r="C212" i="66"/>
  <c r="C228" i="82"/>
  <c r="L212" i="66"/>
  <c r="F228" i="82"/>
  <c r="R212" i="66"/>
  <c r="H228" i="82"/>
  <c r="C213" i="66"/>
  <c r="C229" i="82"/>
  <c r="L213" i="66"/>
  <c r="F229" i="82"/>
  <c r="R213" i="66"/>
  <c r="H229" i="82"/>
  <c r="C214" i="66"/>
  <c r="C230" i="82"/>
  <c r="L214" i="66"/>
  <c r="F230" i="82"/>
  <c r="R214" i="66"/>
  <c r="H230" i="82"/>
  <c r="C215" i="66"/>
  <c r="C231" i="82"/>
  <c r="L215" i="66"/>
  <c r="F231" i="82"/>
  <c r="O215" i="66"/>
  <c r="G231" i="82"/>
  <c r="R215" i="66"/>
  <c r="H231" i="82"/>
  <c r="C216" i="66"/>
  <c r="C232" i="82"/>
  <c r="L216" i="66"/>
  <c r="F232" i="82"/>
  <c r="O216" i="66"/>
  <c r="G232" i="82"/>
  <c r="R216" i="66"/>
  <c r="H232" i="82"/>
  <c r="C217" i="66"/>
  <c r="C233" i="82"/>
  <c r="L217" i="66"/>
  <c r="F233" i="82"/>
  <c r="O217" i="66"/>
  <c r="G233" i="82"/>
  <c r="R217" i="66"/>
  <c r="H233" i="82"/>
  <c r="C218" i="66"/>
  <c r="C234" i="82"/>
  <c r="L218" i="66"/>
  <c r="F234" i="82"/>
  <c r="O218" i="66"/>
  <c r="G234" i="82"/>
  <c r="R218" i="66"/>
  <c r="H234" i="82"/>
  <c r="C219" i="66"/>
  <c r="C235" i="82"/>
  <c r="L219" i="66"/>
  <c r="F235" i="82"/>
  <c r="O219" i="66"/>
  <c r="G235" i="82"/>
  <c r="R219" i="66"/>
  <c r="H235" i="82"/>
  <c r="C220" i="66"/>
  <c r="C236" i="82"/>
  <c r="L220" i="66"/>
  <c r="F236" i="82"/>
  <c r="O220" i="66"/>
  <c r="G236" i="82"/>
  <c r="R220" i="66"/>
  <c r="H236" i="82"/>
  <c r="C221" i="66"/>
  <c r="C237" i="82"/>
  <c r="L221" i="66"/>
  <c r="F237" i="82"/>
  <c r="O221" i="66"/>
  <c r="G237" i="82"/>
  <c r="R221" i="66"/>
  <c r="H237" i="82"/>
  <c r="C222" i="66"/>
  <c r="C238" i="82"/>
  <c r="L222" i="66"/>
  <c r="F238" i="82"/>
  <c r="O222" i="66"/>
  <c r="G238" i="82"/>
  <c r="R222" i="66"/>
  <c r="H238" i="82"/>
  <c r="Z204" i="66"/>
  <c r="I220" i="82"/>
  <c r="Z205" i="66"/>
  <c r="I221" i="82"/>
  <c r="Z206" i="66"/>
  <c r="I222" i="82"/>
  <c r="Z207" i="66"/>
  <c r="I223" i="82"/>
  <c r="Z208" i="66"/>
  <c r="I224" i="82"/>
  <c r="Z209" i="66"/>
  <c r="I225" i="82"/>
  <c r="Z210" i="66"/>
  <c r="I226" i="82"/>
  <c r="Z211" i="66"/>
  <c r="I227" i="82"/>
  <c r="Z212" i="66"/>
  <c r="I228" i="82"/>
  <c r="Z213" i="66"/>
  <c r="I229" i="82"/>
  <c r="Z214" i="66"/>
  <c r="I230" i="82"/>
  <c r="Z215" i="66"/>
  <c r="I231" i="82"/>
  <c r="Z216" i="66"/>
  <c r="I232" i="82"/>
  <c r="Z217" i="66"/>
  <c r="I233" i="82"/>
  <c r="Z218" i="66"/>
  <c r="I234" i="82"/>
  <c r="Z219" i="66"/>
  <c r="I235" i="82"/>
  <c r="Z220" i="66"/>
  <c r="I236" i="82"/>
  <c r="Z221" i="66"/>
  <c r="I237" i="82"/>
  <c r="Z222" i="66"/>
  <c r="I238" i="82"/>
  <c r="Z226" i="66"/>
  <c r="I242" i="82"/>
  <c r="R226" i="66"/>
  <c r="H242" i="82"/>
  <c r="O226" i="66"/>
  <c r="G242" i="82"/>
  <c r="L226" i="66"/>
  <c r="F242" i="82"/>
  <c r="C226" i="66"/>
  <c r="C242" i="82"/>
  <c r="I226" i="66"/>
  <c r="E242" i="82"/>
  <c r="F226" i="66"/>
  <c r="D242" i="82"/>
  <c r="F230" i="66"/>
  <c r="D246" i="82"/>
  <c r="F237" i="66"/>
  <c r="D253" i="82"/>
  <c r="F236" i="66"/>
  <c r="D252" i="82"/>
  <c r="F235" i="66"/>
  <c r="D251" i="82"/>
  <c r="F234" i="66"/>
  <c r="D250" i="82"/>
  <c r="F233" i="66"/>
  <c r="D249" i="82"/>
  <c r="F232" i="66"/>
  <c r="D248" i="82"/>
  <c r="F231" i="66"/>
  <c r="D247" i="82"/>
  <c r="F229" i="66"/>
  <c r="D245" i="82"/>
  <c r="F228" i="66"/>
  <c r="D244" i="82"/>
  <c r="F227" i="66"/>
  <c r="D243" i="82"/>
  <c r="I232" i="66"/>
  <c r="E248" i="82"/>
  <c r="I233" i="66"/>
  <c r="E249" i="82"/>
  <c r="I234" i="66"/>
  <c r="E250" i="82"/>
  <c r="I235" i="66"/>
  <c r="E251" i="82"/>
  <c r="I237" i="66"/>
  <c r="E253" i="82"/>
  <c r="I228" i="66"/>
  <c r="E244" i="82"/>
  <c r="I229" i="66"/>
  <c r="E245" i="82"/>
  <c r="I231" i="66"/>
  <c r="E247" i="82"/>
  <c r="I236" i="66"/>
  <c r="E252" i="82"/>
  <c r="I230" i="66"/>
  <c r="E246" i="82"/>
  <c r="I227" i="66"/>
  <c r="E243" i="82"/>
  <c r="C227" i="66"/>
  <c r="C243" i="82"/>
  <c r="L227" i="66"/>
  <c r="F243" i="82"/>
  <c r="O227" i="66"/>
  <c r="G243" i="82"/>
  <c r="R227" i="66"/>
  <c r="H243" i="82"/>
  <c r="C228" i="66"/>
  <c r="C244" i="82"/>
  <c r="L228" i="66"/>
  <c r="F244" i="82"/>
  <c r="O228" i="66"/>
  <c r="G244" i="82"/>
  <c r="R228" i="66"/>
  <c r="H244" i="82"/>
  <c r="C229" i="66"/>
  <c r="C245" i="82"/>
  <c r="L229" i="66"/>
  <c r="F245" i="82"/>
  <c r="O229" i="66"/>
  <c r="G245" i="82"/>
  <c r="R229" i="66"/>
  <c r="H245" i="82"/>
  <c r="C230" i="66"/>
  <c r="C246" i="82"/>
  <c r="L230" i="66"/>
  <c r="F246" i="82"/>
  <c r="O230" i="66"/>
  <c r="G246" i="82"/>
  <c r="R230" i="66"/>
  <c r="H246" i="82"/>
  <c r="C231" i="66"/>
  <c r="C247" i="82"/>
  <c r="L231" i="66"/>
  <c r="F247" i="82"/>
  <c r="O231" i="66"/>
  <c r="G247" i="82"/>
  <c r="R231" i="66"/>
  <c r="H247" i="82"/>
  <c r="C232" i="66"/>
  <c r="C248" i="82"/>
  <c r="L232" i="66"/>
  <c r="F248" i="82"/>
  <c r="O232" i="66"/>
  <c r="G248" i="82"/>
  <c r="R232" i="66"/>
  <c r="H248" i="82"/>
  <c r="C233" i="66"/>
  <c r="C249" i="82"/>
  <c r="L233" i="66"/>
  <c r="F249" i="82"/>
  <c r="R233" i="66"/>
  <c r="H249" i="82"/>
  <c r="C234" i="66"/>
  <c r="C250" i="82"/>
  <c r="R234" i="66"/>
  <c r="H250" i="82"/>
  <c r="C235" i="66"/>
  <c r="C251" i="82"/>
  <c r="L235" i="66"/>
  <c r="F251" i="82"/>
  <c r="R235" i="66"/>
  <c r="H251" i="82"/>
  <c r="C236" i="66"/>
  <c r="C252" i="82"/>
  <c r="L236" i="66"/>
  <c r="F252" i="82"/>
  <c r="R236" i="66"/>
  <c r="H252" i="82"/>
  <c r="C237" i="66"/>
  <c r="C253" i="82"/>
  <c r="L237" i="66"/>
  <c r="F253" i="82"/>
  <c r="R237" i="66"/>
  <c r="H253" i="82"/>
  <c r="C238" i="66"/>
  <c r="C254" i="82"/>
  <c r="L238" i="66"/>
  <c r="F254" i="82"/>
  <c r="O238" i="66"/>
  <c r="G254" i="82"/>
  <c r="R238" i="66"/>
  <c r="H254" i="82"/>
  <c r="C239" i="66"/>
  <c r="C255" i="82"/>
  <c r="L239" i="66"/>
  <c r="F255" i="82"/>
  <c r="O239" i="66"/>
  <c r="G255" i="82"/>
  <c r="R239" i="66"/>
  <c r="H255" i="82"/>
  <c r="C240" i="66"/>
  <c r="C256" i="82"/>
  <c r="L240" i="66"/>
  <c r="F256" i="82"/>
  <c r="O240" i="66"/>
  <c r="G256" i="82"/>
  <c r="R240" i="66"/>
  <c r="H256" i="82"/>
  <c r="C241" i="66"/>
  <c r="C257" i="82"/>
  <c r="L241" i="66"/>
  <c r="F257" i="82"/>
  <c r="O241" i="66"/>
  <c r="G257" i="82"/>
  <c r="R241" i="66"/>
  <c r="H257" i="82"/>
  <c r="C242" i="66"/>
  <c r="C258" i="82"/>
  <c r="L242" i="66"/>
  <c r="F258" i="82"/>
  <c r="O242" i="66"/>
  <c r="G258" i="82"/>
  <c r="R242" i="66"/>
  <c r="H258" i="82"/>
  <c r="C243" i="66"/>
  <c r="C259" i="82"/>
  <c r="L243" i="66"/>
  <c r="F259" i="82"/>
  <c r="O243" i="66"/>
  <c r="G259" i="82"/>
  <c r="R243" i="66"/>
  <c r="H259" i="82"/>
  <c r="C244" i="66"/>
  <c r="C260" i="82"/>
  <c r="L244" i="66"/>
  <c r="F260" i="82"/>
  <c r="O244" i="66"/>
  <c r="G260" i="82"/>
  <c r="R244" i="66"/>
  <c r="H260" i="82"/>
  <c r="C245" i="66"/>
  <c r="C261" i="82"/>
  <c r="L245" i="66"/>
  <c r="F261" i="82"/>
  <c r="O245" i="66"/>
  <c r="G261" i="82"/>
  <c r="R245" i="66"/>
  <c r="H261" i="82"/>
  <c r="Z227" i="66"/>
  <c r="I243" i="82"/>
  <c r="Z228" i="66"/>
  <c r="I244" i="82"/>
  <c r="Z229" i="66"/>
  <c r="I245" i="82"/>
  <c r="Z230" i="66"/>
  <c r="I246" i="82"/>
  <c r="Z231" i="66"/>
  <c r="I247" i="82"/>
  <c r="Z232" i="66"/>
  <c r="I248" i="82"/>
  <c r="Z233" i="66"/>
  <c r="I249" i="82"/>
  <c r="Z234" i="66"/>
  <c r="I250" i="82"/>
  <c r="Z235" i="66"/>
  <c r="I251" i="82"/>
  <c r="Z236" i="66"/>
  <c r="I252" i="82"/>
  <c r="Z237" i="66"/>
  <c r="I253" i="82"/>
  <c r="Z238" i="66"/>
  <c r="I254" i="82"/>
  <c r="Z239" i="66"/>
  <c r="I255" i="82"/>
  <c r="Z240" i="66"/>
  <c r="I256" i="82"/>
  <c r="Z241" i="66"/>
  <c r="I257" i="82"/>
  <c r="Z242" i="66"/>
  <c r="I258" i="82"/>
  <c r="Z243" i="66"/>
  <c r="I259" i="82"/>
  <c r="Z244" i="66"/>
  <c r="I260" i="82"/>
  <c r="Z245" i="66"/>
  <c r="I261" i="82"/>
  <c r="Z251" i="66"/>
  <c r="I265" i="82"/>
  <c r="R251" i="66"/>
  <c r="H265" i="82"/>
  <c r="L251" i="66"/>
  <c r="F265" i="82"/>
  <c r="C251" i="66"/>
  <c r="C265" i="82"/>
  <c r="O251" i="66"/>
  <c r="G265" i="82"/>
  <c r="I251" i="66"/>
  <c r="E265" i="82"/>
  <c r="F251" i="66"/>
  <c r="D265" i="82"/>
  <c r="I256" i="66"/>
  <c r="E270" i="82"/>
  <c r="I254" i="66"/>
  <c r="E268" i="82"/>
  <c r="I252" i="66"/>
  <c r="E266" i="82"/>
  <c r="F256" i="66"/>
  <c r="D270" i="82"/>
  <c r="F255" i="66"/>
  <c r="D269" i="82"/>
  <c r="F254" i="66"/>
  <c r="D268" i="82"/>
  <c r="F253" i="66"/>
  <c r="D267" i="82"/>
  <c r="F252" i="66"/>
  <c r="D266" i="82"/>
  <c r="F262" i="66"/>
  <c r="D276" i="82"/>
  <c r="F257" i="66"/>
  <c r="D271" i="82"/>
  <c r="F261" i="66"/>
  <c r="D275" i="82"/>
  <c r="F259" i="66"/>
  <c r="D273" i="82"/>
  <c r="F258" i="66"/>
  <c r="D272" i="82"/>
  <c r="F260" i="66"/>
  <c r="D274" i="82"/>
  <c r="I262" i="66"/>
  <c r="E276" i="82"/>
  <c r="I257" i="66"/>
  <c r="E271" i="82"/>
  <c r="I255" i="66"/>
  <c r="E269" i="82"/>
  <c r="I253" i="66"/>
  <c r="E267" i="82"/>
  <c r="I258" i="66"/>
  <c r="E272" i="82"/>
  <c r="I259" i="66"/>
  <c r="E273" i="82"/>
  <c r="I260" i="66"/>
  <c r="E274" i="82"/>
  <c r="I261" i="66"/>
  <c r="E275" i="82"/>
  <c r="O270" i="66"/>
  <c r="G284" i="82"/>
  <c r="O269" i="66"/>
  <c r="G283" i="82"/>
  <c r="O268" i="66"/>
  <c r="G282" i="82"/>
  <c r="O267" i="66"/>
  <c r="G281" i="82"/>
  <c r="O266" i="66"/>
  <c r="G280" i="82"/>
  <c r="O265" i="66"/>
  <c r="G279" i="82"/>
  <c r="O264" i="66"/>
  <c r="G278" i="82"/>
  <c r="O263" i="66"/>
  <c r="G277" i="82"/>
  <c r="O257" i="66"/>
  <c r="G271" i="82"/>
  <c r="O256" i="66"/>
  <c r="G270" i="82"/>
  <c r="O255" i="66"/>
  <c r="G269" i="82"/>
  <c r="O254" i="66"/>
  <c r="G268" i="82"/>
  <c r="O253" i="66"/>
  <c r="G267" i="82"/>
  <c r="O252" i="66"/>
  <c r="G266" i="82"/>
  <c r="C252" i="66"/>
  <c r="C266" i="82"/>
  <c r="L252" i="66"/>
  <c r="F266" i="82"/>
  <c r="R252" i="66"/>
  <c r="H266" i="82"/>
  <c r="C253" i="66"/>
  <c r="C267" i="82"/>
  <c r="L253" i="66"/>
  <c r="F267" i="82"/>
  <c r="R253" i="66"/>
  <c r="H267" i="82"/>
  <c r="C254" i="66"/>
  <c r="C268" i="82"/>
  <c r="L254" i="66"/>
  <c r="F268" i="82"/>
  <c r="R254" i="66"/>
  <c r="H268" i="82"/>
  <c r="C255" i="66"/>
  <c r="C269" i="82"/>
  <c r="L255" i="66"/>
  <c r="F269" i="82"/>
  <c r="R255" i="66"/>
  <c r="H269" i="82"/>
  <c r="C256" i="66"/>
  <c r="C270" i="82"/>
  <c r="L256" i="66"/>
  <c r="F270" i="82"/>
  <c r="R256" i="66"/>
  <c r="H270" i="82"/>
  <c r="C257" i="66"/>
  <c r="C271" i="82"/>
  <c r="L257" i="66"/>
  <c r="F271" i="82"/>
  <c r="R257" i="66"/>
  <c r="H271" i="82"/>
  <c r="C258" i="66"/>
  <c r="C272" i="82"/>
  <c r="L258" i="66"/>
  <c r="F272" i="82"/>
  <c r="R258" i="66"/>
  <c r="H272" i="82"/>
  <c r="C259" i="66"/>
  <c r="C273" i="82"/>
  <c r="R259" i="66"/>
  <c r="H273" i="82"/>
  <c r="C260" i="66"/>
  <c r="C274" i="82"/>
  <c r="L260" i="66"/>
  <c r="F274" i="82"/>
  <c r="R260" i="66"/>
  <c r="H274" i="82"/>
  <c r="C261" i="66"/>
  <c r="C275" i="82"/>
  <c r="L261" i="66"/>
  <c r="F275" i="82"/>
  <c r="R261" i="66"/>
  <c r="H275" i="82"/>
  <c r="C262" i="66"/>
  <c r="C276" i="82"/>
  <c r="L262" i="66"/>
  <c r="F276" i="82"/>
  <c r="R262" i="66"/>
  <c r="H276" i="82"/>
  <c r="C263" i="66"/>
  <c r="C277" i="82"/>
  <c r="L263" i="66"/>
  <c r="F277" i="82"/>
  <c r="R263" i="66"/>
  <c r="H277" i="82"/>
  <c r="C264" i="66"/>
  <c r="C278" i="82"/>
  <c r="L264" i="66"/>
  <c r="F278" i="82"/>
  <c r="R264" i="66"/>
  <c r="H278" i="82"/>
  <c r="C265" i="66"/>
  <c r="C279" i="82"/>
  <c r="L265" i="66"/>
  <c r="F279" i="82"/>
  <c r="R265" i="66"/>
  <c r="H279" i="82"/>
  <c r="C266" i="66"/>
  <c r="C280" i="82"/>
  <c r="L266" i="66"/>
  <c r="F280" i="82"/>
  <c r="R266" i="66"/>
  <c r="H280" i="82"/>
  <c r="C267" i="66"/>
  <c r="C281" i="82"/>
  <c r="L267" i="66"/>
  <c r="F281" i="82"/>
  <c r="R267" i="66"/>
  <c r="H281" i="82"/>
  <c r="C268" i="66"/>
  <c r="C282" i="82"/>
  <c r="L268" i="66"/>
  <c r="F282" i="82"/>
  <c r="R268" i="66"/>
  <c r="H282" i="82"/>
  <c r="C269" i="66"/>
  <c r="C283" i="82"/>
  <c r="L269" i="66"/>
  <c r="F283" i="82"/>
  <c r="R269" i="66"/>
  <c r="H283" i="82"/>
  <c r="C270" i="66"/>
  <c r="C284" i="82"/>
  <c r="L270" i="66"/>
  <c r="F284" i="82"/>
  <c r="R270" i="66"/>
  <c r="H284" i="82"/>
  <c r="Z252" i="66"/>
  <c r="I266" i="82"/>
  <c r="Z253" i="66"/>
  <c r="I267" i="82"/>
  <c r="Z254" i="66"/>
  <c r="I268" i="82"/>
  <c r="Z255" i="66"/>
  <c r="I269" i="82"/>
  <c r="Z256" i="66"/>
  <c r="I270" i="82"/>
  <c r="Z257" i="66"/>
  <c r="I271" i="82"/>
  <c r="Z258" i="66"/>
  <c r="I272" i="82"/>
  <c r="Z259" i="66"/>
  <c r="I273" i="82"/>
  <c r="Z260" i="66"/>
  <c r="I274" i="82"/>
  <c r="Z261" i="66"/>
  <c r="I275" i="82"/>
  <c r="Z262" i="66"/>
  <c r="I276" i="82"/>
  <c r="Z263" i="66"/>
  <c r="I277" i="82"/>
  <c r="Z264" i="66"/>
  <c r="I278" i="82"/>
  <c r="Z265" i="66"/>
  <c r="I279" i="82"/>
  <c r="Z266" i="66"/>
  <c r="I280" i="82"/>
  <c r="Z267" i="66"/>
  <c r="I281" i="82"/>
  <c r="Z268" i="66"/>
  <c r="I282" i="82"/>
  <c r="Z269" i="66"/>
  <c r="I283" i="82"/>
  <c r="Z270" i="66"/>
  <c r="I284" i="82"/>
  <c r="Z274" i="66"/>
  <c r="I288" i="82"/>
  <c r="R274" i="66"/>
  <c r="H288" i="82"/>
  <c r="L274" i="66"/>
  <c r="F288" i="82"/>
  <c r="C274" i="66"/>
  <c r="C288" i="82"/>
  <c r="O274" i="66"/>
  <c r="G288" i="82"/>
  <c r="I274" i="66"/>
  <c r="E288" i="82"/>
  <c r="F274" i="66"/>
  <c r="D288" i="82"/>
  <c r="F285" i="66"/>
  <c r="D299" i="82"/>
  <c r="F284" i="66"/>
  <c r="D298" i="82"/>
  <c r="F283" i="66"/>
  <c r="D297" i="82"/>
  <c r="F282" i="66"/>
  <c r="D296" i="82"/>
  <c r="F281" i="66"/>
  <c r="D295" i="82"/>
  <c r="F280" i="66"/>
  <c r="D294" i="82"/>
  <c r="F279" i="66"/>
  <c r="D293" i="82"/>
  <c r="F278" i="66"/>
  <c r="D292" i="82"/>
  <c r="F277" i="66"/>
  <c r="D291" i="82"/>
  <c r="F276" i="66"/>
  <c r="D290" i="82"/>
  <c r="F275" i="66"/>
  <c r="D289" i="82"/>
  <c r="I276" i="66"/>
  <c r="E290" i="82"/>
  <c r="I277" i="66"/>
  <c r="E291" i="82"/>
  <c r="I278" i="66"/>
  <c r="E292" i="82"/>
  <c r="I279" i="66"/>
  <c r="E293" i="82"/>
  <c r="I280" i="66"/>
  <c r="E294" i="82"/>
  <c r="I281" i="66"/>
  <c r="E295" i="82"/>
  <c r="I282" i="66"/>
  <c r="E296" i="82"/>
  <c r="I283" i="66"/>
  <c r="E297" i="82"/>
  <c r="I284" i="66"/>
  <c r="E298" i="82"/>
  <c r="I285" i="66"/>
  <c r="E299" i="82"/>
  <c r="I275" i="66"/>
  <c r="E289" i="82"/>
  <c r="O280" i="66"/>
  <c r="G294" i="82"/>
  <c r="O279" i="66"/>
  <c r="G293" i="82"/>
  <c r="O278" i="66"/>
  <c r="G292" i="82"/>
  <c r="O277" i="66"/>
  <c r="G291" i="82"/>
  <c r="O276" i="66"/>
  <c r="G290" i="82"/>
  <c r="O275" i="66"/>
  <c r="G289" i="82"/>
  <c r="O286" i="66"/>
  <c r="G300" i="82"/>
  <c r="O287" i="66"/>
  <c r="G301" i="82"/>
  <c r="O288" i="66"/>
  <c r="G302" i="82"/>
  <c r="O289" i="66"/>
  <c r="G303" i="82"/>
  <c r="O290" i="66"/>
  <c r="G304" i="82"/>
  <c r="O291" i="66"/>
  <c r="G305" i="82"/>
  <c r="O292" i="66"/>
  <c r="G306" i="82"/>
  <c r="O293" i="66"/>
  <c r="G307" i="82"/>
  <c r="C275" i="66"/>
  <c r="C289" i="82"/>
  <c r="L275" i="66"/>
  <c r="F289" i="82"/>
  <c r="R275" i="66"/>
  <c r="H289" i="82"/>
  <c r="C276" i="66"/>
  <c r="C290" i="82"/>
  <c r="L276" i="66"/>
  <c r="F290" i="82"/>
  <c r="R276" i="66"/>
  <c r="H290" i="82"/>
  <c r="C277" i="66"/>
  <c r="C291" i="82"/>
  <c r="L277" i="66"/>
  <c r="F291" i="82"/>
  <c r="R277" i="66"/>
  <c r="H291" i="82"/>
  <c r="C278" i="66"/>
  <c r="C292" i="82"/>
  <c r="L278" i="66"/>
  <c r="F292" i="82"/>
  <c r="R278" i="66"/>
  <c r="H292" i="82"/>
  <c r="C279" i="66"/>
  <c r="C293" i="82"/>
  <c r="L279" i="66"/>
  <c r="F293" i="82"/>
  <c r="R279" i="66"/>
  <c r="H293" i="82"/>
  <c r="C280" i="66"/>
  <c r="C294" i="82"/>
  <c r="L280" i="66"/>
  <c r="F294" i="82"/>
  <c r="R280" i="66"/>
  <c r="H294" i="82"/>
  <c r="C281" i="66"/>
  <c r="C295" i="82"/>
  <c r="L281" i="66"/>
  <c r="F295" i="82"/>
  <c r="R281" i="66"/>
  <c r="H295" i="82"/>
  <c r="C282" i="66"/>
  <c r="C296" i="82"/>
  <c r="R282" i="66"/>
  <c r="H296" i="82"/>
  <c r="C283" i="66"/>
  <c r="C297" i="82"/>
  <c r="L283" i="66"/>
  <c r="F297" i="82"/>
  <c r="R283" i="66"/>
  <c r="H297" i="82"/>
  <c r="C284" i="66"/>
  <c r="C298" i="82"/>
  <c r="L284" i="66"/>
  <c r="F298" i="82"/>
  <c r="R284" i="66"/>
  <c r="H298" i="82"/>
  <c r="C285" i="66"/>
  <c r="C299" i="82"/>
  <c r="L285" i="66"/>
  <c r="F299" i="82"/>
  <c r="R285" i="66"/>
  <c r="H299" i="82"/>
  <c r="C286" i="66"/>
  <c r="C300" i="82"/>
  <c r="L286" i="66"/>
  <c r="F300" i="82"/>
  <c r="R286" i="66"/>
  <c r="H300" i="82"/>
  <c r="C287" i="66"/>
  <c r="C301" i="82"/>
  <c r="L287" i="66"/>
  <c r="F301" i="82"/>
  <c r="R287" i="66"/>
  <c r="H301" i="82"/>
  <c r="C288" i="66"/>
  <c r="C302" i="82"/>
  <c r="L288" i="66"/>
  <c r="F302" i="82"/>
  <c r="R288" i="66"/>
  <c r="H302" i="82"/>
  <c r="C289" i="66"/>
  <c r="C303" i="82"/>
  <c r="L289" i="66"/>
  <c r="F303" i="82"/>
  <c r="R289" i="66"/>
  <c r="H303" i="82"/>
  <c r="C290" i="66"/>
  <c r="C304" i="82"/>
  <c r="L290" i="66"/>
  <c r="F304" i="82"/>
  <c r="R290" i="66"/>
  <c r="H304" i="82"/>
  <c r="C291" i="66"/>
  <c r="C305" i="82"/>
  <c r="L291" i="66"/>
  <c r="F305" i="82"/>
  <c r="R291" i="66"/>
  <c r="H305" i="82"/>
  <c r="C292" i="66"/>
  <c r="C306" i="82"/>
  <c r="L292" i="66"/>
  <c r="F306" i="82"/>
  <c r="R292" i="66"/>
  <c r="H306" i="82"/>
  <c r="C293" i="66"/>
  <c r="C307" i="82"/>
  <c r="L293" i="66"/>
  <c r="F307" i="82"/>
  <c r="R293" i="66"/>
  <c r="H307" i="82"/>
  <c r="Z275" i="66"/>
  <c r="I289" i="82"/>
  <c r="Z276" i="66"/>
  <c r="I290" i="82"/>
  <c r="Z277" i="66"/>
  <c r="I291" i="82"/>
  <c r="Z278" i="66"/>
  <c r="I292" i="82"/>
  <c r="Z279" i="66"/>
  <c r="I293" i="82"/>
  <c r="Z280" i="66"/>
  <c r="I294" i="82"/>
  <c r="Z281" i="66"/>
  <c r="I295" i="82"/>
  <c r="Z282" i="66"/>
  <c r="I296" i="82"/>
  <c r="Z283" i="66"/>
  <c r="I297" i="82"/>
  <c r="Z284" i="66"/>
  <c r="I298" i="82"/>
  <c r="Z285" i="66"/>
  <c r="I299" i="82"/>
  <c r="Z286" i="66"/>
  <c r="I300" i="82"/>
  <c r="Z287" i="66"/>
  <c r="I301" i="82"/>
  <c r="Z288" i="66"/>
  <c r="I302" i="82"/>
  <c r="Z289" i="66"/>
  <c r="I303" i="82"/>
  <c r="Z290" i="66"/>
  <c r="I304" i="82"/>
  <c r="Z291" i="66"/>
  <c r="I305" i="82"/>
  <c r="Z292" i="66"/>
  <c r="I306" i="82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G31" i="90"/>
  <c r="M31" i="90"/>
  <c r="U31" i="90"/>
  <c r="I31" i="90"/>
  <c r="Q31" i="90"/>
  <c r="N30" i="90"/>
  <c r="V30" i="90"/>
  <c r="G30" i="90"/>
  <c r="M30" i="90"/>
  <c r="U30" i="90"/>
  <c r="F30" i="90"/>
  <c r="I30" i="90"/>
  <c r="Q30" i="90"/>
  <c r="B30" i="90"/>
  <c r="N29" i="90"/>
  <c r="V29" i="90"/>
  <c r="M29" i="90"/>
  <c r="U29" i="90"/>
  <c r="I29" i="90"/>
  <c r="Q29" i="90"/>
  <c r="B29" i="90"/>
  <c r="N28" i="90"/>
  <c r="V28" i="90"/>
  <c r="M28" i="90"/>
  <c r="U28" i="90"/>
  <c r="I28" i="90"/>
  <c r="Q28" i="90"/>
  <c r="B28" i="90"/>
  <c r="N27" i="90"/>
  <c r="V27" i="90"/>
  <c r="G27" i="90"/>
  <c r="M27" i="90"/>
  <c r="U27" i="90"/>
  <c r="I27" i="90"/>
  <c r="Q27" i="90"/>
  <c r="B27" i="90"/>
  <c r="N26" i="90"/>
  <c r="V26" i="90"/>
  <c r="G26" i="90"/>
  <c r="M26" i="90"/>
  <c r="U26" i="90"/>
  <c r="F26" i="90"/>
  <c r="I26" i="90"/>
  <c r="Q26" i="90"/>
  <c r="N25" i="90"/>
  <c r="V25" i="90"/>
  <c r="M25" i="90"/>
  <c r="U25" i="90"/>
  <c r="F25" i="90"/>
  <c r="I25" i="90"/>
  <c r="Q25" i="90"/>
  <c r="B25" i="90"/>
  <c r="N24" i="90"/>
  <c r="V24" i="90"/>
  <c r="G24" i="90"/>
  <c r="M24" i="90"/>
  <c r="U24" i="90"/>
  <c r="I24" i="90"/>
  <c r="Q24" i="90"/>
  <c r="N23" i="90"/>
  <c r="V23" i="90"/>
  <c r="G23" i="90"/>
  <c r="M23" i="90"/>
  <c r="U23" i="90"/>
  <c r="I23" i="90"/>
  <c r="Q23" i="90"/>
  <c r="N22" i="90"/>
  <c r="V22" i="90"/>
  <c r="G22" i="90"/>
  <c r="M22" i="90"/>
  <c r="U22" i="90"/>
  <c r="F22" i="90"/>
  <c r="I22" i="90"/>
  <c r="Q22" i="90"/>
  <c r="N21" i="90"/>
  <c r="V21" i="90"/>
  <c r="G21" i="90"/>
  <c r="M21" i="90"/>
  <c r="U21" i="90"/>
  <c r="F21" i="90"/>
  <c r="I21" i="90"/>
  <c r="Q21" i="90"/>
  <c r="B21" i="90"/>
  <c r="N20" i="90"/>
  <c r="V20" i="90"/>
  <c r="M20" i="90"/>
  <c r="U20" i="90"/>
  <c r="I20" i="90"/>
  <c r="Q20" i="90"/>
  <c r="B20" i="90"/>
  <c r="N19" i="90"/>
  <c r="V19" i="90"/>
  <c r="G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U17" i="90"/>
  <c r="F17" i="90"/>
  <c r="I17" i="90"/>
  <c r="Q17" i="90"/>
  <c r="B17" i="90"/>
  <c r="N16" i="90"/>
  <c r="V16" i="90"/>
  <c r="M16" i="90"/>
  <c r="U16" i="90"/>
  <c r="F16" i="90"/>
  <c r="I16" i="90"/>
  <c r="Q16" i="90"/>
  <c r="B16" i="90"/>
  <c r="N15" i="90"/>
  <c r="V15" i="90"/>
  <c r="G15" i="90"/>
  <c r="M15" i="90"/>
  <c r="U15" i="90"/>
  <c r="I15" i="90"/>
  <c r="Q15" i="90"/>
  <c r="N14" i="90"/>
  <c r="V14" i="90"/>
  <c r="G14" i="90"/>
  <c r="M14" i="90"/>
  <c r="U14" i="90"/>
  <c r="F14" i="90"/>
  <c r="I14" i="90"/>
  <c r="Q14" i="90"/>
  <c r="B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U10" i="90"/>
  <c r="F10" i="90"/>
  <c r="I10" i="90"/>
  <c r="Q10" i="90"/>
  <c r="N9" i="90"/>
  <c r="V9" i="90"/>
  <c r="M9" i="90"/>
  <c r="U9" i="90"/>
  <c r="F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/>
  <c r="P28" i="90"/>
  <c r="A28" i="90"/>
  <c r="P27" i="90"/>
  <c r="A27" i="90"/>
  <c r="P26" i="90"/>
  <c r="A26" i="90"/>
  <c r="P25" i="90"/>
  <c r="A25" i="90"/>
  <c r="P24" i="90"/>
  <c r="A24" i="90"/>
  <c r="P23" i="90"/>
  <c r="A23" i="90"/>
  <c r="P22" i="90"/>
  <c r="A22" i="90"/>
  <c r="P21" i="90"/>
  <c r="A21" i="90"/>
  <c r="P20" i="90"/>
  <c r="A20" i="90"/>
  <c r="P19" i="90"/>
  <c r="A19" i="90"/>
  <c r="P18" i="90"/>
  <c r="A18" i="90"/>
  <c r="P17" i="90"/>
  <c r="A17" i="90"/>
  <c r="P16" i="90"/>
  <c r="A16" i="90"/>
  <c r="P15" i="90"/>
  <c r="A15" i="90"/>
  <c r="P14" i="90"/>
  <c r="A14" i="90"/>
  <c r="P13" i="90"/>
  <c r="A13" i="90"/>
  <c r="P12" i="90"/>
  <c r="A12" i="90"/>
  <c r="P11" i="90"/>
  <c r="A11" i="90"/>
  <c r="P10" i="90"/>
  <c r="A10" i="90"/>
  <c r="P9" i="90"/>
  <c r="A9" i="90"/>
  <c r="P8" i="90"/>
  <c r="A8" i="90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/>
  <c r="K9" i="90"/>
  <c r="S9" i="90"/>
  <c r="D9" i="90"/>
  <c r="K10" i="90"/>
  <c r="S10" i="90"/>
  <c r="D10" i="90"/>
  <c r="K11" i="90"/>
  <c r="K12" i="90"/>
  <c r="S12" i="90"/>
  <c r="D12" i="90"/>
  <c r="K13" i="90"/>
  <c r="S13" i="90"/>
  <c r="K14" i="90"/>
  <c r="K15" i="90"/>
  <c r="K17" i="90"/>
  <c r="K19" i="90"/>
  <c r="S19" i="90"/>
  <c r="D19" i="90"/>
  <c r="K21" i="90"/>
  <c r="S21" i="90"/>
  <c r="D118" i="90"/>
  <c r="K23" i="90"/>
  <c r="K26" i="90"/>
  <c r="K29" i="90"/>
  <c r="K30" i="90"/>
  <c r="S30" i="90"/>
  <c r="D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R10" i="90"/>
  <c r="J10" i="90"/>
  <c r="C10" i="90"/>
  <c r="R11" i="90"/>
  <c r="J11" i="90"/>
  <c r="C98" i="90"/>
  <c r="R30" i="90"/>
  <c r="R8" i="90"/>
  <c r="J8" i="90"/>
  <c r="C8" i="90"/>
  <c r="R12" i="90"/>
  <c r="J12" i="90"/>
  <c r="C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9" i="90"/>
  <c r="J21" i="90"/>
  <c r="J23" i="90"/>
  <c r="J26" i="90"/>
  <c r="J27" i="90"/>
  <c r="R27" i="90"/>
  <c r="C27" i="90"/>
  <c r="R31" i="90"/>
  <c r="J31" i="90"/>
  <c r="C31" i="90"/>
  <c r="C84" i="90"/>
  <c r="C83" i="90"/>
  <c r="C80" i="90"/>
  <c r="C172" i="90"/>
  <c r="R14" i="90"/>
  <c r="R15" i="90"/>
  <c r="R18" i="90"/>
  <c r="R19" i="90"/>
  <c r="R21" i="90"/>
  <c r="R23" i="90"/>
  <c r="C23" i="90"/>
  <c r="R26" i="90"/>
  <c r="C26" i="90"/>
  <c r="R29" i="90"/>
  <c r="C29" i="90"/>
  <c r="J16" i="90"/>
  <c r="R16" i="90"/>
  <c r="C16" i="90"/>
  <c r="J20" i="90"/>
  <c r="R20" i="90"/>
  <c r="C20" i="90"/>
  <c r="J22" i="90"/>
  <c r="R22" i="90"/>
  <c r="J24" i="90"/>
  <c r="R24" i="90"/>
  <c r="J25" i="90"/>
  <c r="R25" i="90"/>
  <c r="C25" i="90"/>
  <c r="J28" i="90"/>
  <c r="R28" i="90"/>
  <c r="C28" i="90"/>
  <c r="C36" i="90"/>
  <c r="C95" i="90"/>
  <c r="C37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C54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D14" i="90"/>
  <c r="S17" i="90"/>
  <c r="S29" i="90"/>
  <c r="D29" i="90"/>
  <c r="K28" i="90"/>
  <c r="S28" i="90"/>
  <c r="K27" i="90"/>
  <c r="S27" i="90"/>
  <c r="D27" i="90"/>
  <c r="K25" i="90"/>
  <c r="S25" i="90"/>
  <c r="D25" i="90"/>
  <c r="K24" i="90"/>
  <c r="S24" i="90"/>
  <c r="K22" i="90"/>
  <c r="S22" i="90"/>
  <c r="K20" i="90"/>
  <c r="S20" i="90"/>
  <c r="D20" i="90"/>
  <c r="K18" i="90"/>
  <c r="S18" i="90"/>
  <c r="D18" i="90"/>
  <c r="K16" i="90"/>
  <c r="S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K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K319" i="17"/>
  <c r="J319" i="17"/>
  <c r="J318" i="17"/>
  <c r="K316" i="17"/>
  <c r="J316" i="17"/>
  <c r="J315" i="17"/>
  <c r="K312" i="17"/>
  <c r="J312" i="17"/>
  <c r="J311" i="17"/>
  <c r="K302" i="17"/>
  <c r="J302" i="17"/>
  <c r="K294" i="17"/>
  <c r="J294" i="17"/>
  <c r="K293" i="17"/>
  <c r="J293" i="17"/>
  <c r="K292" i="17"/>
  <c r="J292" i="17"/>
  <c r="M292" i="17"/>
  <c r="K291" i="17"/>
  <c r="J291" i="17"/>
  <c r="K290" i="17"/>
  <c r="J290" i="17"/>
  <c r="M290" i="17"/>
  <c r="K289" i="17"/>
  <c r="J289" i="17"/>
  <c r="M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J268" i="17"/>
  <c r="M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J241" i="17"/>
  <c r="M241" i="17"/>
  <c r="K240" i="17"/>
  <c r="J240" i="17"/>
  <c r="K239" i="17"/>
  <c r="J239" i="17"/>
  <c r="M239" i="17"/>
  <c r="K238" i="17"/>
  <c r="J238" i="17"/>
  <c r="K237" i="17"/>
  <c r="J237" i="17"/>
  <c r="M237" i="17"/>
  <c r="K236" i="17"/>
  <c r="J236" i="17"/>
  <c r="K235" i="17"/>
  <c r="J235" i="17"/>
  <c r="M235" i="17"/>
  <c r="K234" i="17"/>
  <c r="J234" i="17"/>
  <c r="M234" i="17"/>
  <c r="K233" i="17"/>
  <c r="J233" i="17"/>
  <c r="K232" i="17"/>
  <c r="J232" i="17"/>
  <c r="M232" i="17"/>
  <c r="K231" i="17"/>
  <c r="J231" i="17"/>
  <c r="M231" i="17"/>
  <c r="K230" i="17"/>
  <c r="J230" i="17"/>
  <c r="K229" i="17"/>
  <c r="J229" i="17"/>
  <c r="K228" i="17"/>
  <c r="J228" i="17"/>
  <c r="K227" i="17"/>
  <c r="J227" i="17"/>
  <c r="K226" i="17"/>
  <c r="J226" i="17"/>
  <c r="K225" i="17"/>
  <c r="J225" i="17"/>
  <c r="M225" i="17"/>
  <c r="K224" i="17"/>
  <c r="J224" i="17"/>
  <c r="K219" i="17"/>
  <c r="J219" i="17"/>
  <c r="K217" i="17"/>
  <c r="J217" i="17"/>
  <c r="K215" i="17"/>
  <c r="J215" i="17"/>
  <c r="K214" i="17"/>
  <c r="J214" i="17"/>
  <c r="M214" i="17"/>
  <c r="K213" i="17"/>
  <c r="J213" i="17"/>
  <c r="K212" i="17"/>
  <c r="J212" i="17"/>
  <c r="K211" i="17"/>
  <c r="J211" i="17"/>
  <c r="M211" i="17"/>
  <c r="K210" i="17"/>
  <c r="J210" i="17"/>
  <c r="K209" i="17"/>
  <c r="J209" i="17"/>
  <c r="M209" i="17"/>
  <c r="K208" i="17"/>
  <c r="J208" i="17"/>
  <c r="K207" i="17"/>
  <c r="J207" i="17"/>
  <c r="M207" i="17"/>
  <c r="K206" i="17"/>
  <c r="J206" i="17"/>
  <c r="K205" i="17"/>
  <c r="J205" i="17"/>
  <c r="M205" i="17"/>
  <c r="K204" i="17"/>
  <c r="J204" i="17"/>
  <c r="K203" i="17"/>
  <c r="J203" i="17"/>
  <c r="K202" i="17"/>
  <c r="J202" i="17"/>
  <c r="K201" i="17"/>
  <c r="J201" i="17"/>
  <c r="K200" i="17"/>
  <c r="J200" i="17"/>
  <c r="K194" i="17"/>
  <c r="J194" i="17"/>
  <c r="K192" i="17"/>
  <c r="J192" i="17"/>
  <c r="K191" i="17"/>
  <c r="J191" i="17"/>
  <c r="K190" i="17"/>
  <c r="J190" i="17"/>
  <c r="K189" i="17"/>
  <c r="J189" i="17"/>
  <c r="K188" i="17"/>
  <c r="J188" i="17"/>
  <c r="M188" i="17"/>
  <c r="K187" i="17"/>
  <c r="J187" i="17"/>
  <c r="K186" i="17"/>
  <c r="J186" i="17"/>
  <c r="M186" i="17"/>
  <c r="K185" i="17"/>
  <c r="J185" i="17"/>
  <c r="K184" i="17"/>
  <c r="J184" i="17"/>
  <c r="M184" i="17"/>
  <c r="K183" i="17"/>
  <c r="J183" i="17"/>
  <c r="M183" i="17"/>
  <c r="K182" i="17"/>
  <c r="J182" i="17"/>
  <c r="K181" i="17"/>
  <c r="J181" i="17"/>
  <c r="K179" i="17"/>
  <c r="J179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J167" i="17"/>
  <c r="M167" i="17"/>
  <c r="K165" i="17"/>
  <c r="J165" i="17"/>
  <c r="K163" i="17"/>
  <c r="J163" i="17"/>
  <c r="M163" i="17"/>
  <c r="K162" i="17"/>
  <c r="J162" i="17"/>
  <c r="K161" i="17"/>
  <c r="J161" i="17"/>
  <c r="K156" i="17"/>
  <c r="J156" i="17"/>
  <c r="M156" i="17"/>
  <c r="K155" i="17"/>
  <c r="J155" i="17"/>
  <c r="M155" i="17"/>
  <c r="K154" i="17"/>
  <c r="J154" i="17"/>
  <c r="K153" i="17"/>
  <c r="J153" i="17"/>
  <c r="K152" i="17"/>
  <c r="J152" i="17"/>
  <c r="K151" i="17"/>
  <c r="J151" i="17"/>
  <c r="K149" i="17"/>
  <c r="J149" i="17"/>
  <c r="K148" i="17"/>
  <c r="J148" i="17"/>
  <c r="K144" i="17"/>
  <c r="J144" i="17"/>
  <c r="K143" i="17"/>
  <c r="J143" i="17"/>
  <c r="M143" i="17"/>
  <c r="K142" i="17"/>
  <c r="J142" i="17"/>
  <c r="K141" i="17"/>
  <c r="J141" i="17"/>
  <c r="M141" i="17"/>
  <c r="K140" i="17"/>
  <c r="J140" i="17"/>
  <c r="K139" i="17"/>
  <c r="J139" i="17"/>
  <c r="K138" i="17"/>
  <c r="J138" i="17"/>
  <c r="K137" i="17"/>
  <c r="J137" i="17"/>
  <c r="K136" i="17"/>
  <c r="J136" i="17"/>
  <c r="K135" i="17"/>
  <c r="J135" i="17"/>
  <c r="K134" i="17"/>
  <c r="J134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K124" i="17"/>
  <c r="J124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J102" i="17"/>
  <c r="M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80" i="17"/>
  <c r="J80" i="17"/>
  <c r="M80" i="17"/>
  <c r="K79" i="17"/>
  <c r="J79" i="17"/>
  <c r="K78" i="17"/>
  <c r="J78" i="17"/>
  <c r="M78" i="17"/>
  <c r="K77" i="17"/>
  <c r="J77" i="17"/>
  <c r="K76" i="17"/>
  <c r="J76" i="17"/>
  <c r="K75" i="17"/>
  <c r="J75" i="17"/>
  <c r="K74" i="17"/>
  <c r="J74" i="17"/>
  <c r="K73" i="17"/>
  <c r="J73" i="17"/>
  <c r="K68" i="17"/>
  <c r="J68" i="17"/>
  <c r="M68" i="17"/>
  <c r="K66" i="17"/>
  <c r="J66" i="17"/>
  <c r="K65" i="17"/>
  <c r="J65" i="17"/>
  <c r="K55" i="17"/>
  <c r="J55" i="17"/>
  <c r="M55" i="17"/>
  <c r="K54" i="17"/>
  <c r="J54" i="17"/>
  <c r="K53" i="17"/>
  <c r="J53" i="17"/>
  <c r="K52" i="17"/>
  <c r="J52" i="17"/>
  <c r="K50" i="17"/>
  <c r="J50" i="17"/>
  <c r="M50" i="17"/>
  <c r="K49" i="17"/>
  <c r="J49" i="17"/>
  <c r="K48" i="17"/>
  <c r="J48" i="17"/>
  <c r="K47" i="17"/>
  <c r="J47" i="17"/>
  <c r="M47" i="17"/>
  <c r="K46" i="17"/>
  <c r="J46" i="17"/>
  <c r="K45" i="17"/>
  <c r="J45" i="17"/>
  <c r="M45" i="17"/>
  <c r="K44" i="17"/>
  <c r="J44" i="17"/>
  <c r="M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30" i="17"/>
  <c r="J30" i="17"/>
  <c r="K29" i="17"/>
  <c r="J29" i="17"/>
  <c r="M29" i="17"/>
  <c r="K28" i="17"/>
  <c r="J28" i="17"/>
  <c r="K25" i="17"/>
  <c r="J25" i="17"/>
  <c r="M25" i="17"/>
  <c r="K24" i="17"/>
  <c r="J24" i="17"/>
  <c r="M24" i="17"/>
  <c r="K22" i="17"/>
  <c r="J22" i="17"/>
  <c r="K21" i="17"/>
  <c r="J21" i="17"/>
  <c r="K20" i="17"/>
  <c r="J20" i="17"/>
  <c r="K18" i="17"/>
  <c r="J18" i="17"/>
  <c r="M18" i="17"/>
  <c r="K16" i="17"/>
  <c r="J16" i="17"/>
  <c r="M16" i="17"/>
  <c r="K15" i="17"/>
  <c r="J15" i="17"/>
  <c r="K14" i="17"/>
  <c r="J14" i="17"/>
  <c r="M14" i="17"/>
  <c r="K12" i="17"/>
  <c r="J12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9" i="17"/>
  <c r="L318" i="17"/>
  <c r="L316" i="17"/>
  <c r="L315" i="17"/>
  <c r="L312" i="17"/>
  <c r="L311" i="17"/>
  <c r="L302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9" i="17"/>
  <c r="L217" i="17"/>
  <c r="L215" i="17"/>
  <c r="L214" i="17"/>
  <c r="L213" i="17"/>
  <c r="L212" i="17"/>
  <c r="L211" i="17"/>
  <c r="L210" i="17"/>
  <c r="L209" i="17"/>
  <c r="L208" i="17"/>
  <c r="L207" i="17"/>
  <c r="L206" i="17"/>
  <c r="L205" i="17"/>
  <c r="L204" i="17"/>
  <c r="L203" i="17"/>
  <c r="L202" i="17"/>
  <c r="L201" i="17"/>
  <c r="L200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9" i="17"/>
  <c r="L177" i="17"/>
  <c r="L176" i="17"/>
  <c r="L175" i="17"/>
  <c r="L174" i="17"/>
  <c r="L168" i="17"/>
  <c r="L167" i="17"/>
  <c r="L165" i="17"/>
  <c r="L163" i="17"/>
  <c r="L162" i="17"/>
  <c r="L161" i="17"/>
  <c r="L156" i="17"/>
  <c r="L155" i="17"/>
  <c r="L154" i="17"/>
  <c r="L153" i="17"/>
  <c r="L152" i="17"/>
  <c r="L151" i="17"/>
  <c r="L149" i="17"/>
  <c r="L148" i="17"/>
  <c r="L144" i="17"/>
  <c r="L143" i="17"/>
  <c r="L142" i="17"/>
  <c r="L141" i="17"/>
  <c r="L140" i="17"/>
  <c r="L139" i="17"/>
  <c r="L138" i="17"/>
  <c r="L137" i="17"/>
  <c r="L136" i="17"/>
  <c r="L135" i="17"/>
  <c r="L134" i="17"/>
  <c r="L133" i="17"/>
  <c r="L132" i="17"/>
  <c r="L131" i="17"/>
  <c r="L130" i="17"/>
  <c r="L129" i="17"/>
  <c r="L128" i="17"/>
  <c r="L127" i="17"/>
  <c r="L126" i="17"/>
  <c r="L125" i="17"/>
  <c r="L124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80" i="17"/>
  <c r="L79" i="17"/>
  <c r="L78" i="17"/>
  <c r="L77" i="17"/>
  <c r="L76" i="17"/>
  <c r="L75" i="17"/>
  <c r="L74" i="17"/>
  <c r="L73" i="17"/>
  <c r="L68" i="17"/>
  <c r="L66" i="17"/>
  <c r="L65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30" i="17"/>
  <c r="L29" i="17"/>
  <c r="L28" i="17"/>
  <c r="L25" i="17"/>
  <c r="L24" i="17"/>
  <c r="L22" i="17"/>
  <c r="L21" i="17"/>
  <c r="L20" i="17"/>
  <c r="L18" i="17"/>
  <c r="L16" i="17"/>
  <c r="L15" i="17"/>
  <c r="L14" i="17"/>
  <c r="L12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6" i="66"/>
  <c r="U286" i="66"/>
  <c r="W286" i="66"/>
  <c r="V285" i="66"/>
  <c r="U285" i="66"/>
  <c r="W285" i="66"/>
  <c r="V284" i="66"/>
  <c r="U284" i="66"/>
  <c r="W284" i="66"/>
  <c r="V283" i="66"/>
  <c r="U283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4" i="66"/>
  <c r="U274" i="66"/>
  <c r="W274" i="66"/>
  <c r="V270" i="66"/>
  <c r="U270" i="66"/>
  <c r="W270" i="66"/>
  <c r="V269" i="66"/>
  <c r="U269" i="66"/>
  <c r="W269" i="66"/>
  <c r="V268" i="66"/>
  <c r="U268" i="66"/>
  <c r="W268" i="66"/>
  <c r="V267" i="66"/>
  <c r="U267" i="66"/>
  <c r="W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U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X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C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F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C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C44" i="123"/>
  <c r="J43" i="123"/>
  <c r="I43" i="123"/>
  <c r="H43" i="123"/>
  <c r="G43" i="123"/>
  <c r="F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G512" i="97"/>
  <c r="H512" i="97"/>
  <c r="H517" i="98"/>
  <c r="C511" i="97"/>
  <c r="F511" i="97"/>
  <c r="F516" i="98"/>
  <c r="G511" i="97"/>
  <c r="H511" i="97"/>
  <c r="C510" i="97"/>
  <c r="G510" i="97"/>
  <c r="H510" i="97"/>
  <c r="C509" i="97"/>
  <c r="F509" i="97"/>
  <c r="G509" i="97"/>
  <c r="H509" i="97"/>
  <c r="C508" i="97"/>
  <c r="F508" i="97"/>
  <c r="F513" i="98"/>
  <c r="F507" i="97"/>
  <c r="H507" i="97"/>
  <c r="C506" i="97"/>
  <c r="H506" i="97"/>
  <c r="C505" i="97"/>
  <c r="H505" i="97"/>
  <c r="C504" i="97"/>
  <c r="F504" i="97"/>
  <c r="F503" i="97"/>
  <c r="H503" i="97"/>
  <c r="C502" i="97"/>
  <c r="G502" i="97"/>
  <c r="H502" i="97"/>
  <c r="C501" i="97"/>
  <c r="G501" i="97"/>
  <c r="H501" i="97"/>
  <c r="C500" i="97"/>
  <c r="C505" i="98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C496" i="97"/>
  <c r="F496" i="97"/>
  <c r="G496" i="97"/>
  <c r="H496" i="97"/>
  <c r="C492" i="97"/>
  <c r="F492" i="97"/>
  <c r="G492" i="97"/>
  <c r="H492" i="97"/>
  <c r="C491" i="97"/>
  <c r="F491" i="97"/>
  <c r="G491" i="97"/>
  <c r="C490" i="97"/>
  <c r="F490" i="97"/>
  <c r="G490" i="97"/>
  <c r="H490" i="97"/>
  <c r="H495" i="98"/>
  <c r="C489" i="97"/>
  <c r="F489" i="97"/>
  <c r="F494" i="98"/>
  <c r="G489" i="97"/>
  <c r="C488" i="97"/>
  <c r="F488" i="97"/>
  <c r="G488" i="97"/>
  <c r="E487" i="97"/>
  <c r="F487" i="97"/>
  <c r="C486" i="97"/>
  <c r="E486" i="97"/>
  <c r="C485" i="97"/>
  <c r="E485" i="97"/>
  <c r="F485" i="97"/>
  <c r="C484" i="97"/>
  <c r="E484" i="97"/>
  <c r="E483" i="97"/>
  <c r="F483" i="97"/>
  <c r="H483" i="97"/>
  <c r="C482" i="97"/>
  <c r="E482" i="97"/>
  <c r="G482" i="97"/>
  <c r="C481" i="97"/>
  <c r="E481" i="97"/>
  <c r="F481" i="97"/>
  <c r="G481" i="97"/>
  <c r="E480" i="97"/>
  <c r="G480" i="97"/>
  <c r="C479" i="97"/>
  <c r="E479" i="97"/>
  <c r="F479" i="97"/>
  <c r="G479" i="97"/>
  <c r="E478" i="97"/>
  <c r="G478" i="97"/>
  <c r="H478" i="97"/>
  <c r="E477" i="97"/>
  <c r="G477" i="97"/>
  <c r="C476" i="97"/>
  <c r="C481" i="98"/>
  <c r="E476" i="97"/>
  <c r="F476" i="97"/>
  <c r="G476" i="97"/>
  <c r="C475" i="97"/>
  <c r="E475" i="97"/>
  <c r="F475" i="97"/>
  <c r="G475" i="97"/>
  <c r="C468" i="97"/>
  <c r="F468" i="97"/>
  <c r="G468" i="97"/>
  <c r="H468" i="97"/>
  <c r="F467" i="97"/>
  <c r="H467" i="97"/>
  <c r="C466" i="97"/>
  <c r="F466" i="97"/>
  <c r="G466" i="97"/>
  <c r="H466" i="97"/>
  <c r="C465" i="97"/>
  <c r="F465" i="97"/>
  <c r="F470" i="98"/>
  <c r="H465" i="97"/>
  <c r="F464" i="97"/>
  <c r="H464" i="97"/>
  <c r="C463" i="97"/>
  <c r="D463" i="97"/>
  <c r="E463" i="97"/>
  <c r="H463" i="97"/>
  <c r="D462" i="97"/>
  <c r="E462" i="97"/>
  <c r="F462" i="97"/>
  <c r="H462" i="97"/>
  <c r="D461" i="97"/>
  <c r="F461" i="97"/>
  <c r="D460" i="97"/>
  <c r="E460" i="97"/>
  <c r="H460" i="97"/>
  <c r="D459" i="97"/>
  <c r="E459" i="97"/>
  <c r="F459" i="97"/>
  <c r="H459" i="97"/>
  <c r="D458" i="97"/>
  <c r="F458" i="97"/>
  <c r="H458" i="97"/>
  <c r="D457" i="97"/>
  <c r="E457" i="97"/>
  <c r="F457" i="97"/>
  <c r="H457" i="97"/>
  <c r="E456" i="97"/>
  <c r="H456" i="97"/>
  <c r="D455" i="97"/>
  <c r="E455" i="97"/>
  <c r="F455" i="97"/>
  <c r="H455" i="97"/>
  <c r="C454" i="97"/>
  <c r="E454" i="97"/>
  <c r="G454" i="97"/>
  <c r="G459" i="98"/>
  <c r="H454" i="97"/>
  <c r="H453" i="97"/>
  <c r="H458" i="98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H447" i="97"/>
  <c r="C446" i="97"/>
  <c r="D446" i="97"/>
  <c r="E446" i="97"/>
  <c r="G446" i="97"/>
  <c r="H446" i="97"/>
  <c r="C445" i="97"/>
  <c r="E445" i="97"/>
  <c r="F445" i="97"/>
  <c r="G445" i="97"/>
  <c r="G450" i="98"/>
  <c r="H445" i="97"/>
  <c r="C444" i="97"/>
  <c r="C449" i="98"/>
  <c r="D444" i="97"/>
  <c r="E444" i="97"/>
  <c r="G444" i="97"/>
  <c r="H444" i="97"/>
  <c r="C443" i="97"/>
  <c r="D443" i="97"/>
  <c r="E443" i="97"/>
  <c r="G443" i="97"/>
  <c r="G448" i="98"/>
  <c r="H443" i="97"/>
  <c r="C442" i="97"/>
  <c r="C447" i="98"/>
  <c r="D442" i="97"/>
  <c r="H442" i="97"/>
  <c r="C441" i="97"/>
  <c r="E441" i="97"/>
  <c r="H441" i="97"/>
  <c r="C440" i="97"/>
  <c r="D440" i="97"/>
  <c r="C439" i="97"/>
  <c r="E439" i="97"/>
  <c r="H439" i="97"/>
  <c r="C438" i="97"/>
  <c r="D438" i="97"/>
  <c r="E438" i="97"/>
  <c r="H438" i="97"/>
  <c r="C437" i="97"/>
  <c r="E437" i="97"/>
  <c r="G437" i="97"/>
  <c r="G442" i="98"/>
  <c r="H437" i="97"/>
  <c r="C436" i="97"/>
  <c r="D436" i="97"/>
  <c r="G436" i="97"/>
  <c r="H436" i="97"/>
  <c r="C435" i="97"/>
  <c r="D435" i="97"/>
  <c r="H435" i="97"/>
  <c r="H440" i="98"/>
  <c r="C434" i="97"/>
  <c r="D434" i="97"/>
  <c r="G434" i="97"/>
  <c r="H434" i="97"/>
  <c r="H439" i="98"/>
  <c r="C433" i="97"/>
  <c r="D433" i="97"/>
  <c r="F433" i="97"/>
  <c r="C432" i="97"/>
  <c r="D432" i="97"/>
  <c r="G432" i="97"/>
  <c r="H432" i="97"/>
  <c r="C431" i="97"/>
  <c r="E431" i="97"/>
  <c r="G431" i="97"/>
  <c r="C430" i="97"/>
  <c r="D430" i="97"/>
  <c r="G430" i="97"/>
  <c r="H430" i="97"/>
  <c r="C423" i="97"/>
  <c r="E423" i="97"/>
  <c r="F423" i="97"/>
  <c r="F428" i="98"/>
  <c r="G423" i="97"/>
  <c r="H423" i="97"/>
  <c r="C422" i="97"/>
  <c r="F422" i="97"/>
  <c r="H422" i="97"/>
  <c r="C421" i="97"/>
  <c r="E421" i="97"/>
  <c r="F421" i="97"/>
  <c r="G421" i="97"/>
  <c r="H421" i="97"/>
  <c r="H426" i="98"/>
  <c r="C420" i="97"/>
  <c r="D420" i="97"/>
  <c r="F420" i="97"/>
  <c r="H420" i="97"/>
  <c r="H425" i="98"/>
  <c r="C419" i="97"/>
  <c r="D419" i="97"/>
  <c r="F419" i="97"/>
  <c r="G419" i="97"/>
  <c r="H419" i="97"/>
  <c r="C418" i="97"/>
  <c r="C423" i="98"/>
  <c r="F418" i="97"/>
  <c r="H418" i="97"/>
  <c r="C417" i="97"/>
  <c r="D417" i="97"/>
  <c r="H417" i="97"/>
  <c r="C416" i="97"/>
  <c r="D416" i="97"/>
  <c r="H416" i="97"/>
  <c r="C415" i="97"/>
  <c r="D415" i="97"/>
  <c r="H415" i="97"/>
  <c r="H420" i="98"/>
  <c r="C414" i="97"/>
  <c r="E414" i="97"/>
  <c r="H414" i="97"/>
  <c r="C413" i="97"/>
  <c r="D413" i="97"/>
  <c r="G413" i="97"/>
  <c r="H413" i="97"/>
  <c r="C412" i="97"/>
  <c r="G412" i="97"/>
  <c r="H412" i="97"/>
  <c r="C411" i="97"/>
  <c r="F411" i="97"/>
  <c r="G411" i="97"/>
  <c r="H411" i="97"/>
  <c r="C410" i="97"/>
  <c r="D410" i="97"/>
  <c r="G410" i="97"/>
  <c r="H410" i="97"/>
  <c r="E409" i="97"/>
  <c r="F409" i="97"/>
  <c r="C408" i="97"/>
  <c r="G408" i="97"/>
  <c r="D407" i="97"/>
  <c r="G407" i="97"/>
  <c r="H407" i="97"/>
  <c r="C406" i="97"/>
  <c r="D406" i="97"/>
  <c r="F406" i="97"/>
  <c r="G406" i="97"/>
  <c r="H406" i="97"/>
  <c r="C402" i="97"/>
  <c r="E402" i="97"/>
  <c r="F402" i="97"/>
  <c r="G402" i="97"/>
  <c r="C401" i="97"/>
  <c r="F401" i="97"/>
  <c r="G401" i="97"/>
  <c r="H401" i="97"/>
  <c r="C400" i="97"/>
  <c r="E400" i="97"/>
  <c r="F400" i="97"/>
  <c r="G400" i="97"/>
  <c r="H400" i="97"/>
  <c r="C399" i="97"/>
  <c r="F399" i="97"/>
  <c r="F404" i="98"/>
  <c r="G399" i="97"/>
  <c r="C398" i="97"/>
  <c r="C403" i="98"/>
  <c r="E398" i="97"/>
  <c r="F398" i="97"/>
  <c r="G398" i="97"/>
  <c r="C397" i="97"/>
  <c r="E397" i="97"/>
  <c r="F397" i="97"/>
  <c r="C396" i="97"/>
  <c r="E396" i="97"/>
  <c r="F396" i="97"/>
  <c r="C395" i="97"/>
  <c r="E395" i="97"/>
  <c r="F395" i="97"/>
  <c r="C394" i="97"/>
  <c r="E394" i="97"/>
  <c r="C393" i="97"/>
  <c r="E393" i="97"/>
  <c r="F393" i="97"/>
  <c r="C392" i="97"/>
  <c r="E392" i="97"/>
  <c r="F392" i="97"/>
  <c r="F397" i="98"/>
  <c r="C391" i="97"/>
  <c r="E391" i="97"/>
  <c r="F391" i="97"/>
  <c r="C390" i="97"/>
  <c r="C395" i="98"/>
  <c r="D390" i="97"/>
  <c r="E390" i="97"/>
  <c r="G390" i="97"/>
  <c r="C389" i="97"/>
  <c r="E389" i="97"/>
  <c r="F389" i="97"/>
  <c r="F394" i="98"/>
  <c r="D388" i="97"/>
  <c r="E388" i="97"/>
  <c r="G388" i="97"/>
  <c r="H388" i="97"/>
  <c r="E387" i="97"/>
  <c r="C386" i="97"/>
  <c r="E386" i="97"/>
  <c r="F386" i="97"/>
  <c r="C385" i="97"/>
  <c r="E385" i="97"/>
  <c r="F385" i="97"/>
  <c r="C378" i="97"/>
  <c r="D378" i="97"/>
  <c r="E378" i="97"/>
  <c r="F378" i="97"/>
  <c r="G378" i="97"/>
  <c r="H378" i="97"/>
  <c r="D377" i="97"/>
  <c r="E377" i="97"/>
  <c r="F377" i="97"/>
  <c r="H377" i="97"/>
  <c r="C376" i="97"/>
  <c r="D376" i="97"/>
  <c r="E376" i="97"/>
  <c r="F376" i="97"/>
  <c r="G376" i="97"/>
  <c r="G381" i="98"/>
  <c r="H376" i="97"/>
  <c r="D375" i="97"/>
  <c r="E375" i="97"/>
  <c r="F375" i="97"/>
  <c r="F380" i="98"/>
  <c r="H375" i="97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D370" i="97"/>
  <c r="E370" i="97"/>
  <c r="H370" i="97"/>
  <c r="D369" i="97"/>
  <c r="E369" i="97"/>
  <c r="F369" i="97"/>
  <c r="H369" i="97"/>
  <c r="D368" i="97"/>
  <c r="E368" i="97"/>
  <c r="F368" i="97"/>
  <c r="H368" i="97"/>
  <c r="H373" i="98"/>
  <c r="D367" i="97"/>
  <c r="E367" i="97"/>
  <c r="F367" i="97"/>
  <c r="H367" i="97"/>
  <c r="E366" i="97"/>
  <c r="D365" i="97"/>
  <c r="E365" i="97"/>
  <c r="F365" i="97"/>
  <c r="H365" i="97"/>
  <c r="C364" i="97"/>
  <c r="D364" i="97"/>
  <c r="G364" i="97"/>
  <c r="H364" i="97"/>
  <c r="E363" i="97"/>
  <c r="H363" i="97"/>
  <c r="D362" i="97"/>
  <c r="F362" i="97"/>
  <c r="H362" i="97"/>
  <c r="D361" i="97"/>
  <c r="E361" i="97"/>
  <c r="F361" i="97"/>
  <c r="G361" i="97"/>
  <c r="H361" i="97"/>
  <c r="C357" i="97"/>
  <c r="E357" i="97"/>
  <c r="F357" i="97"/>
  <c r="F362" i="98"/>
  <c r="G357" i="97"/>
  <c r="H357" i="97"/>
  <c r="C356" i="97"/>
  <c r="D356" i="97"/>
  <c r="E356" i="97"/>
  <c r="G356" i="97"/>
  <c r="H356" i="97"/>
  <c r="C355" i="97"/>
  <c r="D355" i="97"/>
  <c r="E355" i="97"/>
  <c r="F355" i="97"/>
  <c r="G355" i="97"/>
  <c r="G360" i="98"/>
  <c r="H355" i="97"/>
  <c r="C354" i="97"/>
  <c r="D354" i="97"/>
  <c r="E354" i="97"/>
  <c r="G354" i="97"/>
  <c r="H354" i="97"/>
  <c r="C353" i="97"/>
  <c r="E353" i="97"/>
  <c r="G353" i="97"/>
  <c r="H353" i="97"/>
  <c r="C352" i="97"/>
  <c r="E352" i="97"/>
  <c r="H352" i="97"/>
  <c r="C351" i="97"/>
  <c r="C356" i="98"/>
  <c r="E351" i="97"/>
  <c r="E350" i="97"/>
  <c r="H350" i="97"/>
  <c r="C349" i="97"/>
  <c r="E349" i="97"/>
  <c r="H349" i="97"/>
  <c r="C348" i="97"/>
  <c r="E348" i="97"/>
  <c r="H348" i="97"/>
  <c r="C347" i="97"/>
  <c r="C352" i="98"/>
  <c r="E347" i="97"/>
  <c r="G347" i="97"/>
  <c r="H347" i="97"/>
  <c r="E346" i="97"/>
  <c r="G346" i="97"/>
  <c r="H346" i="97"/>
  <c r="C345" i="97"/>
  <c r="C350" i="98"/>
  <c r="D345" i="97"/>
  <c r="G345" i="97"/>
  <c r="H345" i="97"/>
  <c r="C344" i="97"/>
  <c r="E344" i="97"/>
  <c r="G344" i="97"/>
  <c r="H344" i="97"/>
  <c r="D343" i="97"/>
  <c r="F343" i="97"/>
  <c r="G343" i="97"/>
  <c r="C342" i="97"/>
  <c r="G342" i="97"/>
  <c r="H342" i="97"/>
  <c r="C341" i="97"/>
  <c r="E341" i="97"/>
  <c r="G341" i="97"/>
  <c r="E340" i="97"/>
  <c r="H340" i="97"/>
  <c r="C332" i="97"/>
  <c r="E332" i="97"/>
  <c r="G332" i="97"/>
  <c r="H332" i="97"/>
  <c r="C331" i="97"/>
  <c r="D331" i="97"/>
  <c r="E331" i="97"/>
  <c r="F331" i="97"/>
  <c r="G331" i="97"/>
  <c r="F330" i="97"/>
  <c r="F327" i="98"/>
  <c r="H330" i="97"/>
  <c r="C329" i="97"/>
  <c r="E329" i="97"/>
  <c r="F329" i="97"/>
  <c r="G329" i="97"/>
  <c r="C328" i="97"/>
  <c r="F328" i="97"/>
  <c r="G328" i="97"/>
  <c r="F327" i="97"/>
  <c r="C326" i="97"/>
  <c r="C323" i="98"/>
  <c r="E326" i="97"/>
  <c r="H326" i="97"/>
  <c r="F325" i="97"/>
  <c r="C324" i="97"/>
  <c r="H324" i="97"/>
  <c r="E323" i="97"/>
  <c r="F323" i="97"/>
  <c r="C322" i="97"/>
  <c r="E322" i="97"/>
  <c r="F322" i="97"/>
  <c r="G322" i="97"/>
  <c r="C321" i="97"/>
  <c r="E321" i="97"/>
  <c r="G321" i="97"/>
  <c r="H321" i="97"/>
  <c r="C320" i="97"/>
  <c r="G320" i="97"/>
  <c r="H320" i="97"/>
  <c r="C319" i="97"/>
  <c r="D319" i="97"/>
  <c r="E319" i="97"/>
  <c r="F319" i="97"/>
  <c r="G319" i="97"/>
  <c r="F318" i="97"/>
  <c r="F315" i="98"/>
  <c r="G318" i="97"/>
  <c r="H318" i="97"/>
  <c r="C317" i="97"/>
  <c r="F317" i="97"/>
  <c r="G317" i="97"/>
  <c r="C316" i="97"/>
  <c r="E316" i="97"/>
  <c r="F316" i="97"/>
  <c r="G316" i="97"/>
  <c r="C315" i="97"/>
  <c r="E315" i="97"/>
  <c r="F315" i="97"/>
  <c r="G315" i="97"/>
  <c r="C309" i="97"/>
  <c r="F309" i="97"/>
  <c r="G309" i="97"/>
  <c r="H309" i="97"/>
  <c r="C308" i="97"/>
  <c r="E308" i="97"/>
  <c r="F308" i="97"/>
  <c r="F307" i="98"/>
  <c r="G308" i="97"/>
  <c r="C307" i="97"/>
  <c r="F307" i="97"/>
  <c r="F306" i="98"/>
  <c r="G307" i="97"/>
  <c r="H307" i="97"/>
  <c r="C306" i="97"/>
  <c r="F306" i="97"/>
  <c r="G306" i="97"/>
  <c r="C305" i="97"/>
  <c r="F305" i="97"/>
  <c r="G305" i="97"/>
  <c r="E304" i="97"/>
  <c r="F304" i="97"/>
  <c r="C303" i="97"/>
  <c r="E303" i="97"/>
  <c r="C302" i="97"/>
  <c r="E302" i="97"/>
  <c r="F302" i="97"/>
  <c r="C301" i="97"/>
  <c r="C300" i="98"/>
  <c r="D301" i="97"/>
  <c r="E300" i="97"/>
  <c r="F300" i="97"/>
  <c r="H300" i="97"/>
  <c r="F299" i="97"/>
  <c r="H299" i="97"/>
  <c r="C298" i="97"/>
  <c r="H298" i="97"/>
  <c r="C297" i="97"/>
  <c r="C296" i="98"/>
  <c r="G297" i="97"/>
  <c r="C296" i="97"/>
  <c r="D296" i="97"/>
  <c r="E296" i="97"/>
  <c r="F296" i="97"/>
  <c r="G295" i="97"/>
  <c r="C293" i="97"/>
  <c r="E293" i="97"/>
  <c r="F293" i="97"/>
  <c r="D292" i="97"/>
  <c r="F292" i="97"/>
  <c r="F291" i="98"/>
  <c r="C288" i="97"/>
  <c r="F288" i="97"/>
  <c r="G288" i="97"/>
  <c r="D287" i="97"/>
  <c r="H287" i="97"/>
  <c r="C286" i="97"/>
  <c r="D286" i="97"/>
  <c r="E286" i="97"/>
  <c r="F286" i="97"/>
  <c r="G286" i="97"/>
  <c r="H286" i="97"/>
  <c r="D285" i="97"/>
  <c r="G285" i="97"/>
  <c r="H285" i="97"/>
  <c r="C284" i="97"/>
  <c r="C283" i="97"/>
  <c r="E283" i="97"/>
  <c r="F283" i="97"/>
  <c r="C282" i="97"/>
  <c r="E282" i="97"/>
  <c r="F282" i="97"/>
  <c r="C281" i="97"/>
  <c r="E281" i="97"/>
  <c r="F281" i="97"/>
  <c r="C280" i="97"/>
  <c r="C279" i="98"/>
  <c r="E280" i="97"/>
  <c r="C279" i="97"/>
  <c r="E279" i="97"/>
  <c r="F279" i="97"/>
  <c r="C278" i="97"/>
  <c r="E278" i="97"/>
  <c r="F278" i="97"/>
  <c r="E277" i="97"/>
  <c r="F277" i="97"/>
  <c r="C276" i="97"/>
  <c r="G276" i="97"/>
  <c r="H276" i="97"/>
  <c r="C275" i="97"/>
  <c r="E275" i="97"/>
  <c r="G274" i="97"/>
  <c r="H274" i="97"/>
  <c r="C272" i="97"/>
  <c r="C271" i="98"/>
  <c r="E272" i="97"/>
  <c r="F272" i="97"/>
  <c r="C271" i="97"/>
  <c r="E271" i="97"/>
  <c r="F271" i="97"/>
  <c r="C264" i="97"/>
  <c r="F264" i="97"/>
  <c r="F263" i="98"/>
  <c r="G264" i="97"/>
  <c r="G263" i="98"/>
  <c r="H264" i="97"/>
  <c r="C263" i="97"/>
  <c r="E263" i="97"/>
  <c r="F263" i="97"/>
  <c r="G263" i="97"/>
  <c r="F262" i="97"/>
  <c r="H262" i="97"/>
  <c r="C261" i="97"/>
  <c r="E261" i="97"/>
  <c r="F261" i="97"/>
  <c r="G261" i="97"/>
  <c r="H261" i="97"/>
  <c r="C260" i="97"/>
  <c r="C259" i="98"/>
  <c r="G260" i="97"/>
  <c r="H260" i="97"/>
  <c r="C259" i="97"/>
  <c r="C258" i="98"/>
  <c r="F259" i="97"/>
  <c r="C258" i="97"/>
  <c r="F258" i="97"/>
  <c r="H258" i="97"/>
  <c r="C257" i="97"/>
  <c r="H257" i="97"/>
  <c r="C256" i="97"/>
  <c r="C255" i="98"/>
  <c r="C255" i="97"/>
  <c r="H255" i="97"/>
  <c r="F254" i="97"/>
  <c r="F253" i="98"/>
  <c r="G254" i="97"/>
  <c r="H254" i="97"/>
  <c r="C253" i="97"/>
  <c r="H253" i="97"/>
  <c r="C252" i="97"/>
  <c r="G252" i="97"/>
  <c r="G251" i="98"/>
  <c r="H252" i="97"/>
  <c r="C251" i="97"/>
  <c r="G251" i="97"/>
  <c r="H251" i="97"/>
  <c r="C250" i="97"/>
  <c r="F250" i="97"/>
  <c r="G250" i="97"/>
  <c r="H250" i="97"/>
  <c r="C249" i="97"/>
  <c r="H249" i="97"/>
  <c r="C248" i="97"/>
  <c r="C247" i="98"/>
  <c r="F248" i="97"/>
  <c r="G248" i="97"/>
  <c r="H248" i="97"/>
  <c r="C247" i="97"/>
  <c r="F247" i="97"/>
  <c r="G247" i="97"/>
  <c r="H247" i="97"/>
  <c r="F234" i="97"/>
  <c r="G234" i="97"/>
  <c r="H234" i="97"/>
  <c r="F233" i="97"/>
  <c r="G233" i="97"/>
  <c r="H233" i="97"/>
  <c r="C232" i="97"/>
  <c r="F232" i="97"/>
  <c r="H232" i="97"/>
  <c r="C231" i="97"/>
  <c r="F231" i="97"/>
  <c r="G231" i="97"/>
  <c r="F230" i="97"/>
  <c r="H230" i="97"/>
  <c r="E229" i="97"/>
  <c r="H229" i="97"/>
  <c r="H228" i="97"/>
  <c r="H227" i="98"/>
  <c r="D227" i="97"/>
  <c r="H227" i="97"/>
  <c r="C226" i="97"/>
  <c r="E226" i="97"/>
  <c r="H226" i="97"/>
  <c r="F225" i="97"/>
  <c r="H225" i="97"/>
  <c r="E224" i="97"/>
  <c r="G224" i="97"/>
  <c r="H224" i="97"/>
  <c r="D223" i="97"/>
  <c r="E223" i="97"/>
  <c r="G223" i="97"/>
  <c r="H223" i="97"/>
  <c r="E222" i="97"/>
  <c r="D221" i="97"/>
  <c r="H221" i="97"/>
  <c r="H219" i="97"/>
  <c r="F213" i="97"/>
  <c r="F212" i="97"/>
  <c r="G212" i="97"/>
  <c r="G211" i="98"/>
  <c r="C211" i="97"/>
  <c r="F211" i="97"/>
  <c r="C210" i="97"/>
  <c r="G210" i="97"/>
  <c r="H210" i="97"/>
  <c r="G209" i="97"/>
  <c r="G208" i="98"/>
  <c r="C208" i="97"/>
  <c r="E208" i="97"/>
  <c r="F208" i="97"/>
  <c r="H208" i="97"/>
  <c r="C207" i="97"/>
  <c r="E207" i="97"/>
  <c r="F207" i="97"/>
  <c r="H207" i="97"/>
  <c r="C206" i="97"/>
  <c r="C205" i="97"/>
  <c r="D205" i="97"/>
  <c r="H205" i="97"/>
  <c r="C204" i="97"/>
  <c r="D204" i="97"/>
  <c r="F204" i="97"/>
  <c r="H204" i="97"/>
  <c r="C203" i="97"/>
  <c r="G203" i="97"/>
  <c r="H203" i="97"/>
  <c r="C202" i="97"/>
  <c r="C201" i="98"/>
  <c r="D202" i="97"/>
  <c r="G202" i="97"/>
  <c r="F201" i="97"/>
  <c r="C200" i="97"/>
  <c r="D200" i="97"/>
  <c r="C199" i="97"/>
  <c r="C198" i="98"/>
  <c r="F199" i="97"/>
  <c r="G199" i="97"/>
  <c r="H199" i="97"/>
  <c r="C198" i="97"/>
  <c r="G198" i="97"/>
  <c r="C197" i="97"/>
  <c r="F197" i="97"/>
  <c r="F196" i="98"/>
  <c r="G197" i="97"/>
  <c r="H197" i="97"/>
  <c r="C196" i="97"/>
  <c r="G196" i="97"/>
  <c r="C188" i="97"/>
  <c r="D188" i="97"/>
  <c r="E188" i="97"/>
  <c r="F188" i="97"/>
  <c r="E187" i="97"/>
  <c r="F187" i="97"/>
  <c r="F186" i="98"/>
  <c r="G187" i="97"/>
  <c r="H187" i="97"/>
  <c r="C186" i="97"/>
  <c r="E186" i="97"/>
  <c r="F186" i="97"/>
  <c r="G186" i="97"/>
  <c r="C185" i="97"/>
  <c r="E185" i="97"/>
  <c r="G185" i="97"/>
  <c r="H185" i="97"/>
  <c r="C184" i="97"/>
  <c r="E184" i="97"/>
  <c r="H184" i="97"/>
  <c r="C183" i="97"/>
  <c r="D183" i="97"/>
  <c r="E183" i="97"/>
  <c r="H183" i="97"/>
  <c r="C182" i="97"/>
  <c r="E182" i="97"/>
  <c r="H182" i="97"/>
  <c r="E181" i="97"/>
  <c r="C180" i="97"/>
  <c r="E180" i="97"/>
  <c r="H180" i="97"/>
  <c r="C179" i="97"/>
  <c r="E179" i="97"/>
  <c r="H179" i="97"/>
  <c r="C178" i="97"/>
  <c r="F178" i="97"/>
  <c r="G178" i="97"/>
  <c r="H178" i="97"/>
  <c r="H177" i="97"/>
  <c r="H176" i="97"/>
  <c r="C175" i="97"/>
  <c r="E175" i="97"/>
  <c r="C174" i="97"/>
  <c r="C173" i="97"/>
  <c r="H173" i="97"/>
  <c r="C172" i="97"/>
  <c r="G172" i="97"/>
  <c r="H172" i="97"/>
  <c r="C171" i="97"/>
  <c r="H171" i="97"/>
  <c r="D167" i="97"/>
  <c r="G167" i="97"/>
  <c r="D166" i="97"/>
  <c r="G166" i="97"/>
  <c r="H166" i="97"/>
  <c r="F165" i="97"/>
  <c r="G165" i="97"/>
  <c r="H165" i="97"/>
  <c r="C164" i="97"/>
  <c r="E164" i="97"/>
  <c r="G164" i="97"/>
  <c r="H164" i="97"/>
  <c r="H163" i="97"/>
  <c r="D162" i="97"/>
  <c r="E162" i="97"/>
  <c r="H162" i="97"/>
  <c r="D161" i="97"/>
  <c r="E161" i="97"/>
  <c r="H161" i="97"/>
  <c r="D160" i="97"/>
  <c r="F160" i="97"/>
  <c r="H160" i="97"/>
  <c r="E159" i="97"/>
  <c r="H159" i="97"/>
  <c r="E158" i="97"/>
  <c r="F158" i="97"/>
  <c r="H158" i="97"/>
  <c r="E157" i="97"/>
  <c r="G157" i="97"/>
  <c r="H157" i="97"/>
  <c r="H156" i="98"/>
  <c r="D156" i="97"/>
  <c r="G156" i="97"/>
  <c r="H156" i="97"/>
  <c r="F155" i="97"/>
  <c r="H155" i="97"/>
  <c r="D154" i="97"/>
  <c r="H154" i="97"/>
  <c r="H153" i="98"/>
  <c r="F153" i="97"/>
  <c r="H153" i="97"/>
  <c r="H152" i="97"/>
  <c r="H151" i="98"/>
  <c r="E151" i="97"/>
  <c r="G151" i="97"/>
  <c r="H151" i="97"/>
  <c r="C150" i="97"/>
  <c r="G150" i="97"/>
  <c r="G149" i="98"/>
  <c r="H150" i="97"/>
  <c r="H149" i="98"/>
  <c r="D142" i="97"/>
  <c r="G142" i="97"/>
  <c r="D141" i="97"/>
  <c r="H141" i="97"/>
  <c r="C140" i="97"/>
  <c r="D140" i="97"/>
  <c r="E140" i="97"/>
  <c r="G140" i="97"/>
  <c r="G139" i="98"/>
  <c r="C139" i="97"/>
  <c r="E139" i="97"/>
  <c r="C138" i="97"/>
  <c r="E138" i="97"/>
  <c r="G138" i="97"/>
  <c r="H138" i="97"/>
  <c r="C137" i="97"/>
  <c r="H137" i="97"/>
  <c r="C136" i="97"/>
  <c r="D136" i="97"/>
  <c r="F136" i="97"/>
  <c r="H136" i="97"/>
  <c r="C135" i="97"/>
  <c r="H135" i="97"/>
  <c r="C134" i="97"/>
  <c r="C133" i="97"/>
  <c r="F133" i="97"/>
  <c r="H133" i="97"/>
  <c r="C132" i="97"/>
  <c r="G132" i="97"/>
  <c r="G131" i="98"/>
  <c r="C131" i="97"/>
  <c r="G131" i="97"/>
  <c r="H131" i="97"/>
  <c r="C130" i="97"/>
  <c r="G130" i="97"/>
  <c r="H130" i="97"/>
  <c r="F129" i="97"/>
  <c r="E128" i="97"/>
  <c r="C127" i="97"/>
  <c r="C126" i="97"/>
  <c r="G126" i="97"/>
  <c r="C125" i="97"/>
  <c r="G125" i="97"/>
  <c r="F121" i="97"/>
  <c r="G121" i="97"/>
  <c r="H121" i="97"/>
  <c r="C120" i="97"/>
  <c r="D120" i="97"/>
  <c r="F120" i="97"/>
  <c r="G120" i="97"/>
  <c r="C119" i="97"/>
  <c r="D119" i="97"/>
  <c r="D118" i="97"/>
  <c r="E118" i="97"/>
  <c r="H118" i="97"/>
  <c r="D117" i="97"/>
  <c r="F117" i="97"/>
  <c r="C116" i="97"/>
  <c r="D116" i="97"/>
  <c r="H116" i="97"/>
  <c r="E115" i="97"/>
  <c r="F115" i="97"/>
  <c r="H115" i="97"/>
  <c r="H114" i="98"/>
  <c r="D114" i="97"/>
  <c r="F114" i="97"/>
  <c r="H114" i="97"/>
  <c r="C113" i="97"/>
  <c r="D113" i="97"/>
  <c r="H113" i="97"/>
  <c r="C112" i="97"/>
  <c r="D112" i="97"/>
  <c r="F112" i="97"/>
  <c r="H112" i="97"/>
  <c r="D111" i="97"/>
  <c r="E111" i="97"/>
  <c r="F111" i="97"/>
  <c r="F110" i="98"/>
  <c r="G111" i="97"/>
  <c r="H111" i="97"/>
  <c r="H110" i="98"/>
  <c r="D110" i="97"/>
  <c r="E110" i="97"/>
  <c r="F110" i="97"/>
  <c r="F109" i="98"/>
  <c r="H110" i="97"/>
  <c r="C108" i="97"/>
  <c r="D108" i="97"/>
  <c r="E108" i="97"/>
  <c r="F108" i="97"/>
  <c r="G108" i="97"/>
  <c r="C107" i="97"/>
  <c r="F106" i="97"/>
  <c r="F105" i="97"/>
  <c r="H105" i="97"/>
  <c r="F104" i="97"/>
  <c r="E94" i="97"/>
  <c r="H94" i="97"/>
  <c r="C93" i="97"/>
  <c r="C92" i="97"/>
  <c r="E92" i="97"/>
  <c r="H92" i="97"/>
  <c r="C91" i="97"/>
  <c r="C90" i="98"/>
  <c r="D91" i="97"/>
  <c r="E91" i="97"/>
  <c r="H91" i="97"/>
  <c r="C90" i="97"/>
  <c r="C89" i="98"/>
  <c r="E90" i="97"/>
  <c r="E89" i="97"/>
  <c r="C88" i="97"/>
  <c r="E88" i="97"/>
  <c r="C87" i="97"/>
  <c r="D87" i="97"/>
  <c r="E87" i="97"/>
  <c r="H87" i="97"/>
  <c r="H86" i="97"/>
  <c r="C85" i="97"/>
  <c r="E85" i="97"/>
  <c r="E84" i="97"/>
  <c r="C83" i="97"/>
  <c r="E83" i="97"/>
  <c r="H83" i="97"/>
  <c r="C82" i="97"/>
  <c r="E81" i="97"/>
  <c r="G81" i="97"/>
  <c r="D80" i="97"/>
  <c r="C79" i="97"/>
  <c r="H79" i="97"/>
  <c r="C78" i="97"/>
  <c r="E78" i="97"/>
  <c r="C77" i="97"/>
  <c r="E77" i="97"/>
  <c r="F73" i="97"/>
  <c r="E72" i="97"/>
  <c r="C71" i="97"/>
  <c r="F71" i="97"/>
  <c r="F70" i="98"/>
  <c r="D70" i="97"/>
  <c r="E70" i="97"/>
  <c r="F70" i="97"/>
  <c r="G70" i="97"/>
  <c r="G69" i="97"/>
  <c r="C68" i="97"/>
  <c r="E67" i="97"/>
  <c r="E66" i="97"/>
  <c r="E65" i="97"/>
  <c r="D64" i="97"/>
  <c r="E63" i="97"/>
  <c r="G63" i="97"/>
  <c r="E62" i="97"/>
  <c r="F62" i="97"/>
  <c r="G62" i="97"/>
  <c r="D60" i="97"/>
  <c r="E60" i="97"/>
  <c r="G58" i="97"/>
  <c r="D57" i="97"/>
  <c r="G57" i="97"/>
  <c r="E56" i="97"/>
  <c r="G56" i="97"/>
  <c r="C49" i="97"/>
  <c r="D49" i="97"/>
  <c r="G49" i="97"/>
  <c r="C48" i="97"/>
  <c r="D48" i="97"/>
  <c r="E48" i="97"/>
  <c r="G48" i="97"/>
  <c r="H48" i="97"/>
  <c r="C47" i="97"/>
  <c r="G47" i="97"/>
  <c r="H47" i="97"/>
  <c r="C46" i="97"/>
  <c r="C45" i="98"/>
  <c r="E46" i="97"/>
  <c r="G46" i="97"/>
  <c r="G45" i="98"/>
  <c r="H46" i="97"/>
  <c r="H45" i="98"/>
  <c r="C45" i="97"/>
  <c r="E45" i="97"/>
  <c r="G45" i="97"/>
  <c r="G44" i="98"/>
  <c r="H45" i="97"/>
  <c r="D44" i="97"/>
  <c r="H44" i="97"/>
  <c r="C43" i="97"/>
  <c r="D43" i="97"/>
  <c r="C42" i="97"/>
  <c r="E42" i="97"/>
  <c r="H42" i="97"/>
  <c r="C41" i="97"/>
  <c r="D41" i="97"/>
  <c r="E41" i="97"/>
  <c r="E40" i="97"/>
  <c r="H40" i="97"/>
  <c r="D39" i="97"/>
  <c r="C38" i="97"/>
  <c r="H38" i="97"/>
  <c r="D36" i="97"/>
  <c r="G36" i="97"/>
  <c r="H36" i="97"/>
  <c r="C35" i="97"/>
  <c r="D34" i="97"/>
  <c r="C33" i="97"/>
  <c r="D32" i="97"/>
  <c r="G32" i="97"/>
  <c r="H32" i="97"/>
  <c r="E28" i="97"/>
  <c r="H28" i="97"/>
  <c r="C27" i="97"/>
  <c r="H27" i="97"/>
  <c r="D26" i="97"/>
  <c r="F26" i="97"/>
  <c r="F24" i="97"/>
  <c r="F23" i="98"/>
  <c r="H24" i="97"/>
  <c r="H23" i="98"/>
  <c r="E23" i="97"/>
  <c r="F23" i="97"/>
  <c r="H23" i="97"/>
  <c r="E22" i="97"/>
  <c r="F22" i="97"/>
  <c r="E21" i="97"/>
  <c r="F21" i="97"/>
  <c r="H21" i="97"/>
  <c r="D20" i="97"/>
  <c r="E19" i="97"/>
  <c r="F19" i="97"/>
  <c r="H19" i="97"/>
  <c r="F18" i="97"/>
  <c r="G18" i="97"/>
  <c r="H18" i="97"/>
  <c r="E17" i="97"/>
  <c r="F17" i="97"/>
  <c r="G17" i="97"/>
  <c r="E15" i="97"/>
  <c r="F15" i="97"/>
  <c r="G15" i="97"/>
  <c r="H15" i="97"/>
  <c r="H14" i="97"/>
  <c r="E13" i="97"/>
  <c r="F12" i="97"/>
  <c r="F11" i="97"/>
  <c r="O495" i="97"/>
  <c r="O494" i="97"/>
  <c r="I500" i="98"/>
  <c r="O474" i="97"/>
  <c r="O473" i="97"/>
  <c r="I479" i="98"/>
  <c r="O450" i="97"/>
  <c r="O449" i="97"/>
  <c r="I455" i="98"/>
  <c r="O429" i="97"/>
  <c r="O428" i="97"/>
  <c r="I433" i="98"/>
  <c r="O405" i="97"/>
  <c r="O404" i="97"/>
  <c r="I410" i="98"/>
  <c r="O384" i="97"/>
  <c r="O383" i="97"/>
  <c r="I389" i="98"/>
  <c r="O360" i="97"/>
  <c r="O359" i="97"/>
  <c r="I365" i="98"/>
  <c r="O339" i="97"/>
  <c r="O338" i="97"/>
  <c r="O314" i="97"/>
  <c r="O313" i="97"/>
  <c r="I310" i="98"/>
  <c r="O291" i="97"/>
  <c r="O290" i="97"/>
  <c r="I289" i="98"/>
  <c r="O270" i="97"/>
  <c r="O269" i="97"/>
  <c r="I269" i="98"/>
  <c r="O246" i="97"/>
  <c r="O245" i="97"/>
  <c r="I244" i="98"/>
  <c r="O216" i="97"/>
  <c r="O215" i="97"/>
  <c r="I215" i="98"/>
  <c r="O195" i="97"/>
  <c r="O194" i="97"/>
  <c r="O170" i="97"/>
  <c r="O169" i="97"/>
  <c r="I169" i="98"/>
  <c r="O149" i="97"/>
  <c r="O148" i="97"/>
  <c r="I147" i="98"/>
  <c r="O124" i="97"/>
  <c r="O123" i="97"/>
  <c r="I123" i="98"/>
  <c r="O103" i="97"/>
  <c r="O102" i="97"/>
  <c r="I101" i="98"/>
  <c r="O76" i="97"/>
  <c r="O75" i="97"/>
  <c r="O55" i="97"/>
  <c r="O54" i="97"/>
  <c r="I53" i="98"/>
  <c r="O31" i="97"/>
  <c r="O30" i="97"/>
  <c r="I29" i="98"/>
  <c r="O10" i="97"/>
  <c r="O9" i="97"/>
  <c r="I8" i="98"/>
  <c r="O513" i="97"/>
  <c r="O511" i="97"/>
  <c r="I516" i="98"/>
  <c r="O502" i="97"/>
  <c r="I507" i="98"/>
  <c r="O497" i="97"/>
  <c r="I502" i="98"/>
  <c r="O492" i="97"/>
  <c r="I497" i="98"/>
  <c r="O490" i="97"/>
  <c r="I495" i="98"/>
  <c r="O489" i="97"/>
  <c r="O488" i="97"/>
  <c r="I493" i="98"/>
  <c r="O487" i="97"/>
  <c r="I492" i="98"/>
  <c r="O486" i="97"/>
  <c r="O484" i="97"/>
  <c r="I489" i="98"/>
  <c r="O483" i="97"/>
  <c r="O482" i="97"/>
  <c r="I487" i="98"/>
  <c r="O480" i="97"/>
  <c r="I485" i="98"/>
  <c r="O479" i="97"/>
  <c r="I484" i="98"/>
  <c r="O478" i="97"/>
  <c r="I483" i="98"/>
  <c r="O477" i="97"/>
  <c r="O476" i="97"/>
  <c r="I481" i="98"/>
  <c r="O475" i="97"/>
  <c r="O467" i="97"/>
  <c r="I472" i="98"/>
  <c r="O466" i="97"/>
  <c r="O465" i="97"/>
  <c r="I470" i="98"/>
  <c r="O464" i="97"/>
  <c r="O463" i="97"/>
  <c r="O461" i="97"/>
  <c r="I466" i="98"/>
  <c r="O460" i="97"/>
  <c r="O459" i="97"/>
  <c r="I464" i="98"/>
  <c r="O458" i="97"/>
  <c r="I463" i="98"/>
  <c r="O457" i="97"/>
  <c r="I462" i="98"/>
  <c r="O456" i="97"/>
  <c r="I461" i="98"/>
  <c r="O455" i="97"/>
  <c r="O453" i="97"/>
  <c r="I458" i="98"/>
  <c r="O452" i="97"/>
  <c r="I457" i="98"/>
  <c r="O451" i="97"/>
  <c r="I456" i="98"/>
  <c r="O447" i="97"/>
  <c r="I452" i="98"/>
  <c r="O446" i="97"/>
  <c r="I451" i="98"/>
  <c r="O445" i="97"/>
  <c r="I450" i="98"/>
  <c r="O444" i="97"/>
  <c r="O443" i="97"/>
  <c r="I448" i="98"/>
  <c r="O442" i="97"/>
  <c r="O441" i="97"/>
  <c r="I446" i="98"/>
  <c r="O440" i="97"/>
  <c r="I445" i="98"/>
  <c r="O439" i="97"/>
  <c r="I444" i="98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/>
  <c r="O409" i="97"/>
  <c r="I414" i="98"/>
  <c r="O407" i="97"/>
  <c r="O402" i="97"/>
  <c r="O401" i="97"/>
  <c r="I406" i="98"/>
  <c r="O400" i="97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/>
  <c r="O391" i="97"/>
  <c r="I396" i="98"/>
  <c r="O390" i="97"/>
  <c r="I395" i="98"/>
  <c r="O389" i="97"/>
  <c r="I394" i="98"/>
  <c r="O388" i="97"/>
  <c r="I393" i="98"/>
  <c r="O387" i="97"/>
  <c r="I392" i="98"/>
  <c r="O386" i="97"/>
  <c r="O385" i="97"/>
  <c r="O378" i="97"/>
  <c r="I383" i="98"/>
  <c r="O377" i="97"/>
  <c r="I382" i="98"/>
  <c r="O376" i="97"/>
  <c r="I381" i="98"/>
  <c r="O375" i="97"/>
  <c r="I380" i="98"/>
  <c r="O374" i="97"/>
  <c r="O373" i="97"/>
  <c r="I378" i="98"/>
  <c r="O372" i="97"/>
  <c r="I377" i="98"/>
  <c r="O371" i="97"/>
  <c r="I376" i="98"/>
  <c r="O370" i="97"/>
  <c r="O369" i="97"/>
  <c r="I374" i="98"/>
  <c r="O368" i="97"/>
  <c r="I373" i="98"/>
  <c r="O367" i="97"/>
  <c r="I372" i="98"/>
  <c r="O366" i="97"/>
  <c r="I371" i="98"/>
  <c r="O365" i="97"/>
  <c r="I370" i="98"/>
  <c r="O363" i="97"/>
  <c r="I368" i="98"/>
  <c r="O361" i="97"/>
  <c r="I366" i="98"/>
  <c r="O357" i="97"/>
  <c r="I362" i="98"/>
  <c r="O356" i="97"/>
  <c r="I361" i="98"/>
  <c r="O355" i="97"/>
  <c r="I360" i="98"/>
  <c r="O354" i="97"/>
  <c r="I359" i="98"/>
  <c r="O353" i="97"/>
  <c r="I358" i="98"/>
  <c r="O352" i="97"/>
  <c r="I357" i="98"/>
  <c r="O351" i="97"/>
  <c r="I356" i="98"/>
  <c r="O350" i="97"/>
  <c r="I355" i="98"/>
  <c r="O349" i="97"/>
  <c r="I354" i="98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/>
  <c r="O262" i="97"/>
  <c r="I261" i="98"/>
  <c r="O260" i="97"/>
  <c r="I259" i="98"/>
  <c r="O228" i="97"/>
  <c r="O223" i="97"/>
  <c r="O207" i="97"/>
  <c r="I206" i="98"/>
  <c r="O205" i="97"/>
  <c r="O182" i="97"/>
  <c r="I181" i="98"/>
  <c r="O181" i="97"/>
  <c r="I180" i="98"/>
  <c r="O177" i="97"/>
  <c r="I176" i="98"/>
  <c r="O166" i="97"/>
  <c r="I165" i="98"/>
  <c r="O165" i="97"/>
  <c r="I164" i="98"/>
  <c r="O160" i="97"/>
  <c r="I159" i="98"/>
  <c r="O157" i="97"/>
  <c r="O134" i="97"/>
  <c r="O130" i="97"/>
  <c r="I129" i="98"/>
  <c r="O128" i="97"/>
  <c r="O116" i="97"/>
  <c r="O115" i="97"/>
  <c r="O114" i="97"/>
  <c r="I113" i="98"/>
  <c r="O112" i="97"/>
  <c r="O110" i="97"/>
  <c r="O108" i="97"/>
  <c r="I107" i="98"/>
  <c r="O57" i="97"/>
  <c r="O48" i="97"/>
  <c r="I47" i="98"/>
  <c r="O41" i="97"/>
  <c r="O26" i="97"/>
  <c r="I25" i="98"/>
  <c r="I434" i="98"/>
  <c r="I344" i="98"/>
  <c r="I290" i="98"/>
  <c r="I194" i="98"/>
  <c r="I102" i="98"/>
  <c r="I9" i="98"/>
  <c r="E469" i="98"/>
  <c r="E359" i="98"/>
  <c r="I519" i="98"/>
  <c r="I518" i="98"/>
  <c r="I498" i="98"/>
  <c r="I494" i="98"/>
  <c r="I491" i="98"/>
  <c r="I488" i="98"/>
  <c r="I482" i="98"/>
  <c r="I480" i="98"/>
  <c r="I478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405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7" i="98"/>
  <c r="I225" i="98"/>
  <c r="I222" i="98"/>
  <c r="I213" i="98"/>
  <c r="I208" i="98"/>
  <c r="I204" i="98"/>
  <c r="I199" i="98"/>
  <c r="I193" i="98"/>
  <c r="I192" i="98"/>
  <c r="I186" i="98"/>
  <c r="I182" i="98"/>
  <c r="I179" i="98"/>
  <c r="I170" i="98"/>
  <c r="I168" i="98"/>
  <c r="I167" i="98"/>
  <c r="I162" i="98"/>
  <c r="I161" i="98"/>
  <c r="I156" i="98"/>
  <c r="I152" i="98"/>
  <c r="I150" i="98"/>
  <c r="I146" i="98"/>
  <c r="I145" i="98"/>
  <c r="I137" i="98"/>
  <c r="I133" i="98"/>
  <c r="I127" i="98"/>
  <c r="I121" i="98"/>
  <c r="I119" i="98"/>
  <c r="I116" i="98"/>
  <c r="I115" i="98"/>
  <c r="I114" i="98"/>
  <c r="I111" i="98"/>
  <c r="I110" i="98"/>
  <c r="I109" i="98"/>
  <c r="I105" i="98"/>
  <c r="I104" i="98"/>
  <c r="I103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17" i="98"/>
  <c r="G110" i="98"/>
  <c r="H109" i="98"/>
  <c r="H44" i="98"/>
  <c r="F44" i="98"/>
  <c r="C44" i="98"/>
  <c r="F45" i="98"/>
  <c r="F38" i="98"/>
  <c r="H17" i="98"/>
  <c r="G17" i="98"/>
  <c r="F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F497" i="98"/>
  <c r="C497" i="98"/>
  <c r="E517" i="98"/>
  <c r="D517" i="98"/>
  <c r="C517" i="98"/>
  <c r="F496" i="98"/>
  <c r="C496" i="98"/>
  <c r="H51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C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H510" i="98"/>
  <c r="G510" i="98"/>
  <c r="F510" i="98"/>
  <c r="C510" i="98"/>
  <c r="G489" i="98"/>
  <c r="F489" i="98"/>
  <c r="C489" i="98"/>
  <c r="G509" i="98"/>
  <c r="F509" i="98"/>
  <c r="C509" i="98"/>
  <c r="H488" i="98"/>
  <c r="G488" i="98"/>
  <c r="F488" i="98"/>
  <c r="H508" i="98"/>
  <c r="F508" i="98"/>
  <c r="C487" i="98"/>
  <c r="H507" i="98"/>
  <c r="C507" i="98"/>
  <c r="F486" i="98"/>
  <c r="C486" i="98"/>
  <c r="H506" i="98"/>
  <c r="C506" i="98"/>
  <c r="H505" i="98"/>
  <c r="F505" i="98"/>
  <c r="F484" i="98"/>
  <c r="C484" i="98"/>
  <c r="H504" i="98"/>
  <c r="F504" i="98"/>
  <c r="H483" i="98"/>
  <c r="F503" i="98"/>
  <c r="C503" i="98"/>
  <c r="H502" i="98"/>
  <c r="F502" i="98"/>
  <c r="C502" i="98"/>
  <c r="F481" i="98"/>
  <c r="H501" i="98"/>
  <c r="F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G473" i="98"/>
  <c r="F473" i="98"/>
  <c r="C473" i="98"/>
  <c r="H452" i="98"/>
  <c r="G452" i="98"/>
  <c r="F452" i="98"/>
  <c r="H472" i="98"/>
  <c r="F472" i="98"/>
  <c r="H451" i="98"/>
  <c r="G451" i="98"/>
  <c r="C451" i="98"/>
  <c r="H471" i="98"/>
  <c r="G471" i="98"/>
  <c r="F471" i="98"/>
  <c r="C471" i="98"/>
  <c r="H450" i="98"/>
  <c r="F450" i="98"/>
  <c r="C450" i="98"/>
  <c r="H470" i="98"/>
  <c r="C470" i="98"/>
  <c r="H449" i="98"/>
  <c r="G449" i="98"/>
  <c r="H469" i="98"/>
  <c r="F469" i="98"/>
  <c r="H448" i="98"/>
  <c r="C448" i="98"/>
  <c r="H468" i="98"/>
  <c r="G468" i="98"/>
  <c r="C468" i="98"/>
  <c r="H447" i="98"/>
  <c r="G447" i="98"/>
  <c r="H467" i="98"/>
  <c r="G467" i="98"/>
  <c r="F467" i="98"/>
  <c r="H446" i="98"/>
  <c r="G446" i="98"/>
  <c r="C446" i="98"/>
  <c r="G466" i="98"/>
  <c r="F466" i="98"/>
  <c r="G445" i="98"/>
  <c r="C445" i="98"/>
  <c r="H465" i="98"/>
  <c r="G465" i="98"/>
  <c r="F465" i="98"/>
  <c r="H444" i="98"/>
  <c r="G444" i="98"/>
  <c r="F444" i="98"/>
  <c r="C444" i="98"/>
  <c r="H464" i="98"/>
  <c r="G464" i="98"/>
  <c r="F464" i="98"/>
  <c r="H443" i="98"/>
  <c r="G443" i="98"/>
  <c r="C443" i="98"/>
  <c r="H463" i="98"/>
  <c r="F463" i="98"/>
  <c r="H442" i="98"/>
  <c r="C442" i="98"/>
  <c r="H462" i="98"/>
  <c r="F462" i="98"/>
  <c r="H441" i="98"/>
  <c r="G441" i="98"/>
  <c r="C441" i="98"/>
  <c r="H461" i="98"/>
  <c r="C440" i="98"/>
  <c r="H460" i="98"/>
  <c r="F460" i="98"/>
  <c r="G439" i="98"/>
  <c r="C439" i="98"/>
  <c r="H459" i="98"/>
  <c r="C459" i="98"/>
  <c r="F438" i="98"/>
  <c r="C438" i="98"/>
  <c r="H437" i="98"/>
  <c r="G437" i="98"/>
  <c r="C437" i="98"/>
  <c r="F457" i="98"/>
  <c r="G436" i="98"/>
  <c r="C436" i="98"/>
  <c r="F456" i="98"/>
  <c r="H435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F407" i="98"/>
  <c r="C407" i="98"/>
  <c r="H427" i="98"/>
  <c r="F427" i="98"/>
  <c r="C427" i="98"/>
  <c r="H406" i="98"/>
  <c r="G406" i="98"/>
  <c r="F406" i="98"/>
  <c r="C406" i="98"/>
  <c r="G426" i="98"/>
  <c r="F426" i="98"/>
  <c r="C426" i="98"/>
  <c r="H405" i="98"/>
  <c r="G405" i="98"/>
  <c r="F405" i="98"/>
  <c r="C405" i="98"/>
  <c r="F425" i="98"/>
  <c r="C425" i="98"/>
  <c r="G404" i="98"/>
  <c r="C404" i="98"/>
  <c r="H424" i="98"/>
  <c r="G424" i="98"/>
  <c r="F424" i="98"/>
  <c r="C424" i="98"/>
  <c r="G403" i="98"/>
  <c r="F403" i="98"/>
  <c r="H423" i="98"/>
  <c r="G423" i="98"/>
  <c r="F423" i="98"/>
  <c r="G402" i="98"/>
  <c r="F402" i="98"/>
  <c r="C402" i="98"/>
  <c r="H422" i="98"/>
  <c r="G422" i="98"/>
  <c r="C422" i="98"/>
  <c r="G401" i="98"/>
  <c r="F401" i="98"/>
  <c r="C401" i="98"/>
  <c r="H421" i="98"/>
  <c r="G421" i="98"/>
  <c r="C421" i="98"/>
  <c r="G400" i="98"/>
  <c r="F400" i="98"/>
  <c r="C400" i="98"/>
  <c r="G420" i="98"/>
  <c r="F420" i="98"/>
  <c r="C420" i="98"/>
  <c r="G399" i="98"/>
  <c r="F399" i="98"/>
  <c r="C399" i="98"/>
  <c r="H419" i="98"/>
  <c r="G419" i="98"/>
  <c r="C419" i="98"/>
  <c r="G398" i="98"/>
  <c r="F398" i="98"/>
  <c r="C398" i="98"/>
  <c r="H418" i="98"/>
  <c r="G418" i="98"/>
  <c r="C418" i="98"/>
  <c r="C397" i="98"/>
  <c r="H417" i="98"/>
  <c r="G417" i="98"/>
  <c r="C417" i="98"/>
  <c r="F396" i="98"/>
  <c r="C396" i="98"/>
  <c r="H416" i="98"/>
  <c r="G416" i="98"/>
  <c r="F416" i="98"/>
  <c r="C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H383" i="98"/>
  <c r="G383" i="98"/>
  <c r="F383" i="98"/>
  <c r="C383" i="98"/>
  <c r="H362" i="98"/>
  <c r="G362" i="98"/>
  <c r="C362" i="98"/>
  <c r="H382" i="98"/>
  <c r="F382" i="98"/>
  <c r="H361" i="98"/>
  <c r="G361" i="98"/>
  <c r="C361" i="98"/>
  <c r="H381" i="98"/>
  <c r="F381" i="98"/>
  <c r="C381" i="98"/>
  <c r="H360" i="98"/>
  <c r="F360" i="98"/>
  <c r="C360" i="98"/>
  <c r="H38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H37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C353" i="98"/>
  <c r="F373" i="98"/>
  <c r="H352" i="98"/>
  <c r="G352" i="98"/>
  <c r="H372" i="98"/>
  <c r="F372" i="98"/>
  <c r="H351" i="98"/>
  <c r="G351" i="98"/>
  <c r="H350" i="98"/>
  <c r="G350" i="98"/>
  <c r="H370" i="98"/>
  <c r="F370" i="98"/>
  <c r="H349" i="98"/>
  <c r="G349" i="98"/>
  <c r="C349" i="98"/>
  <c r="H369" i="98"/>
  <c r="G369" i="98"/>
  <c r="C369" i="98"/>
  <c r="G348" i="98"/>
  <c r="F348" i="98"/>
  <c r="H368" i="98"/>
  <c r="H347" i="98"/>
  <c r="G347" i="98"/>
  <c r="C347" i="98"/>
  <c r="H367" i="98"/>
  <c r="F367" i="98"/>
  <c r="G346" i="98"/>
  <c r="C346" i="98"/>
  <c r="H36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H308" i="98"/>
  <c r="G308" i="98"/>
  <c r="F308" i="98"/>
  <c r="C308" i="98"/>
  <c r="G328" i="98"/>
  <c r="F328" i="98"/>
  <c r="C328" i="98"/>
  <c r="G307" i="98"/>
  <c r="C307" i="98"/>
  <c r="H327" i="98"/>
  <c r="H306" i="98"/>
  <c r="G306" i="98"/>
  <c r="C306" i="98"/>
  <c r="G326" i="98"/>
  <c r="F326" i="98"/>
  <c r="C326" i="98"/>
  <c r="G305" i="98"/>
  <c r="F305" i="98"/>
  <c r="C305" i="98"/>
  <c r="G325" i="98"/>
  <c r="F325" i="98"/>
  <c r="C325" i="98"/>
  <c r="G304" i="98"/>
  <c r="F304" i="98"/>
  <c r="C304" i="98"/>
  <c r="G324" i="98"/>
  <c r="F324" i="98"/>
  <c r="G303" i="98"/>
  <c r="F303" i="98"/>
  <c r="H323" i="98"/>
  <c r="G323" i="98"/>
  <c r="G302" i="98"/>
  <c r="C302" i="98"/>
  <c r="G322" i="98"/>
  <c r="F322" i="98"/>
  <c r="G301" i="98"/>
  <c r="F301" i="98"/>
  <c r="C301" i="98"/>
  <c r="H321" i="98"/>
  <c r="G321" i="98"/>
  <c r="F321" i="98"/>
  <c r="C321" i="98"/>
  <c r="G300" i="98"/>
  <c r="F300" i="98"/>
  <c r="G320" i="98"/>
  <c r="F320" i="98"/>
  <c r="H299" i="98"/>
  <c r="G299" i="98"/>
  <c r="F299" i="98"/>
  <c r="G319" i="98"/>
  <c r="F319" i="98"/>
  <c r="C319" i="98"/>
  <c r="H298" i="98"/>
  <c r="F298" i="98"/>
  <c r="H318" i="98"/>
  <c r="G318" i="98"/>
  <c r="C318" i="98"/>
  <c r="H297" i="98"/>
  <c r="C297" i="98"/>
  <c r="H317" i="98"/>
  <c r="G317" i="98"/>
  <c r="C317" i="98"/>
  <c r="G296" i="98"/>
  <c r="G316" i="98"/>
  <c r="F316" i="98"/>
  <c r="C316" i="98"/>
  <c r="F295" i="98"/>
  <c r="C295" i="98"/>
  <c r="H315" i="98"/>
  <c r="G315" i="98"/>
  <c r="G294" i="98"/>
  <c r="G314" i="98"/>
  <c r="F314" i="98"/>
  <c r="C314" i="98"/>
  <c r="G313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87" i="98"/>
  <c r="H263" i="98"/>
  <c r="C263" i="98"/>
  <c r="H286" i="98"/>
  <c r="G262" i="98"/>
  <c r="F262" i="98"/>
  <c r="C262" i="98"/>
  <c r="H285" i="98"/>
  <c r="G285" i="98"/>
  <c r="F285" i="98"/>
  <c r="C285" i="98"/>
  <c r="H261" i="98"/>
  <c r="F261" i="98"/>
  <c r="H284" i="98"/>
  <c r="G284" i="98"/>
  <c r="H260" i="98"/>
  <c r="G260" i="98"/>
  <c r="F260" i="98"/>
  <c r="C260" i="98"/>
  <c r="C283" i="98"/>
  <c r="H259" i="98"/>
  <c r="G259" i="98"/>
  <c r="G282" i="98"/>
  <c r="F282" i="98"/>
  <c r="C282" i="98"/>
  <c r="G258" i="98"/>
  <c r="F258" i="98"/>
  <c r="G281" i="98"/>
  <c r="F281" i="98"/>
  <c r="C281" i="98"/>
  <c r="H257" i="98"/>
  <c r="G257" i="98"/>
  <c r="F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54" i="98"/>
  <c r="F277" i="98"/>
  <c r="C277" i="98"/>
  <c r="H253" i="98"/>
  <c r="G253" i="98"/>
  <c r="F276" i="98"/>
  <c r="H252" i="98"/>
  <c r="C252" i="98"/>
  <c r="H275" i="98"/>
  <c r="G275" i="98"/>
  <c r="C275" i="98"/>
  <c r="H251" i="98"/>
  <c r="C251" i="98"/>
  <c r="C274" i="98"/>
  <c r="H250" i="98"/>
  <c r="G250" i="98"/>
  <c r="C250" i="98"/>
  <c r="H273" i="98"/>
  <c r="G273" i="98"/>
  <c r="H249" i="98"/>
  <c r="G249" i="98"/>
  <c r="F249" i="98"/>
  <c r="C249" i="98"/>
  <c r="H248" i="98"/>
  <c r="C248" i="98"/>
  <c r="F271" i="98"/>
  <c r="H247" i="98"/>
  <c r="G247" i="98"/>
  <c r="F247" i="98"/>
  <c r="F270" i="98"/>
  <c r="C270" i="98"/>
  <c r="G246" i="98"/>
  <c r="F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H233" i="98"/>
  <c r="F233" i="98"/>
  <c r="E233" i="98"/>
  <c r="D233" i="98"/>
  <c r="F212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F230" i="98"/>
  <c r="E230" i="98"/>
  <c r="D230" i="98"/>
  <c r="C230" i="98"/>
  <c r="H209" i="98"/>
  <c r="G209" i="98"/>
  <c r="C209" i="98"/>
  <c r="H229" i="98"/>
  <c r="F229" i="98"/>
  <c r="E229" i="98"/>
  <c r="D229" i="98"/>
  <c r="H228" i="98"/>
  <c r="G228" i="98"/>
  <c r="H207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C225" i="98"/>
  <c r="H204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H220" i="98"/>
  <c r="C199" i="98"/>
  <c r="H198" i="98"/>
  <c r="G198" i="98"/>
  <c r="F198" i="98"/>
  <c r="H218" i="98"/>
  <c r="G197" i="98"/>
  <c r="C197" i="98"/>
  <c r="H196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F187" i="98"/>
  <c r="C187" i="98"/>
  <c r="G166" i="98"/>
  <c r="H186" i="98"/>
  <c r="G186" i="98"/>
  <c r="H165" i="98"/>
  <c r="G165" i="98"/>
  <c r="G185" i="98"/>
  <c r="F185" i="98"/>
  <c r="C185" i="98"/>
  <c r="H164" i="98"/>
  <c r="G164" i="98"/>
  <c r="F164" i="98"/>
  <c r="H184" i="98"/>
  <c r="G184" i="98"/>
  <c r="C184" i="98"/>
  <c r="H163" i="98"/>
  <c r="G163" i="98"/>
  <c r="H18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F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F157" i="98"/>
  <c r="H177" i="98"/>
  <c r="G177" i="98"/>
  <c r="F177" i="98"/>
  <c r="C177" i="98"/>
  <c r="G156" i="98"/>
  <c r="H176" i="98"/>
  <c r="H155" i="98"/>
  <c r="G155" i="98"/>
  <c r="H175" i="98"/>
  <c r="H154" i="98"/>
  <c r="F154" i="98"/>
  <c r="C174" i="98"/>
  <c r="C173" i="98"/>
  <c r="H152" i="98"/>
  <c r="F152" i="98"/>
  <c r="H172" i="98"/>
  <c r="C172" i="98"/>
  <c r="H171" i="98"/>
  <c r="G171" i="98"/>
  <c r="C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F119" i="98"/>
  <c r="C119" i="98"/>
  <c r="C139" i="98"/>
  <c r="C118" i="98"/>
  <c r="C138" i="98"/>
  <c r="H137" i="98"/>
  <c r="G137" i="98"/>
  <c r="C137" i="98"/>
  <c r="F116" i="98"/>
  <c r="H136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H113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C132" i="98"/>
  <c r="H111" i="98"/>
  <c r="G111" i="98"/>
  <c r="F111" i="98"/>
  <c r="C111" i="98"/>
  <c r="C131" i="98"/>
  <c r="H130" i="98"/>
  <c r="G130" i="98"/>
  <c r="C130" i="98"/>
  <c r="H129" i="98"/>
  <c r="G129" i="98"/>
  <c r="C129" i="98"/>
  <c r="F128" i="98"/>
  <c r="G107" i="98"/>
  <c r="F107" i="98"/>
  <c r="C107" i="98"/>
  <c r="C106" i="98"/>
  <c r="C126" i="98"/>
  <c r="F105" i="98"/>
  <c r="G125" i="98"/>
  <c r="C125" i="98"/>
  <c r="H104" i="98"/>
  <c r="F104" i="98"/>
  <c r="G12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72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C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C84" i="98"/>
  <c r="G63" i="98"/>
  <c r="G62" i="98"/>
  <c r="H82" i="98"/>
  <c r="F82" i="98"/>
  <c r="C82" i="98"/>
  <c r="G61" i="98"/>
  <c r="F61" i="98"/>
  <c r="F81" i="98"/>
  <c r="C81" i="98"/>
  <c r="G80" i="98"/>
  <c r="F80" i="98"/>
  <c r="F79" i="98"/>
  <c r="H78" i="98"/>
  <c r="F78" i="98"/>
  <c r="C78" i="98"/>
  <c r="G57" i="98"/>
  <c r="F77" i="98"/>
  <c r="C77" i="98"/>
  <c r="G56" i="98"/>
  <c r="F76" i="98"/>
  <c r="C76" i="98"/>
  <c r="G55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H27" i="98"/>
  <c r="H47" i="98"/>
  <c r="G47" i="98"/>
  <c r="F47" i="98"/>
  <c r="C47" i="98"/>
  <c r="H26" i="98"/>
  <c r="H46" i="98"/>
  <c r="G46" i="98"/>
  <c r="F46" i="98"/>
  <c r="C46" i="98"/>
  <c r="F25" i="98"/>
  <c r="H43" i="98"/>
  <c r="G43" i="98"/>
  <c r="F43" i="98"/>
  <c r="H22" i="98"/>
  <c r="G22" i="98"/>
  <c r="F22" i="98"/>
  <c r="G42" i="98"/>
  <c r="F42" i="98"/>
  <c r="C42" i="98"/>
  <c r="G21" i="98"/>
  <c r="F21" i="98"/>
  <c r="H41" i="98"/>
  <c r="G41" i="98"/>
  <c r="F41" i="98"/>
  <c r="C41" i="98"/>
  <c r="H20" i="98"/>
  <c r="G20" i="98"/>
  <c r="F20" i="98"/>
  <c r="G40" i="98"/>
  <c r="F40" i="98"/>
  <c r="C40" i="98"/>
  <c r="G19" i="98"/>
  <c r="F19" i="98"/>
  <c r="H39" i="98"/>
  <c r="G39" i="98"/>
  <c r="F39" i="98"/>
  <c r="H18" i="98"/>
  <c r="G18" i="98"/>
  <c r="F18" i="98"/>
  <c r="H37" i="98"/>
  <c r="F37" i="98"/>
  <c r="C37" i="98"/>
  <c r="G16" i="98"/>
  <c r="F16" i="98"/>
  <c r="F36" i="98"/>
  <c r="H35" i="98"/>
  <c r="G35" i="98"/>
  <c r="F35" i="98"/>
  <c r="H14" i="98"/>
  <c r="G14" i="98"/>
  <c r="F14" i="98"/>
  <c r="F34" i="98"/>
  <c r="C34" i="98"/>
  <c r="H13" i="98"/>
  <c r="F33" i="98"/>
  <c r="F32" i="98"/>
  <c r="C32" i="98"/>
  <c r="F11" i="98"/>
  <c r="H31" i="98"/>
  <c r="G3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6" i="98"/>
  <c r="G484" i="98"/>
  <c r="G482" i="98"/>
  <c r="G481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55" i="98"/>
  <c r="E59" i="98"/>
  <c r="E467" i="98"/>
  <c r="E446" i="98"/>
  <c r="E462" i="98"/>
  <c r="E457" i="98"/>
  <c r="E436" i="98"/>
  <c r="E401" i="98"/>
  <c r="E396" i="98"/>
  <c r="E174" i="98"/>
  <c r="E61" i="98"/>
  <c r="E449" i="98"/>
  <c r="E448" i="98"/>
  <c r="E468" i="98"/>
  <c r="E465" i="98"/>
  <c r="E444" i="98"/>
  <c r="E464" i="98"/>
  <c r="E443" i="98"/>
  <c r="E442" i="98"/>
  <c r="E403" i="98"/>
  <c r="E402" i="98"/>
  <c r="E400" i="98"/>
  <c r="E399" i="98"/>
  <c r="E329" i="98"/>
  <c r="E328" i="98"/>
  <c r="E326" i="98"/>
  <c r="E207" i="98"/>
  <c r="E206" i="98"/>
  <c r="E184" i="98"/>
  <c r="E182" i="98"/>
  <c r="E181" i="98"/>
  <c r="E180" i="98"/>
  <c r="E179" i="98"/>
  <c r="E178" i="98"/>
  <c r="E138" i="98"/>
  <c r="E69" i="98"/>
  <c r="E66" i="98"/>
  <c r="E65" i="98"/>
  <c r="E64" i="98"/>
  <c r="E62" i="98"/>
  <c r="G233" i="98"/>
  <c r="G232" i="98"/>
  <c r="G230" i="98"/>
  <c r="G222" i="98"/>
  <c r="G223" i="98"/>
  <c r="E497" i="98"/>
  <c r="E496" i="98"/>
  <c r="E495" i="98"/>
  <c r="E494" i="98"/>
  <c r="E493" i="98"/>
  <c r="E488" i="98"/>
  <c r="E489" i="98"/>
  <c r="E490" i="98"/>
  <c r="E491" i="98"/>
  <c r="E481" i="98"/>
  <c r="E484" i="98"/>
  <c r="E397" i="98"/>
  <c r="E487" i="98"/>
  <c r="E398" i="98"/>
  <c r="E492" i="98"/>
  <c r="E407" i="98"/>
  <c r="E76" i="98"/>
  <c r="E87" i="98"/>
  <c r="E89" i="98"/>
  <c r="E90" i="98"/>
  <c r="D117" i="98"/>
  <c r="D42" i="98"/>
  <c r="D86" i="98"/>
  <c r="D440" i="98"/>
  <c r="D438" i="98"/>
  <c r="D383" i="98"/>
  <c r="D382" i="98"/>
  <c r="D90" i="98"/>
  <c r="D56" i="98"/>
  <c r="D59" i="98"/>
  <c r="D63" i="98"/>
  <c r="D69" i="98"/>
  <c r="D141" i="98"/>
  <c r="D182" i="98"/>
  <c r="D199" i="98"/>
  <c r="D201" i="98"/>
  <c r="D203" i="98"/>
  <c r="D204" i="98"/>
  <c r="D328" i="98"/>
  <c r="D456" i="98"/>
  <c r="D457" i="98"/>
  <c r="D460" i="98"/>
  <c r="D462" i="98"/>
  <c r="D463" i="98"/>
  <c r="D464" i="98"/>
  <c r="D465" i="98"/>
  <c r="D466" i="98"/>
  <c r="D467" i="98"/>
  <c r="D468" i="98"/>
  <c r="D443" i="98"/>
  <c r="D441" i="98"/>
  <c r="D445" i="98"/>
  <c r="D437" i="98"/>
  <c r="D439" i="98"/>
  <c r="D447" i="98"/>
  <c r="D31" i="98"/>
  <c r="D79" i="98"/>
  <c r="D33" i="98"/>
  <c r="D35" i="98"/>
  <c r="D153" i="98"/>
  <c r="D107" i="98"/>
  <c r="D155" i="98"/>
  <c r="D109" i="98"/>
  <c r="D38" i="98"/>
  <c r="D110" i="98"/>
  <c r="D111" i="98"/>
  <c r="D40" i="98"/>
  <c r="D19" i="98"/>
  <c r="D112" i="98"/>
  <c r="D159" i="98"/>
  <c r="D113" i="98"/>
  <c r="D160" i="98"/>
  <c r="D135" i="98"/>
  <c r="D43" i="98"/>
  <c r="D161" i="98"/>
  <c r="D115" i="98"/>
  <c r="D119" i="98"/>
  <c r="D116" i="98"/>
  <c r="D140" i="98"/>
  <c r="D25" i="98"/>
  <c r="D118" i="98"/>
  <c r="D139" i="98"/>
  <c r="D165" i="98"/>
  <c r="D47" i="98"/>
  <c r="D48" i="98"/>
  <c r="D166" i="98"/>
  <c r="D187" i="98"/>
  <c r="D220" i="98"/>
  <c r="D222" i="98"/>
  <c r="D226" i="98"/>
  <c r="D378" i="98"/>
  <c r="D377" i="98"/>
  <c r="D373" i="98"/>
  <c r="D366" i="98"/>
  <c r="D374" i="98"/>
  <c r="D379" i="98"/>
  <c r="D291" i="98"/>
  <c r="D411" i="98"/>
  <c r="D435" i="98"/>
  <c r="D348" i="98"/>
  <c r="D367" i="98"/>
  <c r="D412" i="98"/>
  <c r="D369" i="98"/>
  <c r="D393" i="98"/>
  <c r="D295" i="98"/>
  <c r="D316" i="98"/>
  <c r="D350" i="98"/>
  <c r="D370" i="98"/>
  <c r="D395" i="98"/>
  <c r="D415" i="98"/>
  <c r="D372" i="98"/>
  <c r="D418" i="98"/>
  <c r="D300" i="98"/>
  <c r="D375" i="98"/>
  <c r="D420" i="98"/>
  <c r="D421" i="98"/>
  <c r="D422" i="98"/>
  <c r="D448" i="98"/>
  <c r="D449" i="98"/>
  <c r="D451" i="98"/>
  <c r="D284" i="98"/>
  <c r="D359" i="98"/>
  <c r="D380" i="98"/>
  <c r="D285" i="98"/>
  <c r="D360" i="98"/>
  <c r="D381" i="98"/>
  <c r="D286" i="98"/>
  <c r="D361" i="98"/>
  <c r="D452" i="98"/>
  <c r="D424" i="98"/>
  <c r="D425" i="98"/>
  <c r="E77" i="98"/>
  <c r="E150" i="98"/>
  <c r="E12" i="98"/>
  <c r="E127" i="98"/>
  <c r="E14" i="98"/>
  <c r="E80" i="98"/>
  <c r="E107" i="98"/>
  <c r="E16" i="98"/>
  <c r="E82" i="98"/>
  <c r="E109" i="98"/>
  <c r="E83" i="98"/>
  <c r="E156" i="98"/>
  <c r="E110" i="98"/>
  <c r="E18" i="98"/>
  <c r="E39" i="98"/>
  <c r="E84" i="98"/>
  <c r="E157" i="98"/>
  <c r="E40" i="98"/>
  <c r="E158" i="98"/>
  <c r="E41" i="98"/>
  <c r="E20" i="98"/>
  <c r="E86" i="98"/>
  <c r="E21" i="98"/>
  <c r="E160" i="98"/>
  <c r="E114" i="98"/>
  <c r="E22" i="98"/>
  <c r="E88" i="98"/>
  <c r="E161" i="98"/>
  <c r="E44" i="98"/>
  <c r="E137" i="98"/>
  <c r="E183" i="98"/>
  <c r="E45" i="98"/>
  <c r="E163" i="98"/>
  <c r="E117" i="98"/>
  <c r="E91" i="98"/>
  <c r="E139" i="98"/>
  <c r="E185" i="98"/>
  <c r="E47" i="98"/>
  <c r="E71" i="98"/>
  <c r="E186" i="98"/>
  <c r="E93" i="98"/>
  <c r="E27" i="98"/>
  <c r="E187" i="98"/>
  <c r="E320" i="98"/>
  <c r="E278" i="98"/>
  <c r="E354" i="98"/>
  <c r="E353" i="98"/>
  <c r="E352" i="98"/>
  <c r="E312" i="98"/>
  <c r="E270" i="98"/>
  <c r="E345" i="98"/>
  <c r="E366" i="98"/>
  <c r="E390" i="98"/>
  <c r="E480" i="98"/>
  <c r="E292" i="98"/>
  <c r="E313" i="98"/>
  <c r="E271" i="98"/>
  <c r="E346" i="98"/>
  <c r="E391" i="98"/>
  <c r="E368" i="98"/>
  <c r="E393" i="98"/>
  <c r="E392" i="98"/>
  <c r="E414" i="98"/>
  <c r="E485" i="98"/>
  <c r="E482" i="98"/>
  <c r="E483" i="98"/>
  <c r="E221" i="98"/>
  <c r="E295" i="98"/>
  <c r="E316" i="98"/>
  <c r="E274" i="98"/>
  <c r="E349" i="98"/>
  <c r="E371" i="98"/>
  <c r="E370" i="98"/>
  <c r="E395" i="98"/>
  <c r="E394" i="98"/>
  <c r="E222" i="98"/>
  <c r="E318" i="98"/>
  <c r="E276" i="98"/>
  <c r="E351" i="98"/>
  <c r="E372" i="98"/>
  <c r="E486" i="98"/>
  <c r="E223" i="98"/>
  <c r="E319" i="98"/>
  <c r="E277" i="98"/>
  <c r="E373" i="98"/>
  <c r="E299" i="98"/>
  <c r="E374" i="98"/>
  <c r="E419" i="98"/>
  <c r="E225" i="98"/>
  <c r="E279" i="98"/>
  <c r="E375" i="98"/>
  <c r="E301" i="98"/>
  <c r="E280" i="98"/>
  <c r="E355" i="98"/>
  <c r="E376" i="98"/>
  <c r="E302" i="98"/>
  <c r="E323" i="98"/>
  <c r="E281" i="98"/>
  <c r="E356" i="98"/>
  <c r="E228" i="98"/>
  <c r="E303" i="98"/>
  <c r="E282" i="98"/>
  <c r="E357" i="98"/>
  <c r="E378" i="98"/>
  <c r="E260" i="98"/>
  <c r="E358" i="98"/>
  <c r="E379" i="98"/>
  <c r="E382" i="98"/>
  <c r="E380" i="98"/>
  <c r="E405" i="98"/>
  <c r="E285" i="98"/>
  <c r="E360" i="98"/>
  <c r="E381" i="98"/>
  <c r="E450" i="98"/>
  <c r="E262" i="98"/>
  <c r="E307" i="98"/>
  <c r="E361" i="98"/>
  <c r="E451" i="98"/>
  <c r="E362" i="98"/>
  <c r="E383" i="98"/>
  <c r="E426" i="98"/>
  <c r="E428" i="98"/>
  <c r="K48" i="97"/>
  <c r="K87" i="97"/>
  <c r="L286" i="97"/>
  <c r="K355" i="97"/>
  <c r="K376" i="97"/>
  <c r="L466" i="97"/>
  <c r="K466" i="97"/>
  <c r="L492" i="97"/>
  <c r="K492" i="97"/>
  <c r="L511" i="97"/>
  <c r="K511" i="97"/>
  <c r="L48" i="97"/>
  <c r="L87" i="97"/>
  <c r="J468" i="97"/>
  <c r="J490" i="97"/>
  <c r="J509" i="97"/>
  <c r="J513" i="97"/>
  <c r="K378" i="97"/>
  <c r="J378" i="97"/>
  <c r="I159" i="82"/>
  <c r="I160" i="82"/>
  <c r="E378" i="17"/>
  <c r="E397" i="36"/>
  <c r="E371" i="17"/>
  <c r="E390" i="36"/>
  <c r="H364" i="17"/>
  <c r="H384" i="36"/>
  <c r="H383" i="36"/>
  <c r="E357" i="17"/>
  <c r="E377" i="36"/>
  <c r="E376" i="36"/>
  <c r="D345" i="17"/>
  <c r="D353" i="36"/>
  <c r="H338" i="17"/>
  <c r="H348" i="36"/>
  <c r="H347" i="36"/>
  <c r="D317" i="17"/>
  <c r="D328" i="36"/>
  <c r="G310" i="17"/>
  <c r="P330" i="36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31" i="17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/>
  <c r="F400" i="36"/>
  <c r="F374" i="17"/>
  <c r="F393" i="36"/>
  <c r="F367" i="17"/>
  <c r="F387" i="36"/>
  <c r="F386" i="36"/>
  <c r="E360" i="17"/>
  <c r="E379" i="36"/>
  <c r="F348" i="17"/>
  <c r="F357" i="36"/>
  <c r="F356" i="36"/>
  <c r="F341" i="17"/>
  <c r="F351" i="36"/>
  <c r="F350" i="36"/>
  <c r="H324" i="17"/>
  <c r="H335" i="36"/>
  <c r="H334" i="36"/>
  <c r="D341" i="17"/>
  <c r="D351" i="36"/>
  <c r="F338" i="17"/>
  <c r="F348" i="36"/>
  <c r="D334" i="17"/>
  <c r="F324" i="17"/>
  <c r="F335" i="36"/>
  <c r="D331" i="36"/>
  <c r="L332" i="36"/>
  <c r="H322" i="36"/>
  <c r="G303" i="17"/>
  <c r="G323" i="36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E322" i="36"/>
  <c r="I372" i="36"/>
  <c r="I374" i="36"/>
  <c r="I111" i="36"/>
  <c r="I112" i="36"/>
  <c r="B78" i="58"/>
  <c r="D156" i="1"/>
  <c r="E27" i="17"/>
  <c r="G78" i="58"/>
  <c r="D306" i="1"/>
  <c r="E164" i="17"/>
  <c r="E169" i="36"/>
  <c r="B98" i="57"/>
  <c r="B96" i="58"/>
  <c r="B94" i="57"/>
  <c r="B92" i="58"/>
  <c r="B90" i="57"/>
  <c r="C570" i="1"/>
  <c r="C566" i="1"/>
  <c r="C562" i="1"/>
  <c r="E94" i="58"/>
  <c r="D186" i="1"/>
  <c r="E51" i="17"/>
  <c r="J51" i="17"/>
  <c r="E110" i="58"/>
  <c r="E106" i="58"/>
  <c r="E102" i="58"/>
  <c r="E98" i="58"/>
  <c r="F81" i="123"/>
  <c r="C573" i="1"/>
  <c r="C569" i="1"/>
  <c r="C565" i="1"/>
  <c r="C561" i="1"/>
  <c r="C557" i="1"/>
  <c r="E90" i="58"/>
  <c r="F73" i="123"/>
  <c r="D911" i="1"/>
  <c r="E330" i="17"/>
  <c r="L330" i="17"/>
  <c r="B1466" i="1"/>
  <c r="C17" i="97"/>
  <c r="B130" i="58"/>
  <c r="D840" i="1"/>
  <c r="E305" i="17"/>
  <c r="L305" i="17"/>
  <c r="D851" i="1"/>
  <c r="E309" i="17"/>
  <c r="D899" i="1"/>
  <c r="E325" i="17"/>
  <c r="B1460" i="1"/>
  <c r="C11" i="97"/>
  <c r="B1469" i="1"/>
  <c r="C20" i="97"/>
  <c r="B1472" i="1"/>
  <c r="C23" i="97"/>
  <c r="B1473" i="1"/>
  <c r="C24" i="97"/>
  <c r="C1472" i="1"/>
  <c r="D23" i="97"/>
  <c r="K23" i="97"/>
  <c r="D22" i="98"/>
  <c r="C1470" i="1"/>
  <c r="D21" i="97"/>
  <c r="D20" i="98"/>
  <c r="C1468" i="1"/>
  <c r="D19" i="97"/>
  <c r="C1466" i="1"/>
  <c r="D17" i="97"/>
  <c r="C1464" i="1"/>
  <c r="D15" i="97"/>
  <c r="D14" i="98"/>
  <c r="C1460" i="1"/>
  <c r="D11" i="97"/>
  <c r="C1474" i="1"/>
  <c r="D25" i="97"/>
  <c r="C1476" i="1"/>
  <c r="D27" i="97"/>
  <c r="B1464" i="1"/>
  <c r="C15" i="97"/>
  <c r="B1471" i="1"/>
  <c r="C22" i="97"/>
  <c r="B1467" i="1"/>
  <c r="C18" i="97"/>
  <c r="D1473" i="1"/>
  <c r="E24" i="97"/>
  <c r="E23" i="98"/>
  <c r="B1461" i="1"/>
  <c r="C12" i="97"/>
  <c r="B1462" i="1"/>
  <c r="C13" i="97"/>
  <c r="B1465" i="1"/>
  <c r="C16" i="97"/>
  <c r="C15" i="98"/>
  <c r="B1463" i="1"/>
  <c r="C14" i="97"/>
  <c r="C13" i="98"/>
  <c r="B1468" i="1"/>
  <c r="C19" i="97"/>
  <c r="B1475" i="1"/>
  <c r="C26" i="97"/>
  <c r="C1463" i="1"/>
  <c r="D14" i="97"/>
  <c r="D13" i="98"/>
  <c r="C1462" i="1"/>
  <c r="D13" i="97"/>
  <c r="D12" i="98"/>
  <c r="C1465" i="1"/>
  <c r="D16" i="97"/>
  <c r="J1492" i="1"/>
  <c r="J1493" i="1"/>
  <c r="J1495" i="1"/>
  <c r="F1492" i="1"/>
  <c r="G34" i="97"/>
  <c r="G33" i="98"/>
  <c r="F1493" i="1"/>
  <c r="G35" i="97"/>
  <c r="G34" i="98"/>
  <c r="F1495" i="1"/>
  <c r="G37" i="97"/>
  <c r="G36" i="98"/>
  <c r="G1553" i="1"/>
  <c r="H59" i="97"/>
  <c r="H58" i="98"/>
  <c r="G1551" i="1"/>
  <c r="H57" i="97"/>
  <c r="H56" i="98"/>
  <c r="H1522" i="1"/>
  <c r="O79" i="97"/>
  <c r="I78" i="98"/>
  <c r="H1523" i="1"/>
  <c r="O80" i="97"/>
  <c r="I79" i="98"/>
  <c r="H1525" i="1"/>
  <c r="O82" i="97"/>
  <c r="I81" i="98"/>
  <c r="D1522" i="1"/>
  <c r="E79" i="97"/>
  <c r="E78" i="98"/>
  <c r="D1523" i="1"/>
  <c r="E80" i="97"/>
  <c r="E79" i="98"/>
  <c r="D1525" i="1"/>
  <c r="E82" i="97"/>
  <c r="E81" i="98"/>
  <c r="F1462" i="1"/>
  <c r="G13" i="97"/>
  <c r="G12" i="98"/>
  <c r="J1462" i="1"/>
  <c r="D1463" i="1"/>
  <c r="E14" i="97"/>
  <c r="E13" i="98"/>
  <c r="H1464" i="1"/>
  <c r="O15" i="97"/>
  <c r="I14" i="98"/>
  <c r="D1465" i="1"/>
  <c r="E16" i="97"/>
  <c r="E15" i="98"/>
  <c r="F1465" i="1"/>
  <c r="G16" i="97"/>
  <c r="G15" i="98"/>
  <c r="J1465" i="1"/>
  <c r="F1474" i="1"/>
  <c r="G25" i="97"/>
  <c r="G24" i="98"/>
  <c r="B1492" i="1"/>
  <c r="C34" i="97"/>
  <c r="B1495" i="1"/>
  <c r="C37" i="97"/>
  <c r="C36" i="98"/>
  <c r="G1495" i="1"/>
  <c r="H37" i="97"/>
  <c r="H36" i="98"/>
  <c r="G1493" i="1"/>
  <c r="H35" i="97"/>
  <c r="H34" i="98"/>
  <c r="B1523" i="1"/>
  <c r="C80" i="97"/>
  <c r="G1555" i="1"/>
  <c r="H61" i="97"/>
  <c r="H60" i="98"/>
  <c r="I1555" i="1"/>
  <c r="I1554" i="1"/>
  <c r="J1553" i="1"/>
  <c r="H1556" i="1"/>
  <c r="O62" i="97"/>
  <c r="I61" i="98"/>
  <c r="H1558" i="1"/>
  <c r="O64" i="97"/>
  <c r="I63" i="98"/>
  <c r="H1560" i="1"/>
  <c r="O66" i="97"/>
  <c r="I65" i="98"/>
  <c r="H1562" i="1"/>
  <c r="O68" i="97"/>
  <c r="I67" i="98"/>
  <c r="G1565" i="1"/>
  <c r="H71" i="97"/>
  <c r="H70" i="98"/>
  <c r="E1563" i="1"/>
  <c r="F69" i="97"/>
  <c r="E1566" i="1"/>
  <c r="F72" i="97"/>
  <c r="F71" i="98"/>
  <c r="F1537" i="1"/>
  <c r="G94" i="97"/>
  <c r="G93" i="98"/>
  <c r="F1535" i="1"/>
  <c r="G92" i="97"/>
  <c r="F1534" i="1"/>
  <c r="G91" i="97"/>
  <c r="J91" i="97"/>
  <c r="F1520" i="1"/>
  <c r="G77" i="97"/>
  <c r="G76" i="98"/>
  <c r="B1596" i="1"/>
  <c r="D1597" i="1"/>
  <c r="D1595" i="1"/>
  <c r="C1612" i="1"/>
  <c r="D106" i="97"/>
  <c r="D105" i="98"/>
  <c r="C1613" i="1"/>
  <c r="D107" i="97"/>
  <c r="C1615" i="1"/>
  <c r="D109" i="97"/>
  <c r="D108" i="98"/>
  <c r="C1610" i="1"/>
  <c r="D104" i="97"/>
  <c r="D103" i="98"/>
  <c r="C1641" i="1"/>
  <c r="D126" i="97"/>
  <c r="C1643" i="1"/>
  <c r="D128" i="97"/>
  <c r="D127" i="98"/>
  <c r="F1473" i="1"/>
  <c r="G24" i="97"/>
  <c r="G23" i="98"/>
  <c r="J1473" i="1"/>
  <c r="D1494" i="1"/>
  <c r="E36" i="97"/>
  <c r="E35" i="98"/>
  <c r="H1493" i="1"/>
  <c r="O35" i="97"/>
  <c r="I34" i="98"/>
  <c r="H1495" i="1"/>
  <c r="O37" i="97"/>
  <c r="I36" i="98"/>
  <c r="H1492" i="1"/>
  <c r="O34" i="97"/>
  <c r="I33" i="98"/>
  <c r="D1493" i="1"/>
  <c r="E35" i="97"/>
  <c r="E34" i="98"/>
  <c r="D1495" i="1"/>
  <c r="E37" i="97"/>
  <c r="E36" i="98"/>
  <c r="D1492" i="1"/>
  <c r="E34" i="97"/>
  <c r="E33" i="98"/>
  <c r="D1491" i="1"/>
  <c r="E33" i="97"/>
  <c r="E32" i="98"/>
  <c r="E1553" i="1"/>
  <c r="F59" i="97"/>
  <c r="F58" i="98"/>
  <c r="E1551" i="1"/>
  <c r="F57" i="97"/>
  <c r="I1553" i="1"/>
  <c r="I1551" i="1"/>
  <c r="C1555" i="1"/>
  <c r="D61" i="97"/>
  <c r="C1553" i="1"/>
  <c r="D59" i="97"/>
  <c r="D58" i="98"/>
  <c r="C1552" i="1"/>
  <c r="D58" i="97"/>
  <c r="D57" i="98"/>
  <c r="H1555" i="1"/>
  <c r="O61" i="97"/>
  <c r="I60" i="98"/>
  <c r="C1560" i="1"/>
  <c r="D66" i="97"/>
  <c r="D65" i="98"/>
  <c r="E1560" i="1"/>
  <c r="F66" i="97"/>
  <c r="F65" i="98"/>
  <c r="I1560" i="1"/>
  <c r="C1562" i="1"/>
  <c r="D68" i="97"/>
  <c r="D67" i="98"/>
  <c r="E1562" i="1"/>
  <c r="F68" i="97"/>
  <c r="F67" i="98"/>
  <c r="I1562" i="1"/>
  <c r="C1565" i="1"/>
  <c r="D71" i="97"/>
  <c r="C1563" i="1"/>
  <c r="D69" i="97"/>
  <c r="D68" i="98"/>
  <c r="G1563" i="1"/>
  <c r="H69" i="97"/>
  <c r="H68" i="98"/>
  <c r="C1567" i="1"/>
  <c r="D73" i="97"/>
  <c r="D72" i="98"/>
  <c r="J1522" i="1"/>
  <c r="J1523" i="1"/>
  <c r="J1525" i="1"/>
  <c r="F1522" i="1"/>
  <c r="G79" i="97"/>
  <c r="G78" i="98"/>
  <c r="F1523" i="1"/>
  <c r="G80" i="97"/>
  <c r="G79" i="98"/>
  <c r="F1525" i="1"/>
  <c r="G82" i="97"/>
  <c r="G81" i="98"/>
  <c r="F1521" i="1"/>
  <c r="G78" i="97"/>
  <c r="G77" i="98"/>
  <c r="C1611" i="1"/>
  <c r="D105" i="97"/>
  <c r="D104" i="98"/>
  <c r="B1552" i="1"/>
  <c r="C58" i="97"/>
  <c r="B1553" i="1"/>
  <c r="C59" i="97"/>
  <c r="B1566" i="1"/>
  <c r="C72" i="97"/>
  <c r="B1563" i="1"/>
  <c r="C69" i="97"/>
  <c r="C68" i="98"/>
  <c r="E1555" i="1"/>
  <c r="F61" i="97"/>
  <c r="F60" i="98"/>
  <c r="E1554" i="1"/>
  <c r="F60" i="97"/>
  <c r="F59" i="98"/>
  <c r="F1553" i="1"/>
  <c r="G59" i="97"/>
  <c r="G58" i="98"/>
  <c r="G1566" i="1"/>
  <c r="H72" i="97"/>
  <c r="H71" i="98"/>
  <c r="I1563" i="1"/>
  <c r="I1566" i="1"/>
  <c r="J1535" i="1"/>
  <c r="J1534" i="1"/>
  <c r="J1520" i="1"/>
  <c r="H1597" i="1"/>
  <c r="H1595" i="1"/>
  <c r="H1594" i="1"/>
  <c r="C1627" i="1"/>
  <c r="D121" i="97"/>
  <c r="B1673" i="1"/>
  <c r="C153" i="97"/>
  <c r="C152" i="98"/>
  <c r="B1672" i="1"/>
  <c r="C152" i="97"/>
  <c r="B1675" i="1"/>
  <c r="C155" i="97"/>
  <c r="J1585" i="1"/>
  <c r="F1585" i="1"/>
  <c r="J1583" i="1"/>
  <c r="F1583" i="1"/>
  <c r="H1582" i="1"/>
  <c r="D1582" i="1"/>
  <c r="G80" i="58"/>
  <c r="D308" i="1"/>
  <c r="G73" i="58"/>
  <c r="D301" i="1"/>
  <c r="G71" i="58"/>
  <c r="D299" i="1"/>
  <c r="E157" i="17"/>
  <c r="J1615" i="1"/>
  <c r="F1615" i="1"/>
  <c r="G109" i="97"/>
  <c r="G108" i="98"/>
  <c r="H1613" i="1"/>
  <c r="O107" i="97"/>
  <c r="I106" i="98"/>
  <c r="G1657" i="1"/>
  <c r="H142" i="97"/>
  <c r="H141" i="98"/>
  <c r="D339" i="1"/>
  <c r="E1655" i="1"/>
  <c r="F140" i="97"/>
  <c r="E1654" i="1"/>
  <c r="F139" i="97"/>
  <c r="F138" i="98"/>
  <c r="E1645" i="1"/>
  <c r="F130" i="97"/>
  <c r="F129" i="98"/>
  <c r="D1642" i="1"/>
  <c r="E127" i="97"/>
  <c r="E126" i="98"/>
  <c r="D1645" i="1"/>
  <c r="E130" i="97"/>
  <c r="E129" i="98"/>
  <c r="J1641" i="1"/>
  <c r="G1641" i="1"/>
  <c r="H126" i="97"/>
  <c r="H125" i="98"/>
  <c r="G1644" i="1"/>
  <c r="H129" i="97"/>
  <c r="H128" i="98"/>
  <c r="G1647" i="1"/>
  <c r="H132" i="97"/>
  <c r="H131" i="98"/>
  <c r="G1649" i="1"/>
  <c r="H134" i="97"/>
  <c r="H133" i="98"/>
  <c r="D1685" i="1"/>
  <c r="E165" i="97"/>
  <c r="E164" i="98"/>
  <c r="C1685" i="1"/>
  <c r="D165" i="97"/>
  <c r="D164" i="98"/>
  <c r="D1674" i="1"/>
  <c r="E154" i="97"/>
  <c r="C1714" i="1"/>
  <c r="D185" i="97"/>
  <c r="D184" i="98"/>
  <c r="I1585" i="1"/>
  <c r="E1585" i="1"/>
  <c r="I1583" i="1"/>
  <c r="E1583" i="1"/>
  <c r="I1615" i="1"/>
  <c r="E1615" i="1"/>
  <c r="F109" i="97"/>
  <c r="F108" i="98"/>
  <c r="G1613" i="1"/>
  <c r="H107" i="97"/>
  <c r="H106" i="98"/>
  <c r="D1646" i="1"/>
  <c r="E131" i="97"/>
  <c r="E130" i="98"/>
  <c r="D1640" i="1"/>
  <c r="E125" i="97"/>
  <c r="E124" i="98"/>
  <c r="B1685" i="1"/>
  <c r="C165" i="97"/>
  <c r="C1673" i="1"/>
  <c r="D153" i="97"/>
  <c r="C1675" i="1"/>
  <c r="D155" i="97"/>
  <c r="D154" i="98"/>
  <c r="C1672" i="1"/>
  <c r="D152" i="97"/>
  <c r="C1713" i="1"/>
  <c r="D184" i="97"/>
  <c r="D183" i="98"/>
  <c r="C1716" i="1"/>
  <c r="D187" i="97"/>
  <c r="H1585" i="1"/>
  <c r="D1585" i="1"/>
  <c r="G74" i="58"/>
  <c r="D302" i="1"/>
  <c r="H1615" i="1"/>
  <c r="O109" i="97"/>
  <c r="I108" i="98"/>
  <c r="D1615" i="1"/>
  <c r="E109" i="97"/>
  <c r="E108" i="98"/>
  <c r="J1613" i="1"/>
  <c r="F1613" i="1"/>
  <c r="G107" i="97"/>
  <c r="G106" i="98"/>
  <c r="D1648" i="1"/>
  <c r="E133" i="97"/>
  <c r="E132" i="98"/>
  <c r="I1645" i="1"/>
  <c r="G1643" i="1"/>
  <c r="H128" i="97"/>
  <c r="H127" i="98"/>
  <c r="G1642" i="1"/>
  <c r="H127" i="97"/>
  <c r="H126" i="98"/>
  <c r="E1642" i="1"/>
  <c r="F127" i="97"/>
  <c r="H1642" i="1"/>
  <c r="O127" i="97"/>
  <c r="I126" i="98"/>
  <c r="H1646" i="1"/>
  <c r="O131" i="97"/>
  <c r="I130" i="98"/>
  <c r="H1648" i="1"/>
  <c r="O133" i="97"/>
  <c r="I132" i="98"/>
  <c r="H1650" i="1"/>
  <c r="O135" i="97"/>
  <c r="I134" i="98"/>
  <c r="D1680" i="1"/>
  <c r="E160" i="97"/>
  <c r="D1676" i="1"/>
  <c r="E156" i="97"/>
  <c r="D1673" i="1"/>
  <c r="E153" i="97"/>
  <c r="E152" i="98"/>
  <c r="D1675" i="1"/>
  <c r="E155" i="97"/>
  <c r="D1672" i="1"/>
  <c r="E152" i="97"/>
  <c r="D1670" i="1"/>
  <c r="E150" i="97"/>
  <c r="J1675" i="1"/>
  <c r="F1675" i="1"/>
  <c r="G155" i="97"/>
  <c r="G154" i="98"/>
  <c r="H1674" i="1"/>
  <c r="O154" i="97"/>
  <c r="I153" i="98"/>
  <c r="J1673" i="1"/>
  <c r="F1673" i="1"/>
  <c r="G153" i="97"/>
  <c r="H1672" i="1"/>
  <c r="O152" i="97"/>
  <c r="I151" i="98"/>
  <c r="D1706" i="1"/>
  <c r="E177" i="97"/>
  <c r="E176" i="98"/>
  <c r="I1705" i="1"/>
  <c r="J1704" i="1"/>
  <c r="C1704" i="1"/>
  <c r="D175" i="97"/>
  <c r="E1703" i="1"/>
  <c r="F174" i="97"/>
  <c r="F173" i="98"/>
  <c r="H1703" i="1"/>
  <c r="O174" i="97"/>
  <c r="I173" i="98"/>
  <c r="H1702" i="1"/>
  <c r="O173" i="97"/>
  <c r="I172" i="98"/>
  <c r="H1705" i="1"/>
  <c r="O176" i="97"/>
  <c r="I175" i="98"/>
  <c r="D1703" i="1"/>
  <c r="E174" i="97"/>
  <c r="E173" i="98"/>
  <c r="D1702" i="1"/>
  <c r="E173" i="97"/>
  <c r="D1705" i="1"/>
  <c r="E176" i="97"/>
  <c r="E175" i="98"/>
  <c r="J1701" i="1"/>
  <c r="C1798" i="1"/>
  <c r="D255" i="97"/>
  <c r="D1773" i="1"/>
  <c r="D1776" i="1"/>
  <c r="F1765" i="1"/>
  <c r="G222" i="97"/>
  <c r="G221" i="98"/>
  <c r="F1762" i="1"/>
  <c r="G219" i="97"/>
  <c r="G218" i="98"/>
  <c r="F1763" i="1"/>
  <c r="G220" i="97"/>
  <c r="G219" i="98"/>
  <c r="C1763" i="1"/>
  <c r="D220" i="97"/>
  <c r="C1762" i="1"/>
  <c r="D219" i="97"/>
  <c r="D218" i="98"/>
  <c r="C1765" i="1"/>
  <c r="D222" i="97"/>
  <c r="C1800" i="1"/>
  <c r="D257" i="97"/>
  <c r="C1796" i="1"/>
  <c r="D253" i="97"/>
  <c r="D252" i="98"/>
  <c r="C1801" i="1"/>
  <c r="D258" i="97"/>
  <c r="C1797" i="1"/>
  <c r="D254" i="97"/>
  <c r="D253" i="98"/>
  <c r="C1803" i="1"/>
  <c r="D260" i="97"/>
  <c r="D1795" i="1"/>
  <c r="E252" i="97"/>
  <c r="D1793" i="1"/>
  <c r="E250" i="97"/>
  <c r="E249" i="98"/>
  <c r="D1792" i="1"/>
  <c r="E249" i="97"/>
  <c r="E248" i="98"/>
  <c r="E1705" i="1"/>
  <c r="F176" i="97"/>
  <c r="F175" i="98"/>
  <c r="I1703" i="1"/>
  <c r="J1705" i="1"/>
  <c r="J1702" i="1"/>
  <c r="J1703" i="1"/>
  <c r="F1705" i="1"/>
  <c r="G176" i="97"/>
  <c r="G175" i="98"/>
  <c r="F1702" i="1"/>
  <c r="G173" i="97"/>
  <c r="G172" i="98"/>
  <c r="F1703" i="1"/>
  <c r="G174" i="97"/>
  <c r="G173" i="98"/>
  <c r="D1701" i="1"/>
  <c r="E172" i="97"/>
  <c r="E171" i="98"/>
  <c r="J1777" i="1"/>
  <c r="I1774" i="1"/>
  <c r="D1763" i="1"/>
  <c r="E220" i="97"/>
  <c r="E219" i="98"/>
  <c r="D1761" i="1"/>
  <c r="E218" i="97"/>
  <c r="D1744" i="1"/>
  <c r="D1733" i="1"/>
  <c r="E199" i="97"/>
  <c r="E198" i="98"/>
  <c r="D1732" i="1"/>
  <c r="E198" i="97"/>
  <c r="D1735" i="1"/>
  <c r="E201" i="97"/>
  <c r="C1799" i="1"/>
  <c r="D256" i="97"/>
  <c r="D255" i="98"/>
  <c r="G1703" i="1"/>
  <c r="H174" i="97"/>
  <c r="J1700" i="1"/>
  <c r="D1700" i="1"/>
  <c r="E171" i="97"/>
  <c r="E170" i="98"/>
  <c r="B1777" i="1"/>
  <c r="C234" i="97"/>
  <c r="K234" i="97"/>
  <c r="D1777" i="1"/>
  <c r="F1775" i="1"/>
  <c r="G232" i="97"/>
  <c r="G231" i="98"/>
  <c r="F1760" i="1"/>
  <c r="G217" i="97"/>
  <c r="G216" i="98"/>
  <c r="D1760" i="1"/>
  <c r="E217" i="97"/>
  <c r="C1791" i="1"/>
  <c r="D248" i="97"/>
  <c r="C1795" i="1"/>
  <c r="D252" i="97"/>
  <c r="D251" i="98"/>
  <c r="C1793" i="1"/>
  <c r="D250" i="97"/>
  <c r="C1792" i="1"/>
  <c r="D249" i="97"/>
  <c r="C1802" i="1"/>
  <c r="D259" i="97"/>
  <c r="D258" i="98"/>
  <c r="D1800" i="1"/>
  <c r="E257" i="97"/>
  <c r="E256" i="98"/>
  <c r="D1796" i="1"/>
  <c r="E253" i="97"/>
  <c r="E252" i="98"/>
  <c r="D1801" i="1"/>
  <c r="E258" i="97"/>
  <c r="D1797" i="1"/>
  <c r="E254" i="97"/>
  <c r="E253" i="98"/>
  <c r="D1803" i="1"/>
  <c r="E260" i="97"/>
  <c r="D1807" i="1"/>
  <c r="E264" i="97"/>
  <c r="G1734" i="1"/>
  <c r="H200" i="97"/>
  <c r="E1792" i="1"/>
  <c r="F249" i="97"/>
  <c r="F248" i="98"/>
  <c r="E1795" i="1"/>
  <c r="F252" i="97"/>
  <c r="F251" i="98"/>
  <c r="F1796" i="1"/>
  <c r="G253" i="97"/>
  <c r="G252" i="98"/>
  <c r="F1798" i="1"/>
  <c r="F1800" i="1"/>
  <c r="G1822" i="1"/>
  <c r="H294" i="97"/>
  <c r="H293" i="98"/>
  <c r="G1825" i="1"/>
  <c r="H297" i="97"/>
  <c r="H296" i="98"/>
  <c r="J1765" i="1"/>
  <c r="H1764" i="1"/>
  <c r="O221" i="97"/>
  <c r="I220" i="98"/>
  <c r="E1763" i="1"/>
  <c r="F220" i="97"/>
  <c r="F219" i="98"/>
  <c r="D1762" i="1"/>
  <c r="E219" i="97"/>
  <c r="E218" i="98"/>
  <c r="G1761" i="1"/>
  <c r="H218" i="97"/>
  <c r="H217" i="98"/>
  <c r="C1731" i="1"/>
  <c r="D197" i="97"/>
  <c r="D196" i="98"/>
  <c r="E1803" i="1"/>
  <c r="F260" i="97"/>
  <c r="F259" i="98"/>
  <c r="F1792" i="1"/>
  <c r="G249" i="97"/>
  <c r="G248" i="98"/>
  <c r="H1796" i="1"/>
  <c r="O253" i="97"/>
  <c r="I252" i="98"/>
  <c r="H1804" i="1"/>
  <c r="O261" i="97"/>
  <c r="I260" i="98"/>
  <c r="B1822" i="1"/>
  <c r="C294" i="97"/>
  <c r="B1823" i="1"/>
  <c r="C295" i="97"/>
  <c r="C1852" i="1"/>
  <c r="D317" i="97"/>
  <c r="C1855" i="1"/>
  <c r="D320" i="97"/>
  <c r="C1853" i="1"/>
  <c r="D318" i="97"/>
  <c r="D315" i="98"/>
  <c r="C1822" i="1"/>
  <c r="D294" i="97"/>
  <c r="D293" i="98"/>
  <c r="C1825" i="1"/>
  <c r="D297" i="97"/>
  <c r="D296" i="98"/>
  <c r="E1822" i="1"/>
  <c r="F294" i="97"/>
  <c r="F293" i="98"/>
  <c r="E1825" i="1"/>
  <c r="F297" i="97"/>
  <c r="E1823" i="1"/>
  <c r="F295" i="97"/>
  <c r="F294" i="98"/>
  <c r="C1851" i="1"/>
  <c r="D316" i="97"/>
  <c r="C1850" i="1"/>
  <c r="D315" i="97"/>
  <c r="E1794" i="1"/>
  <c r="F251" i="97"/>
  <c r="E1796" i="1"/>
  <c r="F253" i="97"/>
  <c r="E1798" i="1"/>
  <c r="F255" i="97"/>
  <c r="F254" i="98"/>
  <c r="E1800" i="1"/>
  <c r="F257" i="97"/>
  <c r="F256" i="98"/>
  <c r="I1807" i="1"/>
  <c r="D1835" i="1"/>
  <c r="E307" i="97"/>
  <c r="I1822" i="1"/>
  <c r="I1825" i="1"/>
  <c r="I1823" i="1"/>
  <c r="F1821" i="1"/>
  <c r="G293" i="97"/>
  <c r="J1821" i="1"/>
  <c r="F1822" i="1"/>
  <c r="G294" i="97"/>
  <c r="G293" i="98"/>
  <c r="J1822" i="1"/>
  <c r="F1824" i="1"/>
  <c r="G296" i="97"/>
  <c r="J1824" i="1"/>
  <c r="F1826" i="1"/>
  <c r="G298" i="97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/>
  <c r="H320" i="98"/>
  <c r="C1859" i="1"/>
  <c r="D324" i="97"/>
  <c r="B1860" i="1"/>
  <c r="C325" i="97"/>
  <c r="G1860" i="1"/>
  <c r="H325" i="97"/>
  <c r="H322" i="98"/>
  <c r="C1861" i="1"/>
  <c r="D326" i="97"/>
  <c r="G1863" i="1"/>
  <c r="H328" i="97"/>
  <c r="C1897" i="1"/>
  <c r="D288" i="97"/>
  <c r="G1897" i="1"/>
  <c r="H288" i="97"/>
  <c r="C1893" i="1"/>
  <c r="D284" i="97"/>
  <c r="D283" i="98"/>
  <c r="D1893" i="1"/>
  <c r="E284" i="97"/>
  <c r="E283" i="98"/>
  <c r="F1892" i="1"/>
  <c r="F1891" i="1"/>
  <c r="F1890" i="1"/>
  <c r="F1889" i="1"/>
  <c r="F1888" i="1"/>
  <c r="F1887" i="1"/>
  <c r="G278" i="97"/>
  <c r="G277" i="98"/>
  <c r="F1886" i="1"/>
  <c r="G277" i="97"/>
  <c r="G276" i="98"/>
  <c r="F1884" i="1"/>
  <c r="G275" i="97"/>
  <c r="G274" i="98"/>
  <c r="F1882" i="1"/>
  <c r="G273" i="97"/>
  <c r="G272" i="98"/>
  <c r="F1881" i="1"/>
  <c r="G272" i="97"/>
  <c r="G271" i="98"/>
  <c r="F1880" i="1"/>
  <c r="G271" i="97"/>
  <c r="C1923" i="1"/>
  <c r="D353" i="97"/>
  <c r="B1853" i="1"/>
  <c r="C318" i="97"/>
  <c r="C315" i="98"/>
  <c r="J1853" i="1"/>
  <c r="E1855" i="1"/>
  <c r="F320" i="97"/>
  <c r="J1854" i="1"/>
  <c r="J1858" i="1"/>
  <c r="J1860" i="1"/>
  <c r="C1883" i="1"/>
  <c r="D274" i="97"/>
  <c r="D273" i="98"/>
  <c r="B1882" i="1"/>
  <c r="C273" i="97"/>
  <c r="C272" i="98"/>
  <c r="B1883" i="1"/>
  <c r="C274" i="97"/>
  <c r="F1893" i="1"/>
  <c r="G284" i="97"/>
  <c r="G283" i="98"/>
  <c r="C1858" i="1"/>
  <c r="D323" i="97"/>
  <c r="D320" i="98"/>
  <c r="C1860" i="1"/>
  <c r="D325" i="97"/>
  <c r="D322" i="98"/>
  <c r="C1862" i="1"/>
  <c r="D327" i="97"/>
  <c r="D324" i="98"/>
  <c r="E1883" i="1"/>
  <c r="F274" i="97"/>
  <c r="F273" i="98"/>
  <c r="E1882" i="1"/>
  <c r="F273" i="97"/>
  <c r="E1885" i="1"/>
  <c r="F276" i="97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/>
  <c r="I1883" i="1"/>
  <c r="I1882" i="1"/>
  <c r="I1885" i="1"/>
  <c r="J1893" i="1"/>
  <c r="C1927" i="1"/>
  <c r="D357" i="97"/>
  <c r="C1922" i="1"/>
  <c r="D352" i="97"/>
  <c r="C1921" i="1"/>
  <c r="D351" i="97"/>
  <c r="C1920" i="1"/>
  <c r="D350" i="97"/>
  <c r="D355" i="98"/>
  <c r="C1919" i="1"/>
  <c r="D349" i="97"/>
  <c r="D354" i="98"/>
  <c r="C1918" i="1"/>
  <c r="D348" i="97"/>
  <c r="C1917" i="1"/>
  <c r="D347" i="97"/>
  <c r="D352" i="98"/>
  <c r="C1916" i="1"/>
  <c r="D346" i="97"/>
  <c r="D351" i="98"/>
  <c r="C1914" i="1"/>
  <c r="D344" i="97"/>
  <c r="C1912" i="1"/>
  <c r="D342" i="97"/>
  <c r="C1911" i="1"/>
  <c r="D341" i="97"/>
  <c r="C1910" i="1"/>
  <c r="D340" i="97"/>
  <c r="D345" i="98"/>
  <c r="D1912" i="1"/>
  <c r="E342" i="97"/>
  <c r="E347" i="98"/>
  <c r="C1945" i="1"/>
  <c r="D366" i="97"/>
  <c r="G1945" i="1"/>
  <c r="H366" i="97"/>
  <c r="H371" i="98"/>
  <c r="C1942" i="1"/>
  <c r="D363" i="97"/>
  <c r="D368" i="98"/>
  <c r="J1952" i="1"/>
  <c r="J1951" i="1"/>
  <c r="J1950" i="1"/>
  <c r="J1949" i="1"/>
  <c r="J1948" i="1"/>
  <c r="J1947" i="1"/>
  <c r="E1972" i="1"/>
  <c r="F387" i="97"/>
  <c r="E1975" i="1"/>
  <c r="F390" i="97"/>
  <c r="F395" i="98"/>
  <c r="E1973" i="1"/>
  <c r="F388" i="97"/>
  <c r="C2015" i="1"/>
  <c r="D421" i="97"/>
  <c r="D426" i="98"/>
  <c r="I1972" i="1"/>
  <c r="I1975" i="1"/>
  <c r="I1973" i="1"/>
  <c r="C1982" i="1"/>
  <c r="D397" i="97"/>
  <c r="D402" i="98"/>
  <c r="C1981" i="1"/>
  <c r="D396" i="97"/>
  <c r="C1980" i="1"/>
  <c r="D395" i="97"/>
  <c r="C1979" i="1"/>
  <c r="D394" i="97"/>
  <c r="D399" i="98"/>
  <c r="C1978" i="1"/>
  <c r="D393" i="97"/>
  <c r="C1977" i="1"/>
  <c r="D392" i="97"/>
  <c r="C1976" i="1"/>
  <c r="D391" i="97"/>
  <c r="D396" i="98"/>
  <c r="C1974" i="1"/>
  <c r="D389" i="97"/>
  <c r="C1972" i="1"/>
  <c r="D387" i="97"/>
  <c r="C1971" i="1"/>
  <c r="D386" i="97"/>
  <c r="C1970" i="1"/>
  <c r="D385" i="97"/>
  <c r="D390" i="98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D2013" i="1"/>
  <c r="E419" i="97"/>
  <c r="E424" i="98"/>
  <c r="D2032" i="1"/>
  <c r="E432" i="97"/>
  <c r="D2033" i="1"/>
  <c r="E433" i="97"/>
  <c r="E438" i="98"/>
  <c r="D2035" i="1"/>
  <c r="E435" i="97"/>
  <c r="F1952" i="1"/>
  <c r="F1951" i="1"/>
  <c r="F1950" i="1"/>
  <c r="F1949" i="1"/>
  <c r="F1948" i="1"/>
  <c r="F1947" i="1"/>
  <c r="G368" i="97"/>
  <c r="G373" i="98"/>
  <c r="C1987" i="1"/>
  <c r="D402" i="97"/>
  <c r="B1972" i="1"/>
  <c r="C387" i="97"/>
  <c r="B1973" i="1"/>
  <c r="C388" i="97"/>
  <c r="C393" i="98"/>
  <c r="G1972" i="1"/>
  <c r="H387" i="97"/>
  <c r="H392" i="98"/>
  <c r="G1975" i="1"/>
  <c r="H390" i="97"/>
  <c r="H395" i="98"/>
  <c r="G1983" i="1"/>
  <c r="H398" i="97"/>
  <c r="H403" i="98"/>
  <c r="G1984" i="1"/>
  <c r="H399" i="97"/>
  <c r="H404" i="98"/>
  <c r="J1983" i="1"/>
  <c r="B1913" i="1"/>
  <c r="C343" i="97"/>
  <c r="C348" i="98"/>
  <c r="E1915" i="1"/>
  <c r="F345" i="97"/>
  <c r="F350" i="98"/>
  <c r="I1915" i="1"/>
  <c r="J1953" i="1"/>
  <c r="G1987" i="1"/>
  <c r="H402" i="97"/>
  <c r="F1982" i="1"/>
  <c r="F1981" i="1"/>
  <c r="F1980" i="1"/>
  <c r="F1979" i="1"/>
  <c r="F1978" i="1"/>
  <c r="F1977" i="1"/>
  <c r="G392" i="97"/>
  <c r="G397" i="98"/>
  <c r="F1976" i="1"/>
  <c r="G391" i="97"/>
  <c r="F1974" i="1"/>
  <c r="G389" i="97"/>
  <c r="G394" i="98"/>
  <c r="F1972" i="1"/>
  <c r="G387" i="97"/>
  <c r="G392" i="98"/>
  <c r="F1971" i="1"/>
  <c r="G386" i="97"/>
  <c r="G391" i="98"/>
  <c r="F1970" i="1"/>
  <c r="G385" i="97"/>
  <c r="C2062" i="1"/>
  <c r="D453" i="97"/>
  <c r="D458" i="98"/>
  <c r="C2065" i="1"/>
  <c r="D456" i="97"/>
  <c r="I2093" i="1"/>
  <c r="I2092" i="1"/>
  <c r="I2095" i="1"/>
  <c r="D2005" i="1"/>
  <c r="E411" i="97"/>
  <c r="C2016" i="1"/>
  <c r="D422" i="97"/>
  <c r="F2016" i="1"/>
  <c r="G422" i="97"/>
  <c r="G427" i="98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/>
  <c r="D2065" i="1"/>
  <c r="C2093" i="1"/>
  <c r="D478" i="97"/>
  <c r="D2105" i="1"/>
  <c r="B2092" i="1"/>
  <c r="C477" i="97"/>
  <c r="B2093" i="1"/>
  <c r="C478" i="97"/>
  <c r="C483" i="98"/>
  <c r="G2095" i="1"/>
  <c r="H480" i="97"/>
  <c r="H485" i="98"/>
  <c r="G2092" i="1"/>
  <c r="H477" i="97"/>
  <c r="H482" i="98"/>
  <c r="F2003" i="1"/>
  <c r="G409" i="97"/>
  <c r="G414" i="98"/>
  <c r="J2003" i="1"/>
  <c r="F2014" i="1"/>
  <c r="G420" i="97"/>
  <c r="J2014" i="1"/>
  <c r="E2001" i="1"/>
  <c r="F407" i="97"/>
  <c r="I2001" i="1"/>
  <c r="E2002" i="1"/>
  <c r="F408" i="97"/>
  <c r="F413" i="98"/>
  <c r="I2002" i="1"/>
  <c r="E2004" i="1"/>
  <c r="F410" i="97"/>
  <c r="F415" i="98"/>
  <c r="I2004" i="1"/>
  <c r="E2006" i="1"/>
  <c r="F412" i="97"/>
  <c r="I2006" i="1"/>
  <c r="E2007" i="1"/>
  <c r="F413" i="97"/>
  <c r="F418" i="98"/>
  <c r="I2007" i="1"/>
  <c r="E2008" i="1"/>
  <c r="F414" i="97"/>
  <c r="I2008" i="1"/>
  <c r="E2009" i="1"/>
  <c r="I2009" i="1"/>
  <c r="E2010" i="1"/>
  <c r="F416" i="97"/>
  <c r="F421" i="98"/>
  <c r="I2010" i="1"/>
  <c r="E2011" i="1"/>
  <c r="F417" i="97"/>
  <c r="I2011" i="1"/>
  <c r="F2035" i="1"/>
  <c r="G435" i="97"/>
  <c r="J2035" i="1"/>
  <c r="D2047" i="1"/>
  <c r="E447" i="97"/>
  <c r="E452" i="98"/>
  <c r="D2034" i="1"/>
  <c r="E434" i="97"/>
  <c r="E439" i="98"/>
  <c r="C2039" i="1"/>
  <c r="D439" i="97"/>
  <c r="D444" i="98"/>
  <c r="D2040" i="1"/>
  <c r="E440" i="97"/>
  <c r="E445" i="98"/>
  <c r="G2040" i="1"/>
  <c r="H440" i="97"/>
  <c r="H445" i="98"/>
  <c r="C2041" i="1"/>
  <c r="D441" i="97"/>
  <c r="D2042" i="1"/>
  <c r="E442" i="97"/>
  <c r="E447" i="98"/>
  <c r="I2075" i="1"/>
  <c r="H2077" i="1"/>
  <c r="O468" i="97"/>
  <c r="I473" i="98"/>
  <c r="C2092" i="1"/>
  <c r="D477" i="97"/>
  <c r="C2095" i="1"/>
  <c r="D480" i="97"/>
  <c r="D485" i="98"/>
  <c r="E2093" i="1"/>
  <c r="F478" i="97"/>
  <c r="F483" i="98"/>
  <c r="E2092" i="1"/>
  <c r="F477" i="97"/>
  <c r="E2095" i="1"/>
  <c r="F480" i="97"/>
  <c r="H2033" i="1"/>
  <c r="O433" i="97"/>
  <c r="I438" i="98"/>
  <c r="B2047" i="1"/>
  <c r="C447" i="97"/>
  <c r="K447" i="97"/>
  <c r="J447" i="97"/>
  <c r="L447" i="97"/>
  <c r="M447" i="97"/>
  <c r="J2047" i="1"/>
  <c r="C2063" i="1"/>
  <c r="D454" i="97"/>
  <c r="C2076" i="1"/>
  <c r="D2077" i="1"/>
  <c r="B2095" i="1"/>
  <c r="C480" i="97"/>
  <c r="C485" i="98"/>
  <c r="C2121" i="1"/>
  <c r="D497" i="97"/>
  <c r="D2123" i="1"/>
  <c r="E499" i="97"/>
  <c r="E504" i="98"/>
  <c r="D2122" i="1"/>
  <c r="E498" i="97"/>
  <c r="E503" i="98"/>
  <c r="C2124" i="1"/>
  <c r="D500" i="97"/>
  <c r="C2127" i="1"/>
  <c r="D503" i="97"/>
  <c r="D508" i="98"/>
  <c r="C2129" i="1"/>
  <c r="D505" i="97"/>
  <c r="D510" i="98"/>
  <c r="C2131" i="1"/>
  <c r="D507" i="97"/>
  <c r="C2120" i="1"/>
  <c r="D496" i="97"/>
  <c r="C2122" i="1"/>
  <c r="D498" i="97"/>
  <c r="D503" i="98"/>
  <c r="C2126" i="1"/>
  <c r="D502" i="97"/>
  <c r="D507" i="98"/>
  <c r="C2128" i="1"/>
  <c r="D504" i="97"/>
  <c r="C2130" i="1"/>
  <c r="D506" i="97"/>
  <c r="D511" i="98"/>
  <c r="C2132" i="1"/>
  <c r="D508" i="97"/>
  <c r="C2133" i="1"/>
  <c r="H2063" i="1"/>
  <c r="O454" i="97"/>
  <c r="I459" i="98"/>
  <c r="D2137" i="1"/>
  <c r="B2123" i="1"/>
  <c r="C499" i="97"/>
  <c r="F2123" i="1"/>
  <c r="G499" i="97"/>
  <c r="G504" i="98"/>
  <c r="J2123" i="1"/>
  <c r="E2125" i="1"/>
  <c r="F501" i="97"/>
  <c r="F506" i="98"/>
  <c r="I2125" i="1"/>
  <c r="G2122" i="1"/>
  <c r="H498" i="97"/>
  <c r="H503" i="98"/>
  <c r="H2123" i="1"/>
  <c r="O499" i="97"/>
  <c r="I504" i="98"/>
  <c r="C2125" i="1"/>
  <c r="D501" i="97"/>
  <c r="D506" i="98"/>
  <c r="D358" i="98"/>
  <c r="D219" i="98"/>
  <c r="L91" i="97"/>
  <c r="C17" i="98"/>
  <c r="D24" i="98"/>
  <c r="J23" i="97"/>
  <c r="N329" i="36"/>
  <c r="J309" i="17"/>
  <c r="K309" i="17"/>
  <c r="D581" i="1"/>
  <c r="D37" i="90"/>
  <c r="D597" i="1"/>
  <c r="D53" i="90"/>
  <c r="F89" i="123"/>
  <c r="D493" i="1"/>
  <c r="S11" i="90"/>
  <c r="D11" i="90"/>
  <c r="C75" i="123"/>
  <c r="E437" i="98"/>
  <c r="D407" i="98"/>
  <c r="D325" i="98"/>
  <c r="C294" i="98"/>
  <c r="E200" i="98"/>
  <c r="E149" i="98"/>
  <c r="D1620" i="1"/>
  <c r="E114" i="97"/>
  <c r="E113" i="98"/>
  <c r="D120" i="98"/>
  <c r="G91" i="98"/>
  <c r="C12" i="98"/>
  <c r="E325" i="36"/>
  <c r="D601" i="1"/>
  <c r="D57" i="90"/>
  <c r="F93" i="123"/>
  <c r="C495" i="1"/>
  <c r="R13" i="90"/>
  <c r="C13" i="90"/>
  <c r="C47" i="123"/>
  <c r="D345" i="36"/>
  <c r="D348" i="36"/>
  <c r="D342" i="36"/>
  <c r="D384" i="36"/>
  <c r="E391" i="36"/>
  <c r="L232" i="97"/>
  <c r="E197" i="98"/>
  <c r="D221" i="98"/>
  <c r="F139" i="98"/>
  <c r="D1622" i="1"/>
  <c r="E116" i="97"/>
  <c r="E159" i="17"/>
  <c r="E164" i="36"/>
  <c r="C154" i="98"/>
  <c r="C79" i="98"/>
  <c r="L19" i="97"/>
  <c r="C18" i="98"/>
  <c r="C11" i="98"/>
  <c r="L15" i="97"/>
  <c r="C16" i="98"/>
  <c r="D589" i="1"/>
  <c r="D45" i="90"/>
  <c r="D497" i="1"/>
  <c r="S15" i="90"/>
  <c r="D15" i="90"/>
  <c r="C79" i="123"/>
  <c r="K250" i="97"/>
  <c r="K439" i="97"/>
  <c r="F417" i="98"/>
  <c r="D398" i="98"/>
  <c r="D513" i="98"/>
  <c r="D427" i="98"/>
  <c r="L349" i="97"/>
  <c r="K349" i="97"/>
  <c r="D257" i="98"/>
  <c r="D174" i="98"/>
  <c r="D1657" i="1"/>
  <c r="E142" i="97"/>
  <c r="E193" i="17"/>
  <c r="J193" i="17"/>
  <c r="K193" i="17"/>
  <c r="M193" i="17"/>
  <c r="E166" i="17"/>
  <c r="J166" i="17"/>
  <c r="K166" i="17"/>
  <c r="C151" i="98"/>
  <c r="D60" i="98"/>
  <c r="D26" i="98"/>
  <c r="C23" i="98"/>
  <c r="E327" i="17"/>
  <c r="L325" i="17"/>
  <c r="E341" i="36"/>
  <c r="K330" i="17"/>
  <c r="D593" i="1"/>
  <c r="D49" i="90"/>
  <c r="F85" i="123"/>
  <c r="D585" i="1"/>
  <c r="D41" i="90"/>
  <c r="F77" i="123"/>
  <c r="C491" i="1"/>
  <c r="R9" i="90"/>
  <c r="C9" i="90"/>
  <c r="C43" i="123"/>
  <c r="C499" i="1"/>
  <c r="R17" i="90"/>
  <c r="C17" i="90"/>
  <c r="C51" i="123"/>
  <c r="E380" i="36"/>
  <c r="F394" i="36"/>
  <c r="D329" i="36"/>
  <c r="D354" i="36"/>
  <c r="E398" i="36"/>
  <c r="J349" i="97"/>
  <c r="E171" i="36"/>
  <c r="E196" i="36"/>
  <c r="L159" i="17"/>
  <c r="J159" i="17"/>
  <c r="E33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J286" i="97"/>
  <c r="L355" i="97"/>
  <c r="L376" i="97"/>
  <c r="L468" i="97"/>
  <c r="L509" i="97"/>
  <c r="I286" i="82"/>
  <c r="I287" i="82"/>
  <c r="F378" i="17"/>
  <c r="G393" i="36"/>
  <c r="D374" i="17"/>
  <c r="H392" i="36"/>
  <c r="I390" i="36"/>
  <c r="D386" i="36"/>
  <c r="D379" i="36"/>
  <c r="H379" i="36"/>
  <c r="I376" i="36"/>
  <c r="E356" i="36"/>
  <c r="F345" i="17"/>
  <c r="F354" i="36"/>
  <c r="G350" i="36"/>
  <c r="C347" i="36"/>
  <c r="F331" i="17"/>
  <c r="G331" i="36"/>
  <c r="I328" i="36"/>
  <c r="H328" i="36"/>
  <c r="Q332" i="36"/>
  <c r="R329" i="36"/>
  <c r="I322" i="36"/>
  <c r="C327" i="17"/>
  <c r="C338" i="36"/>
  <c r="C390" i="36"/>
  <c r="C376" i="36"/>
  <c r="E350" i="36"/>
  <c r="I347" i="36"/>
  <c r="H344" i="36"/>
  <c r="B30" i="189"/>
  <c r="B1" i="17"/>
  <c r="B1" i="36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E217" i="98"/>
  <c r="E141" i="98"/>
  <c r="H199" i="98"/>
  <c r="E216" i="98"/>
  <c r="E172" i="98"/>
  <c r="G152" i="98"/>
  <c r="H173" i="98"/>
  <c r="D151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F342" i="36"/>
  <c r="F398" i="36"/>
  <c r="N11" i="66"/>
  <c r="H246" i="98"/>
  <c r="V11" i="66"/>
  <c r="W11" i="66"/>
  <c r="F250" i="98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54" i="17"/>
  <c r="M168" i="17"/>
  <c r="M175" i="17"/>
  <c r="M192" i="17"/>
  <c r="M200" i="17"/>
  <c r="M202" i="17"/>
  <c r="M208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E321" i="36"/>
  <c r="H348" i="17"/>
  <c r="H357" i="36"/>
  <c r="G345" i="17"/>
  <c r="G354" i="36"/>
  <c r="C338" i="17"/>
  <c r="C348" i="36"/>
  <c r="O310" i="17"/>
  <c r="R330" i="36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12" i="17"/>
  <c r="M316" i="17"/>
  <c r="M323" i="17"/>
  <c r="O327" i="17"/>
  <c r="I338" i="36"/>
  <c r="C334" i="36"/>
  <c r="H331" i="36"/>
  <c r="M332" i="36"/>
  <c r="G306" i="17"/>
  <c r="G326" i="36"/>
  <c r="I175" i="36"/>
  <c r="H386" i="36"/>
  <c r="H360" i="17"/>
  <c r="H380" i="36"/>
  <c r="F376" i="36"/>
  <c r="D357" i="17"/>
  <c r="D377" i="36"/>
  <c r="G344" i="36"/>
  <c r="G327" i="17"/>
  <c r="G338" i="36"/>
  <c r="O324" i="17"/>
  <c r="I335" i="36"/>
  <c r="H317" i="17"/>
  <c r="H329" i="36"/>
  <c r="E317" i="17"/>
  <c r="E329" i="36"/>
  <c r="C313" i="17"/>
  <c r="D381" i="17"/>
  <c r="D401" i="36"/>
  <c r="I353" i="36"/>
  <c r="G337" i="36"/>
  <c r="I334" i="36"/>
  <c r="P332" i="36"/>
  <c r="C310" i="17"/>
  <c r="M21" i="17"/>
  <c r="M30" i="17"/>
  <c r="M41" i="17"/>
  <c r="M49" i="17"/>
  <c r="M65" i="17"/>
  <c r="M73" i="17"/>
  <c r="M90" i="17"/>
  <c r="M92" i="17"/>
  <c r="M114" i="17"/>
  <c r="M117" i="17"/>
  <c r="M130" i="17"/>
  <c r="M138" i="17"/>
  <c r="M149" i="17"/>
  <c r="M162" i="17"/>
  <c r="M177" i="17"/>
  <c r="M185" i="17"/>
  <c r="M194" i="17"/>
  <c r="M206" i="17"/>
  <c r="M213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15" i="17"/>
  <c r="M35" i="17"/>
  <c r="M43" i="17"/>
  <c r="M52" i="17"/>
  <c r="M75" i="17"/>
  <c r="M77" i="17"/>
  <c r="M91" i="17"/>
  <c r="M94" i="17"/>
  <c r="M96" i="17"/>
  <c r="M115" i="17"/>
  <c r="M124" i="17"/>
  <c r="M132" i="17"/>
  <c r="M140" i="17"/>
  <c r="M151" i="17"/>
  <c r="M165" i="17"/>
  <c r="M179" i="17"/>
  <c r="M187" i="17"/>
  <c r="M201" i="17"/>
  <c r="M203" i="17"/>
  <c r="M210" i="17"/>
  <c r="M217" i="17"/>
  <c r="M219" i="17"/>
  <c r="M230" i="17"/>
  <c r="M238" i="17"/>
  <c r="M253" i="17"/>
  <c r="M255" i="17"/>
  <c r="M262" i="17"/>
  <c r="M269" i="17"/>
  <c r="M274" i="17"/>
  <c r="M281" i="17"/>
  <c r="M288" i="17"/>
  <c r="M302" i="17"/>
  <c r="M336" i="17"/>
  <c r="E400" i="36"/>
  <c r="H381" i="17"/>
  <c r="H401" i="36"/>
  <c r="D378" i="17"/>
  <c r="D398" i="36"/>
  <c r="N332" i="36"/>
  <c r="H310" i="17"/>
  <c r="Q330" i="36"/>
  <c r="M76" i="17"/>
  <c r="M95" i="17"/>
  <c r="C348" i="17"/>
  <c r="D348" i="17"/>
  <c r="E348" i="17"/>
  <c r="G348" i="17"/>
  <c r="J348" i="17"/>
  <c r="C357" i="36"/>
  <c r="O348" i="17"/>
  <c r="I357" i="36"/>
  <c r="G357" i="36"/>
  <c r="E345" i="17"/>
  <c r="E354" i="36"/>
  <c r="I341" i="36"/>
  <c r="C401" i="36"/>
  <c r="E394" i="36"/>
  <c r="G342" i="36"/>
  <c r="C398" i="36"/>
  <c r="L378" i="17"/>
  <c r="G335" i="36"/>
  <c r="L330" i="36"/>
  <c r="C380" i="36"/>
  <c r="O381" i="17"/>
  <c r="I401" i="36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/>
  <c r="G328" i="36"/>
  <c r="C328" i="36"/>
  <c r="M329" i="36"/>
  <c r="L328" i="36"/>
  <c r="Q328" i="36"/>
  <c r="G381" i="17"/>
  <c r="G401" i="36"/>
  <c r="I33" i="36"/>
  <c r="I128" i="36"/>
  <c r="E416" i="98"/>
  <c r="D501" i="98"/>
  <c r="J87" i="97"/>
  <c r="M87" i="97"/>
  <c r="B1" i="97"/>
  <c r="B1" i="98"/>
  <c r="A1" i="123"/>
  <c r="B1" i="66"/>
  <c r="B1" i="82"/>
  <c r="F275" i="98"/>
  <c r="F68" i="98"/>
  <c r="F317" i="98"/>
  <c r="F126" i="98"/>
  <c r="F56" i="98"/>
  <c r="F383" i="36"/>
  <c r="K509" i="97"/>
  <c r="M509" i="97"/>
  <c r="J511" i="97"/>
  <c r="M511" i="97"/>
  <c r="K513" i="97"/>
  <c r="X274" i="66"/>
  <c r="X278" i="66"/>
  <c r="X286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/>
  <c r="E1525" i="1"/>
  <c r="E1622" i="1"/>
  <c r="F116" i="97"/>
  <c r="E1619" i="1"/>
  <c r="E1463" i="1"/>
  <c r="F14" i="97"/>
  <c r="E1523" i="1"/>
  <c r="E1765" i="1"/>
  <c r="F222" i="97"/>
  <c r="F221" i="98"/>
  <c r="D314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L357" i="97"/>
  <c r="M357" i="97"/>
  <c r="D362" i="98"/>
  <c r="D312" i="98"/>
  <c r="D287" i="98"/>
  <c r="D313" i="98"/>
  <c r="H325" i="98"/>
  <c r="D371" i="98"/>
  <c r="D323" i="98"/>
  <c r="F296" i="98"/>
  <c r="X205" i="66"/>
  <c r="X209" i="66"/>
  <c r="X213" i="66"/>
  <c r="K468" i="97"/>
  <c r="M468" i="97"/>
  <c r="K490" i="97"/>
  <c r="F485" i="98"/>
  <c r="L419" i="97"/>
  <c r="K419" i="97"/>
  <c r="J419" i="97"/>
  <c r="M419" i="97"/>
  <c r="D392" i="98"/>
  <c r="D319" i="98"/>
  <c r="D318" i="98"/>
  <c r="G292" i="98"/>
  <c r="E306" i="98"/>
  <c r="E440" i="98"/>
  <c r="E422" i="98"/>
  <c r="J417" i="97"/>
  <c r="K417" i="97"/>
  <c r="C293" i="98"/>
  <c r="K498" i="97"/>
  <c r="L498" i="97"/>
  <c r="C452" i="98"/>
  <c r="D446" i="98"/>
  <c r="F412" i="98"/>
  <c r="G390" i="98"/>
  <c r="J390" i="97"/>
  <c r="K390" i="97"/>
  <c r="L390" i="97"/>
  <c r="M390" i="97"/>
  <c r="F272" i="98"/>
  <c r="C273" i="98"/>
  <c r="G270" i="98"/>
  <c r="G297" i="98"/>
  <c r="C504" i="98"/>
  <c r="C482" i="98"/>
  <c r="G396" i="98"/>
  <c r="J323" i="97"/>
  <c r="C320" i="98"/>
  <c r="K323" i="97"/>
  <c r="F482" i="98"/>
  <c r="K286" i="97"/>
  <c r="M286" i="97"/>
  <c r="L378" i="97"/>
  <c r="M378" i="97"/>
  <c r="J492" i="97"/>
  <c r="X189" i="66"/>
  <c r="X193" i="66"/>
  <c r="X277" i="66"/>
  <c r="X281" i="66"/>
  <c r="X285" i="66"/>
  <c r="X289" i="66"/>
  <c r="X293" i="66"/>
  <c r="M492" i="97"/>
  <c r="J376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/>
  <c r="X187" i="66"/>
  <c r="X191" i="66"/>
  <c r="X275" i="66"/>
  <c r="X279" i="66"/>
  <c r="X283" i="66"/>
  <c r="X287" i="66"/>
  <c r="X291" i="66"/>
  <c r="J355" i="97"/>
  <c r="M355" i="97"/>
  <c r="X190" i="66"/>
  <c r="X290" i="66"/>
  <c r="L257" i="97"/>
  <c r="D256" i="98"/>
  <c r="K257" i="97"/>
  <c r="J257" i="97"/>
  <c r="L253" i="97"/>
  <c r="F252" i="98"/>
  <c r="K253" i="97"/>
  <c r="D248" i="98"/>
  <c r="J249" i="97"/>
  <c r="L249" i="97"/>
  <c r="D247" i="98"/>
  <c r="D259" i="98"/>
  <c r="D254" i="98"/>
  <c r="X11" i="66"/>
  <c r="D505" i="98"/>
  <c r="G440" i="98"/>
  <c r="G425" i="98"/>
  <c r="D461" i="98"/>
  <c r="C392" i="98"/>
  <c r="D353" i="98"/>
  <c r="K480" i="97"/>
  <c r="L417" i="97"/>
  <c r="F422" i="98"/>
  <c r="D397" i="98"/>
  <c r="E251" i="98"/>
  <c r="K252" i="97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M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56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267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F115" i="98"/>
  <c r="I1589" i="1"/>
  <c r="J1617" i="1"/>
  <c r="B1687" i="1"/>
  <c r="C167" i="97"/>
  <c r="C220" i="17"/>
  <c r="K220" i="17"/>
  <c r="C140" i="98"/>
  <c r="C218" i="17"/>
  <c r="C227" i="36"/>
  <c r="B1686" i="1"/>
  <c r="C166" i="97"/>
  <c r="C165" i="98"/>
  <c r="X282" i="66"/>
  <c r="I241" i="82"/>
  <c r="I217" i="82"/>
  <c r="L193" i="17"/>
  <c r="L166" i="17"/>
  <c r="D400" i="98"/>
  <c r="I32" i="82"/>
  <c r="C364" i="17"/>
  <c r="C384" i="36"/>
  <c r="C382" i="36"/>
  <c r="C345" i="17"/>
  <c r="C354" i="36"/>
  <c r="C353" i="36"/>
  <c r="K344" i="17"/>
  <c r="M344" i="17"/>
  <c r="D330" i="36"/>
  <c r="K318" i="17"/>
  <c r="M318" i="17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J366" i="17"/>
  <c r="M366" i="17"/>
  <c r="D360" i="17"/>
  <c r="D380" i="36"/>
  <c r="C334" i="17"/>
  <c r="K333" i="17"/>
  <c r="M333" i="17"/>
  <c r="C337" i="36"/>
  <c r="J326" i="17"/>
  <c r="M326" i="17"/>
  <c r="J322" i="17"/>
  <c r="M322" i="17"/>
  <c r="C327" i="36"/>
  <c r="K315" i="17"/>
  <c r="M315" i="17"/>
  <c r="E313" i="17"/>
  <c r="O345" i="17"/>
  <c r="I354" i="36"/>
  <c r="K337" i="17"/>
  <c r="M337" i="17"/>
  <c r="L331" i="36"/>
  <c r="K311" i="17"/>
  <c r="M311" i="17"/>
  <c r="M104" i="17"/>
  <c r="M153" i="17"/>
  <c r="M204" i="17"/>
  <c r="M293" i="17"/>
  <c r="I114" i="82"/>
  <c r="C118" i="36"/>
  <c r="K118" i="17"/>
  <c r="M118" i="17"/>
  <c r="K376" i="17"/>
  <c r="M376" i="17"/>
  <c r="I379" i="36"/>
  <c r="O360" i="17"/>
  <c r="I380" i="36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E303" i="17"/>
  <c r="E323" i="36"/>
  <c r="F322" i="36"/>
  <c r="F303" i="17"/>
  <c r="F323" i="36"/>
  <c r="I258" i="36"/>
  <c r="L220" i="17"/>
  <c r="N333" i="36"/>
  <c r="J313" i="17"/>
  <c r="K313" i="17"/>
  <c r="L345" i="17"/>
  <c r="D387" i="36"/>
  <c r="C377" i="36"/>
  <c r="E357" i="36"/>
  <c r="K348" i="17"/>
  <c r="C345" i="36"/>
  <c r="M313" i="17"/>
  <c r="H1473" i="1"/>
  <c r="O24" i="97"/>
  <c r="I23" i="98"/>
  <c r="H1503" i="1"/>
  <c r="O45" i="97"/>
  <c r="I44" i="98"/>
  <c r="H1500" i="1"/>
  <c r="O42" i="97"/>
  <c r="I41" i="98"/>
  <c r="H1531" i="1"/>
  <c r="O88" i="97"/>
  <c r="I87" i="98"/>
  <c r="H1521" i="1"/>
  <c r="O78" i="97"/>
  <c r="I77" i="98"/>
  <c r="H1657" i="1"/>
  <c r="O142" i="97"/>
  <c r="I141" i="98"/>
  <c r="H1714" i="1"/>
  <c r="O185" i="97"/>
  <c r="I184" i="98"/>
  <c r="H1465" i="1"/>
  <c r="O16" i="97"/>
  <c r="I15" i="98"/>
  <c r="H1501" i="1"/>
  <c r="O43" i="97"/>
  <c r="I42" i="98"/>
  <c r="H1498" i="1"/>
  <c r="O40" i="97"/>
  <c r="I39" i="98"/>
  <c r="H1496" i="1"/>
  <c r="O38" i="97"/>
  <c r="I37" i="98"/>
  <c r="H1494" i="1"/>
  <c r="O36" i="97"/>
  <c r="I35" i="98"/>
  <c r="H1529" i="1"/>
  <c r="O86" i="97"/>
  <c r="I85" i="98"/>
  <c r="H1527" i="1"/>
  <c r="O84" i="97"/>
  <c r="I83" i="98"/>
  <c r="H1761" i="1"/>
  <c r="O218" i="97"/>
  <c r="I217" i="98"/>
  <c r="H1625" i="1"/>
  <c r="O119" i="97"/>
  <c r="I118" i="98"/>
  <c r="H1656" i="1"/>
  <c r="O141" i="97"/>
  <c r="I140" i="98"/>
  <c r="H1476" i="1"/>
  <c r="O27" i="97"/>
  <c r="I26" i="98"/>
  <c r="H1502" i="1"/>
  <c r="O44" i="97"/>
  <c r="I43" i="98"/>
  <c r="H1497" i="1"/>
  <c r="O39" i="97"/>
  <c r="I38" i="98"/>
  <c r="H1491" i="1"/>
  <c r="O33" i="97"/>
  <c r="I32" i="98"/>
  <c r="H1490" i="1"/>
  <c r="O32" i="97"/>
  <c r="I31" i="98"/>
  <c r="H1536" i="1"/>
  <c r="O93" i="97"/>
  <c r="I92" i="98"/>
  <c r="H1528" i="1"/>
  <c r="O85" i="97"/>
  <c r="I84" i="98"/>
  <c r="H1526" i="1"/>
  <c r="O83" i="97"/>
  <c r="I82" i="98"/>
  <c r="H1520" i="1"/>
  <c r="O77" i="97"/>
  <c r="I76" i="98"/>
  <c r="H1583" i="1"/>
  <c r="H1896" i="1"/>
  <c r="O287" i="97"/>
  <c r="I286" i="98"/>
  <c r="H1823" i="1"/>
  <c r="O295" i="97"/>
  <c r="I294" i="98"/>
  <c r="H1856" i="1"/>
  <c r="O321" i="97"/>
  <c r="I318" i="98"/>
  <c r="H1881" i="1"/>
  <c r="O272" i="97"/>
  <c r="I271" i="98"/>
  <c r="H1882" i="1"/>
  <c r="O273" i="97"/>
  <c r="I272" i="98"/>
  <c r="H1884" i="1"/>
  <c r="O275" i="97"/>
  <c r="I274" i="98"/>
  <c r="H1806" i="1"/>
  <c r="O263" i="97"/>
  <c r="I262" i="98"/>
  <c r="H1825" i="1"/>
  <c r="O297" i="97"/>
  <c r="I296" i="98"/>
  <c r="H1867" i="1"/>
  <c r="O332" i="97"/>
  <c r="I329" i="98"/>
  <c r="H1889" i="1"/>
  <c r="O280" i="97"/>
  <c r="I279" i="98"/>
  <c r="O317" i="17"/>
  <c r="I329" i="36"/>
  <c r="H1567" i="1"/>
  <c r="O73" i="97"/>
  <c r="I72" i="98"/>
  <c r="H1592" i="1"/>
  <c r="H1580" i="1"/>
  <c r="H1654" i="1"/>
  <c r="O139" i="97"/>
  <c r="I138" i="98"/>
  <c r="H1775" i="1"/>
  <c r="O232" i="97"/>
  <c r="I231" i="98"/>
  <c r="H1564" i="1"/>
  <c r="O70" i="97"/>
  <c r="I69" i="98"/>
  <c r="H1565" i="1"/>
  <c r="O71" i="97"/>
  <c r="I70" i="98"/>
  <c r="H1535" i="1"/>
  <c r="O92" i="97"/>
  <c r="I91" i="98"/>
  <c r="H1593" i="1"/>
  <c r="H1588" i="1"/>
  <c r="H1765" i="1"/>
  <c r="O222" i="97"/>
  <c r="I221" i="98"/>
  <c r="H1747" i="1"/>
  <c r="O213" i="97"/>
  <c r="I212" i="98"/>
  <c r="H1744" i="1"/>
  <c r="O210" i="97"/>
  <c r="I209" i="98"/>
  <c r="H1463" i="1"/>
  <c r="O14" i="97"/>
  <c r="I13" i="98"/>
  <c r="H1505" i="1"/>
  <c r="O47" i="97"/>
  <c r="I46" i="98"/>
  <c r="H1590" i="1"/>
  <c r="H1586" i="1"/>
  <c r="H1581" i="1"/>
  <c r="H1655" i="1"/>
  <c r="O140" i="97"/>
  <c r="I139" i="98"/>
  <c r="H1641" i="1"/>
  <c r="O126" i="97"/>
  <c r="I125" i="98"/>
  <c r="H1684" i="1"/>
  <c r="O164" i="97"/>
  <c r="I163" i="98"/>
  <c r="H1763" i="1"/>
  <c r="O220" i="97"/>
  <c r="I219" i="98"/>
  <c r="H1760" i="1"/>
  <c r="O217" i="97"/>
  <c r="I216" i="98"/>
  <c r="H1790" i="1"/>
  <c r="O247" i="97"/>
  <c r="I246" i="98"/>
  <c r="H1835" i="1"/>
  <c r="O307" i="97"/>
  <c r="I306" i="98"/>
  <c r="O378" i="17"/>
  <c r="I398" i="36"/>
  <c r="O331" i="17"/>
  <c r="I342" i="36"/>
  <c r="O374" i="17"/>
  <c r="I394" i="36"/>
  <c r="I397" i="36"/>
  <c r="O364" i="17"/>
  <c r="I384" i="36"/>
  <c r="H12" i="90"/>
  <c r="H17" i="90"/>
  <c r="H13" i="90"/>
  <c r="H9" i="90"/>
  <c r="H1792" i="1"/>
  <c r="O249" i="97"/>
  <c r="I248" i="98"/>
  <c r="H1797" i="1"/>
  <c r="O254" i="97"/>
  <c r="I253" i="98"/>
  <c r="H1801" i="1"/>
  <c r="O258" i="97"/>
  <c r="I257" i="98"/>
  <c r="H1820" i="1"/>
  <c r="O292" i="97"/>
  <c r="I291" i="98"/>
  <c r="H1826" i="1"/>
  <c r="O298" i="97"/>
  <c r="I297" i="98"/>
  <c r="H1830" i="1"/>
  <c r="O302" i="97"/>
  <c r="I301" i="98"/>
  <c r="H1885" i="1"/>
  <c r="O276" i="97"/>
  <c r="I275" i="98"/>
  <c r="H1886" i="1"/>
  <c r="O277" i="97"/>
  <c r="I276" i="98"/>
  <c r="H1890" i="1"/>
  <c r="O281" i="97"/>
  <c r="I280" i="98"/>
  <c r="H1793" i="1"/>
  <c r="O250" i="97"/>
  <c r="I249" i="98"/>
  <c r="H1798" i="1"/>
  <c r="O255" i="97"/>
  <c r="I254" i="98"/>
  <c r="H1802" i="1"/>
  <c r="O259" i="97"/>
  <c r="I258" i="98"/>
  <c r="H1807" i="1"/>
  <c r="O264" i="97"/>
  <c r="I263" i="98"/>
  <c r="H1894" i="1"/>
  <c r="O285" i="97"/>
  <c r="I284" i="98"/>
  <c r="H1887" i="1"/>
  <c r="O278" i="97"/>
  <c r="I277" i="98"/>
  <c r="H1891" i="1"/>
  <c r="O282" i="97"/>
  <c r="I281" i="98"/>
  <c r="H1895" i="1"/>
  <c r="O286" i="97"/>
  <c r="I285" i="98"/>
  <c r="Z14" i="66"/>
  <c r="I14" i="82"/>
  <c r="H1828" i="1"/>
  <c r="O300" i="97"/>
  <c r="I299" i="98"/>
  <c r="H1880" i="1"/>
  <c r="O271" i="97"/>
  <c r="I270" i="98"/>
  <c r="H1888" i="1"/>
  <c r="O279" i="97"/>
  <c r="I278" i="98"/>
  <c r="H1507" i="1"/>
  <c r="O49" i="97"/>
  <c r="I48" i="98"/>
  <c r="H1566" i="1"/>
  <c r="O72" i="97"/>
  <c r="I71" i="98"/>
  <c r="H1624" i="1"/>
  <c r="O118" i="97"/>
  <c r="I117" i="98"/>
  <c r="H1477" i="1"/>
  <c r="O28" i="97"/>
  <c r="I27" i="98"/>
  <c r="H1504" i="1"/>
  <c r="O46" i="97"/>
  <c r="I45" i="98"/>
  <c r="H1640" i="1"/>
  <c r="O125" i="97"/>
  <c r="I124" i="98"/>
  <c r="H1687" i="1"/>
  <c r="O167" i="97"/>
  <c r="I166" i="98"/>
  <c r="H1704" i="1"/>
  <c r="O175" i="97"/>
  <c r="I174" i="98"/>
  <c r="H1777" i="1"/>
  <c r="O234" i="97"/>
  <c r="I233" i="98"/>
  <c r="H1732" i="1"/>
  <c r="O198" i="97"/>
  <c r="I197" i="98"/>
  <c r="H1627" i="1"/>
  <c r="O121" i="97"/>
  <c r="I120" i="98"/>
  <c r="H1474" i="1"/>
  <c r="O25" i="97"/>
  <c r="I24" i="98"/>
  <c r="H1534" i="1"/>
  <c r="O91" i="97"/>
  <c r="I90" i="98"/>
  <c r="H1675" i="1"/>
  <c r="O155" i="97"/>
  <c r="I154" i="98"/>
  <c r="H1717" i="1"/>
  <c r="O188" i="97"/>
  <c r="I187" i="98"/>
  <c r="H1715" i="1"/>
  <c r="O186" i="97"/>
  <c r="I185" i="98"/>
  <c r="H1707" i="1"/>
  <c r="O178" i="97"/>
  <c r="I177" i="98"/>
  <c r="H1735" i="1"/>
  <c r="O201" i="97"/>
  <c r="I200" i="98"/>
  <c r="H8" i="90"/>
  <c r="H14" i="90"/>
  <c r="H10" i="90"/>
  <c r="H15" i="90"/>
  <c r="H11" i="90"/>
  <c r="O341" i="17"/>
  <c r="I351" i="36"/>
  <c r="H1553" i="1"/>
  <c r="O59" i="97"/>
  <c r="I58" i="98"/>
  <c r="H1644" i="1"/>
  <c r="O129" i="97"/>
  <c r="I128" i="98"/>
  <c r="H1466" i="1"/>
  <c r="O17" i="97"/>
  <c r="I16" i="98"/>
  <c r="H1461" i="1"/>
  <c r="O12" i="97"/>
  <c r="I11" i="98"/>
  <c r="H1467" i="1"/>
  <c r="O18" i="97"/>
  <c r="I17" i="98"/>
  <c r="H1468" i="1"/>
  <c r="O19" i="97"/>
  <c r="I18" i="98"/>
  <c r="H1470" i="1"/>
  <c r="O21" i="97"/>
  <c r="I20" i="98"/>
  <c r="H1471" i="1"/>
  <c r="O22" i="97"/>
  <c r="I21" i="98"/>
  <c r="H1472" i="1"/>
  <c r="O23" i="97"/>
  <c r="I22" i="98"/>
  <c r="H1469" i="1"/>
  <c r="O20" i="97"/>
  <c r="I19" i="98"/>
  <c r="O334" i="17"/>
  <c r="I345" i="36"/>
  <c r="I331" i="36"/>
  <c r="I386" i="36"/>
  <c r="O313" i="17"/>
  <c r="R333" i="36"/>
  <c r="H1866" i="1"/>
  <c r="O331" i="97"/>
  <c r="I328" i="98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/>
  <c r="B37" i="189"/>
  <c r="G1462" i="1"/>
  <c r="H13" i="97"/>
  <c r="L13" i="97"/>
  <c r="F12" i="98"/>
  <c r="E115" i="98"/>
  <c r="K116" i="97"/>
  <c r="J116" i="97"/>
  <c r="K388" i="97"/>
  <c r="L388" i="97"/>
  <c r="F393" i="98"/>
  <c r="K260" i="97"/>
  <c r="J260" i="97"/>
  <c r="L260" i="97"/>
  <c r="M260" i="97"/>
  <c r="E160" i="17"/>
  <c r="D1623" i="1"/>
  <c r="E117" i="97"/>
  <c r="E116" i="98"/>
  <c r="D106" i="98"/>
  <c r="J220" i="17"/>
  <c r="M220" i="17"/>
  <c r="E263" i="98"/>
  <c r="J155" i="97"/>
  <c r="E154" i="98"/>
  <c r="C33" i="98"/>
  <c r="D10" i="98"/>
  <c r="F392" i="98"/>
  <c r="L387" i="97"/>
  <c r="J387" i="97"/>
  <c r="L258" i="97"/>
  <c r="J258" i="97"/>
  <c r="E257" i="98"/>
  <c r="E151" i="98"/>
  <c r="E162" i="36"/>
  <c r="K157" i="17"/>
  <c r="J157" i="17"/>
  <c r="M157" i="17"/>
  <c r="L157" i="17"/>
  <c r="J165" i="97"/>
  <c r="D1626" i="1"/>
  <c r="E120" i="97"/>
  <c r="E119" i="98"/>
  <c r="D482" i="98"/>
  <c r="L477" i="97"/>
  <c r="J477" i="97"/>
  <c r="J478" i="97"/>
  <c r="D483" i="98"/>
  <c r="K478" i="97"/>
  <c r="H407" i="98"/>
  <c r="L402" i="97"/>
  <c r="C322" i="98"/>
  <c r="D152" i="98"/>
  <c r="L153" i="97"/>
  <c r="J27" i="17"/>
  <c r="K27" i="17"/>
  <c r="M27" i="17"/>
  <c r="L27" i="17"/>
  <c r="E26" i="36"/>
  <c r="J345" i="17"/>
  <c r="M417" i="97"/>
  <c r="K159" i="17"/>
  <c r="M159" i="17"/>
  <c r="M309" i="17"/>
  <c r="K477" i="97"/>
  <c r="M477" i="97"/>
  <c r="I54" i="98"/>
  <c r="I245" i="98"/>
  <c r="M48" i="17"/>
  <c r="M53" i="17"/>
  <c r="M85" i="17"/>
  <c r="M97" i="17"/>
  <c r="M133" i="17"/>
  <c r="M137" i="17"/>
  <c r="M139" i="17"/>
  <c r="M212" i="17"/>
  <c r="M259" i="17"/>
  <c r="M261" i="17"/>
  <c r="M275" i="17"/>
  <c r="M279" i="17"/>
  <c r="C22" i="90"/>
  <c r="C526" i="1"/>
  <c r="J14" i="90"/>
  <c r="C14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L313" i="17"/>
  <c r="J378" i="17"/>
  <c r="M166" i="17"/>
  <c r="K387" i="97"/>
  <c r="M387" i="97"/>
  <c r="K155" i="97"/>
  <c r="L116" i="97"/>
  <c r="M116" i="97"/>
  <c r="B3" i="97"/>
  <c r="B3" i="98"/>
  <c r="L218" i="17"/>
  <c r="M376" i="97"/>
  <c r="J498" i="97"/>
  <c r="M498" i="97"/>
  <c r="K378" i="17"/>
  <c r="M378" i="17"/>
  <c r="J232" i="97"/>
  <c r="J252" i="97"/>
  <c r="M252" i="97"/>
  <c r="C1835" i="1"/>
  <c r="D307" i="97"/>
  <c r="L307" i="97"/>
  <c r="I148" i="98"/>
  <c r="I311" i="98"/>
  <c r="J48" i="97"/>
  <c r="M48" i="97"/>
  <c r="M12" i="17"/>
  <c r="M28" i="17"/>
  <c r="M36" i="17"/>
  <c r="M38" i="17"/>
  <c r="M74" i="17"/>
  <c r="M98" i="17"/>
  <c r="M100" i="17"/>
  <c r="M134" i="17"/>
  <c r="M136" i="17"/>
  <c r="M152" i="17"/>
  <c r="M161" i="17"/>
  <c r="M190" i="17"/>
  <c r="M256" i="17"/>
  <c r="M380" i="17"/>
  <c r="D22" i="90"/>
  <c r="D28" i="90"/>
  <c r="D17" i="90"/>
  <c r="C24" i="90"/>
  <c r="C18" i="90"/>
  <c r="C21" i="90"/>
  <c r="D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J317" i="17"/>
  <c r="D1897" i="1"/>
  <c r="E288" i="97"/>
  <c r="L288" i="97"/>
  <c r="K249" i="97"/>
  <c r="M249" i="97"/>
  <c r="M319" i="17"/>
  <c r="D16" i="90"/>
  <c r="D24" i="90"/>
  <c r="C15" i="90"/>
  <c r="D543" i="1"/>
  <c r="K31" i="90"/>
  <c r="D31" i="90"/>
  <c r="F8" i="90"/>
  <c r="F11" i="90"/>
  <c r="G13" i="90"/>
  <c r="G16" i="90"/>
  <c r="B19" i="90"/>
  <c r="B22" i="90"/>
  <c r="F24" i="90"/>
  <c r="F27" i="90"/>
  <c r="G29" i="90"/>
  <c r="B1682" i="1"/>
  <c r="C162" i="97"/>
  <c r="C161" i="98"/>
  <c r="B1681" i="1"/>
  <c r="C161" i="97"/>
  <c r="C160" i="98"/>
  <c r="B1680" i="1"/>
  <c r="C160" i="97"/>
  <c r="B1679" i="1"/>
  <c r="C159" i="97"/>
  <c r="B1678" i="1"/>
  <c r="C158" i="97"/>
  <c r="B1677" i="1"/>
  <c r="C157" i="97"/>
  <c r="C156" i="98"/>
  <c r="B1676" i="1"/>
  <c r="C156" i="97"/>
  <c r="B1674" i="1"/>
  <c r="C154" i="97"/>
  <c r="C153" i="98"/>
  <c r="H367" i="17"/>
  <c r="H387" i="36"/>
  <c r="H327" i="17"/>
  <c r="G320" i="17"/>
  <c r="G332" i="36"/>
  <c r="H20" i="90"/>
  <c r="C1461" i="1"/>
  <c r="D12" i="97"/>
  <c r="D11" i="98"/>
  <c r="D13" i="17"/>
  <c r="D1467" i="1"/>
  <c r="E18" i="97"/>
  <c r="E17" i="98"/>
  <c r="E17" i="17"/>
  <c r="D23" i="17"/>
  <c r="C1473" i="1"/>
  <c r="D24" i="97"/>
  <c r="D23" i="98"/>
  <c r="C1707" i="1"/>
  <c r="D178" i="97"/>
  <c r="C1701" i="1"/>
  <c r="D172" i="97"/>
  <c r="D171" i="98"/>
  <c r="C1711" i="1"/>
  <c r="D182" i="97"/>
  <c r="D181" i="98"/>
  <c r="J363" i="17"/>
  <c r="M363" i="17"/>
  <c r="E331" i="36"/>
  <c r="C329" i="36"/>
  <c r="H325" i="36"/>
  <c r="I59" i="36"/>
  <c r="D1565" i="1"/>
  <c r="E71" i="97"/>
  <c r="B1683" i="1"/>
  <c r="C163" i="97"/>
  <c r="C162" i="98"/>
  <c r="C1677" i="1"/>
  <c r="D157" i="97"/>
  <c r="D156" i="98"/>
  <c r="C1671" i="1"/>
  <c r="D151" i="97"/>
  <c r="D150" i="98"/>
  <c r="C1670" i="1"/>
  <c r="D150" i="97"/>
  <c r="D149" i="98"/>
  <c r="B1671" i="1"/>
  <c r="C151" i="97"/>
  <c r="C150" i="98"/>
  <c r="D1687" i="1"/>
  <c r="E167" i="97"/>
  <c r="E166" i="98"/>
  <c r="D1823" i="1"/>
  <c r="E295" i="97"/>
  <c r="E294" i="98"/>
  <c r="D1822" i="1"/>
  <c r="E294" i="97"/>
  <c r="G78" i="57"/>
  <c r="C306" i="1"/>
  <c r="D164" i="17"/>
  <c r="B104" i="58"/>
  <c r="H27" i="90"/>
  <c r="D573" i="1"/>
  <c r="D565" i="1"/>
  <c r="D556" i="1"/>
  <c r="D553" i="1"/>
  <c r="E89" i="58"/>
  <c r="B129" i="57"/>
  <c r="C839" i="1"/>
  <c r="D304" i="17"/>
  <c r="D910" i="1"/>
  <c r="E329" i="17"/>
  <c r="F1460" i="1"/>
  <c r="G11" i="97"/>
  <c r="G10" i="98"/>
  <c r="D1461" i="1"/>
  <c r="E12" i="97"/>
  <c r="E11" i="98"/>
  <c r="F1469" i="1"/>
  <c r="F1471" i="1"/>
  <c r="F1472" i="1"/>
  <c r="G1474" i="1"/>
  <c r="H25" i="97"/>
  <c r="H24" i="98"/>
  <c r="G1475" i="1"/>
  <c r="H26" i="97"/>
  <c r="H25" i="98"/>
  <c r="F1476" i="1"/>
  <c r="G27" i="97"/>
  <c r="G26" i="98"/>
  <c r="D1558" i="1"/>
  <c r="E64" i="97"/>
  <c r="E63" i="98"/>
  <c r="F1567" i="1"/>
  <c r="G73" i="97"/>
  <c r="G72" i="98"/>
  <c r="D1536" i="1"/>
  <c r="E93" i="97"/>
  <c r="E92" i="98"/>
  <c r="F1530" i="1"/>
  <c r="F1529" i="1"/>
  <c r="G1596" i="1"/>
  <c r="E1596" i="1"/>
  <c r="C1596" i="1"/>
  <c r="G1587" i="1"/>
  <c r="G1586" i="1"/>
  <c r="G1580" i="1"/>
  <c r="E1586" i="1"/>
  <c r="D1627" i="1"/>
  <c r="E121" i="97"/>
  <c r="E120" i="98"/>
  <c r="D1625" i="1"/>
  <c r="E119" i="97"/>
  <c r="E118" i="98"/>
  <c r="F1624" i="1"/>
  <c r="G118" i="97"/>
  <c r="G117" i="98"/>
  <c r="F1619" i="1"/>
  <c r="F1618" i="1"/>
  <c r="F1611" i="1"/>
  <c r="G105" i="97"/>
  <c r="G104" i="98"/>
  <c r="F1610" i="1"/>
  <c r="G104" i="97"/>
  <c r="G103" i="98"/>
  <c r="B1643" i="1"/>
  <c r="C128" i="97"/>
  <c r="C127" i="98"/>
  <c r="C1654" i="1"/>
  <c r="D139" i="97"/>
  <c r="D138" i="98"/>
  <c r="H1652" i="1"/>
  <c r="O137" i="97"/>
  <c r="I136" i="98"/>
  <c r="F1652" i="1"/>
  <c r="F1651" i="1"/>
  <c r="F1650" i="1"/>
  <c r="F1649" i="1"/>
  <c r="F1644" i="1"/>
  <c r="G129" i="97"/>
  <c r="G128" i="98"/>
  <c r="F1642" i="1"/>
  <c r="G127" i="97"/>
  <c r="G126" i="98"/>
  <c r="G1687" i="1"/>
  <c r="H167" i="97"/>
  <c r="H166" i="98"/>
  <c r="E1684" i="1"/>
  <c r="F164" i="97"/>
  <c r="F163" i="98"/>
  <c r="H1679" i="1"/>
  <c r="O159" i="97"/>
  <c r="I158" i="98"/>
  <c r="H1678" i="1"/>
  <c r="O158" i="97"/>
  <c r="I157" i="98"/>
  <c r="H1670" i="1"/>
  <c r="O150" i="97"/>
  <c r="I149" i="98"/>
  <c r="B1716" i="1"/>
  <c r="C187" i="97"/>
  <c r="E1714" i="1"/>
  <c r="F185" i="97"/>
  <c r="C1710" i="1"/>
  <c r="D181" i="97"/>
  <c r="D180" i="98"/>
  <c r="C1709" i="1"/>
  <c r="D180" i="97"/>
  <c r="D1707" i="1"/>
  <c r="E178" i="97"/>
  <c r="E177" i="98"/>
  <c r="C1700" i="1"/>
  <c r="D171" i="97"/>
  <c r="D170" i="98"/>
  <c r="C1777" i="1"/>
  <c r="E1771" i="1"/>
  <c r="F228" i="97"/>
  <c r="F227" i="98"/>
  <c r="C1790" i="1"/>
  <c r="D247" i="97"/>
  <c r="D246" i="98"/>
  <c r="C1804" i="1"/>
  <c r="D261" i="97"/>
  <c r="C1806" i="1"/>
  <c r="D263" i="97"/>
  <c r="C1837" i="1"/>
  <c r="D309" i="97"/>
  <c r="C1867" i="1"/>
  <c r="D332" i="97"/>
  <c r="C1885" i="1"/>
  <c r="D276" i="97"/>
  <c r="D275" i="98"/>
  <c r="B1474" i="1"/>
  <c r="C25" i="97"/>
  <c r="C24" i="98"/>
  <c r="D1476" i="1"/>
  <c r="E27" i="97"/>
  <c r="C1477" i="1"/>
  <c r="D28" i="97"/>
  <c r="D27" i="98"/>
  <c r="D1656" i="1"/>
  <c r="E141" i="97"/>
  <c r="C1684" i="1"/>
  <c r="D164" i="97"/>
  <c r="C1683" i="1"/>
  <c r="D163" i="97"/>
  <c r="D162" i="98"/>
  <c r="C1679" i="1"/>
  <c r="D159" i="97"/>
  <c r="D158" i="98"/>
  <c r="C1678" i="1"/>
  <c r="D158" i="97"/>
  <c r="D157" i="98"/>
  <c r="E1672" i="1"/>
  <c r="F152" i="97"/>
  <c r="F151" i="98"/>
  <c r="C1836" i="1"/>
  <c r="D308" i="97"/>
  <c r="D307" i="98"/>
  <c r="I78" i="57"/>
  <c r="C366" i="1"/>
  <c r="D216" i="17"/>
  <c r="B107" i="58"/>
  <c r="H31" i="90"/>
  <c r="C542" i="1"/>
  <c r="J30" i="90"/>
  <c r="C30" i="90"/>
  <c r="C531" i="1"/>
  <c r="J19" i="90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/>
  <c r="E339" i="17"/>
  <c r="G1460" i="1"/>
  <c r="H11" i="97"/>
  <c r="H10" i="98"/>
  <c r="E1465" i="1"/>
  <c r="F16" i="97"/>
  <c r="F15" i="98"/>
  <c r="H12" i="98"/>
  <c r="B70" i="58"/>
  <c r="D148" i="1"/>
  <c r="G1469" i="1"/>
  <c r="H20" i="97"/>
  <c r="H19" i="98"/>
  <c r="G1471" i="1"/>
  <c r="H22" i="97"/>
  <c r="H21" i="98"/>
  <c r="B77" i="58"/>
  <c r="D155" i="1"/>
  <c r="F1475" i="1"/>
  <c r="G26" i="97"/>
  <c r="G25" i="98"/>
  <c r="E1476" i="1"/>
  <c r="F27" i="97"/>
  <c r="F26" i="98"/>
  <c r="E1477" i="1"/>
  <c r="F28" i="97"/>
  <c r="F27" i="98"/>
  <c r="B1490" i="1"/>
  <c r="C32" i="97"/>
  <c r="C31" i="98"/>
  <c r="B1498" i="1"/>
  <c r="C40" i="97"/>
  <c r="E1506" i="1"/>
  <c r="C1505" i="1"/>
  <c r="D47" i="97"/>
  <c r="C1503" i="1"/>
  <c r="D45" i="97"/>
  <c r="G1501" i="1"/>
  <c r="H43" i="97"/>
  <c r="H42" i="98"/>
  <c r="D1496" i="1"/>
  <c r="E38" i="97"/>
  <c r="E37" i="98"/>
  <c r="B1524" i="1"/>
  <c r="C81" i="97"/>
  <c r="C80" i="98"/>
  <c r="B1529" i="1"/>
  <c r="C86" i="97"/>
  <c r="C85" i="98"/>
  <c r="B1537" i="1"/>
  <c r="C94" i="97"/>
  <c r="E1550" i="1"/>
  <c r="F56" i="97"/>
  <c r="F55" i="98"/>
  <c r="D241" i="1"/>
  <c r="F1565" i="1"/>
  <c r="G71" i="97"/>
  <c r="G70" i="98"/>
  <c r="D250" i="1"/>
  <c r="C1537" i="1"/>
  <c r="D94" i="97"/>
  <c r="D93" i="98"/>
  <c r="F1536" i="1"/>
  <c r="G93" i="97"/>
  <c r="G92" i="98"/>
  <c r="E1535" i="1"/>
  <c r="C1535" i="1"/>
  <c r="D92" i="97"/>
  <c r="D91" i="98"/>
  <c r="E1533" i="1"/>
  <c r="E1532" i="1"/>
  <c r="D1529" i="1"/>
  <c r="E86" i="97"/>
  <c r="E85" i="98"/>
  <c r="G1528" i="1"/>
  <c r="H85" i="97"/>
  <c r="H84" i="98"/>
  <c r="C1528" i="1"/>
  <c r="D85" i="97"/>
  <c r="F1527" i="1"/>
  <c r="G84" i="97"/>
  <c r="G83" i="98"/>
  <c r="E1526" i="1"/>
  <c r="G1524" i="1"/>
  <c r="H81" i="97"/>
  <c r="H80" i="98"/>
  <c r="B1585" i="1"/>
  <c r="B1593" i="1"/>
  <c r="G1595" i="1"/>
  <c r="H1591" i="1"/>
  <c r="E1587" i="1"/>
  <c r="G1581" i="1"/>
  <c r="C1581" i="1"/>
  <c r="G72" i="57"/>
  <c r="C300" i="1"/>
  <c r="G1614" i="1"/>
  <c r="H108" i="97"/>
  <c r="E1613" i="1"/>
  <c r="F107" i="97"/>
  <c r="F106" i="98"/>
  <c r="G64" i="58"/>
  <c r="D292" i="1"/>
  <c r="G1610" i="1"/>
  <c r="H104" i="97"/>
  <c r="H103" i="98"/>
  <c r="B1644" i="1"/>
  <c r="C129" i="97"/>
  <c r="C128" i="98"/>
  <c r="E1656" i="1"/>
  <c r="F141" i="97"/>
  <c r="F140" i="98"/>
  <c r="G1655" i="1"/>
  <c r="H140" i="97"/>
  <c r="H139" i="98"/>
  <c r="H1651" i="1"/>
  <c r="O136" i="97"/>
  <c r="I135" i="98"/>
  <c r="D326" i="1"/>
  <c r="C324" i="1"/>
  <c r="G1640" i="1"/>
  <c r="H125" i="97"/>
  <c r="H124" i="98"/>
  <c r="F1683" i="1"/>
  <c r="G163" i="97"/>
  <c r="G162" i="98"/>
  <c r="H1681" i="1"/>
  <c r="O161" i="97"/>
  <c r="I160" i="98"/>
  <c r="F1679" i="1"/>
  <c r="F1678" i="1"/>
  <c r="H1676" i="1"/>
  <c r="O156" i="97"/>
  <c r="I155" i="98"/>
  <c r="B1705" i="1"/>
  <c r="C176" i="97"/>
  <c r="C175" i="98"/>
  <c r="B1706" i="1"/>
  <c r="C177" i="97"/>
  <c r="C176" i="98"/>
  <c r="B1710" i="1"/>
  <c r="C181" i="97"/>
  <c r="C180" i="98"/>
  <c r="H1713" i="1"/>
  <c r="O184" i="97"/>
  <c r="I183" i="98"/>
  <c r="F1713" i="1"/>
  <c r="G184" i="97"/>
  <c r="G183" i="98"/>
  <c r="E1712" i="1"/>
  <c r="F183" i="97"/>
  <c r="G1710" i="1"/>
  <c r="H181" i="97"/>
  <c r="H180" i="98"/>
  <c r="C1706" i="1"/>
  <c r="D177" i="97"/>
  <c r="D176" i="98"/>
  <c r="G1704" i="1"/>
  <c r="H175" i="97"/>
  <c r="H174" i="98"/>
  <c r="H1776" i="1"/>
  <c r="O233" i="97"/>
  <c r="I232" i="98"/>
  <c r="C1774" i="1"/>
  <c r="F1773" i="1"/>
  <c r="G230" i="97"/>
  <c r="G229" i="98"/>
  <c r="C1773" i="1"/>
  <c r="D1771" i="1"/>
  <c r="E228" i="97"/>
  <c r="E227" i="98"/>
  <c r="H1770" i="1"/>
  <c r="O227" i="97"/>
  <c r="I226" i="98"/>
  <c r="D1770" i="1"/>
  <c r="E227" i="97"/>
  <c r="E226" i="98"/>
  <c r="F1769" i="1"/>
  <c r="C1769" i="1"/>
  <c r="D226" i="97"/>
  <c r="C1768" i="1"/>
  <c r="D225" i="97"/>
  <c r="D224" i="98"/>
  <c r="C1767" i="1"/>
  <c r="D224" i="97"/>
  <c r="D223" i="98"/>
  <c r="D1764" i="1"/>
  <c r="E221" i="97"/>
  <c r="E220" i="98"/>
  <c r="C1740" i="1"/>
  <c r="D206" i="97"/>
  <c r="D205" i="98"/>
  <c r="C1794" i="1"/>
  <c r="D251" i="97"/>
  <c r="D250" i="98"/>
  <c r="C1805" i="1"/>
  <c r="D262" i="97"/>
  <c r="D261" i="98"/>
  <c r="C1807" i="1"/>
  <c r="D264" i="97"/>
  <c r="D263" i="98"/>
  <c r="D1834" i="1"/>
  <c r="E306" i="97"/>
  <c r="E305" i="98"/>
  <c r="D1837" i="1"/>
  <c r="E309" i="97"/>
  <c r="E308" i="98"/>
  <c r="D1820" i="1"/>
  <c r="E292" i="97"/>
  <c r="E291" i="98"/>
  <c r="D1826" i="1"/>
  <c r="E298" i="97"/>
  <c r="E297" i="98"/>
  <c r="D1827" i="1"/>
  <c r="E299" i="97"/>
  <c r="E298" i="98"/>
  <c r="C1864" i="1"/>
  <c r="D329" i="97"/>
  <c r="D1865" i="1"/>
  <c r="E330" i="97"/>
  <c r="E327" i="98"/>
  <c r="D1859" i="1"/>
  <c r="E324" i="97"/>
  <c r="E321" i="98"/>
  <c r="D1860" i="1"/>
  <c r="E325" i="97"/>
  <c r="E322" i="98"/>
  <c r="D1862" i="1"/>
  <c r="E327" i="97"/>
  <c r="E324" i="98"/>
  <c r="D1863" i="1"/>
  <c r="E328" i="97"/>
  <c r="J328" i="97"/>
  <c r="D1894" i="1"/>
  <c r="E285" i="97"/>
  <c r="E284" i="98"/>
  <c r="D1896" i="1"/>
  <c r="E287" i="97"/>
  <c r="E286" i="98"/>
  <c r="D1460" i="1"/>
  <c r="E11" i="97"/>
  <c r="E10" i="98"/>
  <c r="F1468" i="1"/>
  <c r="E1474" i="1"/>
  <c r="F25" i="97"/>
  <c r="F24" i="98"/>
  <c r="B1497" i="1"/>
  <c r="C39" i="97"/>
  <c r="C38" i="98"/>
  <c r="G1507" i="1"/>
  <c r="H49" i="97"/>
  <c r="H48" i="98"/>
  <c r="D1507" i="1"/>
  <c r="E49" i="97"/>
  <c r="D1505" i="1"/>
  <c r="E47" i="97"/>
  <c r="E46" i="98"/>
  <c r="C1504" i="1"/>
  <c r="D46" i="97"/>
  <c r="E1502" i="1"/>
  <c r="C1500" i="1"/>
  <c r="D42" i="97"/>
  <c r="C1498" i="1"/>
  <c r="D40" i="97"/>
  <c r="D39" i="98"/>
  <c r="G1497" i="1"/>
  <c r="H39" i="97"/>
  <c r="H38" i="98"/>
  <c r="C1496" i="1"/>
  <c r="D38" i="97"/>
  <c r="D37" i="98"/>
  <c r="G1492" i="1"/>
  <c r="H34" i="97"/>
  <c r="H33" i="98"/>
  <c r="G1491" i="1"/>
  <c r="H33" i="97"/>
  <c r="H32" i="98"/>
  <c r="E1490" i="1"/>
  <c r="B1532" i="1"/>
  <c r="C89" i="97"/>
  <c r="C88" i="98"/>
  <c r="B1527" i="1"/>
  <c r="C84" i="97"/>
  <c r="C83" i="98"/>
  <c r="E1561" i="1"/>
  <c r="F67" i="97"/>
  <c r="F66" i="98"/>
  <c r="C1566" i="1"/>
  <c r="D72" i="97"/>
  <c r="D71" i="98"/>
  <c r="G1536" i="1"/>
  <c r="H93" i="97"/>
  <c r="H92" i="98"/>
  <c r="C1536" i="1"/>
  <c r="D93" i="97"/>
  <c r="F1533" i="1"/>
  <c r="G90" i="97"/>
  <c r="G89" i="98"/>
  <c r="F1532" i="1"/>
  <c r="F1526" i="1"/>
  <c r="G83" i="97"/>
  <c r="G82" i="98"/>
  <c r="H1524" i="1"/>
  <c r="O81" i="97"/>
  <c r="I80" i="98"/>
  <c r="G1531" i="1"/>
  <c r="H88" i="97"/>
  <c r="H87" i="98"/>
  <c r="E1594" i="1"/>
  <c r="E1592" i="1"/>
  <c r="E1591" i="1"/>
  <c r="C1589" i="1"/>
  <c r="G1585" i="1"/>
  <c r="E1582" i="1"/>
  <c r="F1623" i="1"/>
  <c r="G117" i="97"/>
  <c r="G116" i="98"/>
  <c r="F1620" i="1"/>
  <c r="F1616" i="1"/>
  <c r="G110" i="97"/>
  <c r="G109" i="98"/>
  <c r="F1612" i="1"/>
  <c r="G106" i="97"/>
  <c r="G105" i="98"/>
  <c r="B1657" i="1"/>
  <c r="C142" i="97"/>
  <c r="C141" i="98"/>
  <c r="F1656" i="1"/>
  <c r="G141" i="97"/>
  <c r="G140" i="98"/>
  <c r="F1654" i="1"/>
  <c r="G139" i="97"/>
  <c r="G138" i="98"/>
  <c r="H1647" i="1"/>
  <c r="O132" i="97"/>
  <c r="I131" i="98"/>
  <c r="F1643" i="1"/>
  <c r="G128" i="97"/>
  <c r="G127" i="98"/>
  <c r="F1682" i="1"/>
  <c r="F1680" i="1"/>
  <c r="E1676" i="1"/>
  <c r="F156" i="97"/>
  <c r="F155" i="98"/>
  <c r="F1674" i="1"/>
  <c r="G154" i="97"/>
  <c r="G153" i="98"/>
  <c r="F1672" i="1"/>
  <c r="G152" i="97"/>
  <c r="G151" i="98"/>
  <c r="C1715" i="1"/>
  <c r="D186" i="97"/>
  <c r="D185" i="98"/>
  <c r="C1708" i="1"/>
  <c r="D179" i="97"/>
  <c r="D178" i="98"/>
  <c r="B1747" i="1"/>
  <c r="C213" i="97"/>
  <c r="C212" i="98"/>
  <c r="B1776" i="1"/>
  <c r="C233" i="97"/>
  <c r="H1772" i="1"/>
  <c r="O229" i="97"/>
  <c r="I228" i="98"/>
  <c r="E1772" i="1"/>
  <c r="F229" i="97"/>
  <c r="F228" i="98"/>
  <c r="C1772" i="1"/>
  <c r="D229" i="97"/>
  <c r="D228" i="98"/>
  <c r="E1764" i="1"/>
  <c r="F221" i="97"/>
  <c r="F220" i="98"/>
  <c r="F1761" i="1"/>
  <c r="G218" i="97"/>
  <c r="G217" i="98"/>
  <c r="C1760" i="1"/>
  <c r="D217" i="97"/>
  <c r="D216" i="98"/>
  <c r="C1737" i="1"/>
  <c r="D203" i="97"/>
  <c r="D202" i="98"/>
  <c r="D1805" i="1"/>
  <c r="E262" i="97"/>
  <c r="E261" i="98"/>
  <c r="D1829" i="1"/>
  <c r="E301" i="97"/>
  <c r="D1833" i="1"/>
  <c r="E305" i="97"/>
  <c r="E304" i="98"/>
  <c r="C1865" i="1"/>
  <c r="D330" i="97"/>
  <c r="D327" i="98"/>
  <c r="C1771" i="1"/>
  <c r="D228" i="97"/>
  <c r="D227" i="98"/>
  <c r="H1768" i="1"/>
  <c r="O225" i="97"/>
  <c r="I224" i="98"/>
  <c r="D1768" i="1"/>
  <c r="E225" i="97"/>
  <c r="E224" i="98"/>
  <c r="E1766" i="1"/>
  <c r="F223" i="97"/>
  <c r="F222" i="98"/>
  <c r="F1764" i="1"/>
  <c r="G221" i="97"/>
  <c r="G220" i="98"/>
  <c r="C1761" i="1"/>
  <c r="D218" i="97"/>
  <c r="D217" i="98"/>
  <c r="E1760" i="1"/>
  <c r="F217" i="97"/>
  <c r="F216" i="98"/>
  <c r="E1744" i="1"/>
  <c r="F210" i="97"/>
  <c r="C1742" i="1"/>
  <c r="D208" i="97"/>
  <c r="E1736" i="1"/>
  <c r="F202" i="97"/>
  <c r="F201" i="98"/>
  <c r="G1730" i="1"/>
  <c r="H196" i="97"/>
  <c r="H195" i="98"/>
  <c r="C1985" i="1"/>
  <c r="D400" i="97"/>
  <c r="C2017" i="1"/>
  <c r="D423" i="97"/>
  <c r="C2006" i="1"/>
  <c r="D412" i="97"/>
  <c r="D417" i="98"/>
  <c r="C2012" i="1"/>
  <c r="D418" i="97"/>
  <c r="D423" i="98"/>
  <c r="D2135" i="1"/>
  <c r="C2137" i="1"/>
  <c r="B1805" i="1"/>
  <c r="C262" i="97"/>
  <c r="F1805" i="1"/>
  <c r="G262" i="97"/>
  <c r="G261" i="98"/>
  <c r="G1806" i="1"/>
  <c r="H263" i="97"/>
  <c r="H262" i="98"/>
  <c r="B1820" i="1"/>
  <c r="C292" i="97"/>
  <c r="C291" i="98"/>
  <c r="F1820" i="1"/>
  <c r="G292" i="97"/>
  <c r="G291" i="98"/>
  <c r="G1821" i="1"/>
  <c r="H293" i="97"/>
  <c r="H292" i="98"/>
  <c r="E1856" i="1"/>
  <c r="F321" i="97"/>
  <c r="E1884" i="1"/>
  <c r="F275" i="97"/>
  <c r="F274" i="98"/>
  <c r="B1886" i="1"/>
  <c r="C277" i="97"/>
  <c r="C276" i="98"/>
  <c r="E1889" i="1"/>
  <c r="B1894" i="1"/>
  <c r="C285" i="97"/>
  <c r="C284" i="98"/>
  <c r="B1896" i="1"/>
  <c r="C287" i="97"/>
  <c r="C286" i="98"/>
  <c r="H1858" i="1"/>
  <c r="O323" i="97"/>
  <c r="I320" i="98"/>
  <c r="Z89" i="66"/>
  <c r="I64" i="82"/>
  <c r="C1744" i="1"/>
  <c r="D1738" i="1"/>
  <c r="E204" i="97"/>
  <c r="C2091" i="1"/>
  <c r="D476" i="97"/>
  <c r="D481" i="98"/>
  <c r="B1828" i="1"/>
  <c r="C300" i="97"/>
  <c r="C299" i="98"/>
  <c r="G1829" i="1"/>
  <c r="H301" i="97"/>
  <c r="H300" i="98"/>
  <c r="E1831" i="1"/>
  <c r="F303" i="97"/>
  <c r="F302" i="98"/>
  <c r="B1832" i="1"/>
  <c r="C304" i="97"/>
  <c r="C303" i="98"/>
  <c r="F1896" i="1"/>
  <c r="G287" i="97"/>
  <c r="G286" i="98"/>
  <c r="B1910" i="1"/>
  <c r="C340" i="97"/>
  <c r="C345" i="98"/>
  <c r="E1770" i="1"/>
  <c r="F227" i="97"/>
  <c r="F226" i="98"/>
  <c r="F1768" i="1"/>
  <c r="E1767" i="1"/>
  <c r="F224" i="97"/>
  <c r="F223" i="98"/>
  <c r="H1762" i="1"/>
  <c r="O219" i="97"/>
  <c r="I218" i="98"/>
  <c r="E1762" i="1"/>
  <c r="F219" i="97"/>
  <c r="F218" i="98"/>
  <c r="H1745" i="1"/>
  <c r="O211" i="97"/>
  <c r="I210" i="98"/>
  <c r="F1745" i="1"/>
  <c r="G211" i="97"/>
  <c r="G210" i="98"/>
  <c r="C1743" i="1"/>
  <c r="G1740" i="1"/>
  <c r="H206" i="97"/>
  <c r="H205" i="98"/>
  <c r="E1739" i="1"/>
  <c r="H1738" i="1"/>
  <c r="O204" i="97"/>
  <c r="I203" i="98"/>
  <c r="H1737" i="1"/>
  <c r="O203" i="97"/>
  <c r="I202" i="98"/>
  <c r="E1737" i="1"/>
  <c r="F203" i="97"/>
  <c r="F202" i="98"/>
  <c r="G1736" i="1"/>
  <c r="H202" i="97"/>
  <c r="H201" i="98"/>
  <c r="G1732" i="1"/>
  <c r="H198" i="97"/>
  <c r="H197" i="98"/>
  <c r="C1950" i="1"/>
  <c r="D371" i="97"/>
  <c r="D376" i="98"/>
  <c r="C2037" i="1"/>
  <c r="D437" i="97"/>
  <c r="D442" i="98"/>
  <c r="D2104" i="1"/>
  <c r="G1799" i="1"/>
  <c r="H256" i="97"/>
  <c r="H255" i="98"/>
  <c r="G1802" i="1"/>
  <c r="H259" i="97"/>
  <c r="H258" i="98"/>
  <c r="G1850" i="1"/>
  <c r="H315" i="97"/>
  <c r="G1864" i="1"/>
  <c r="H329" i="97"/>
  <c r="H326" i="98"/>
  <c r="B1865" i="1"/>
  <c r="C330" i="97"/>
  <c r="F1865" i="1"/>
  <c r="G330" i="97"/>
  <c r="G327" i="98"/>
  <c r="G1866" i="1"/>
  <c r="H331" i="97"/>
  <c r="E1867" i="1"/>
  <c r="F332" i="97"/>
  <c r="F329" i="98"/>
  <c r="F1910" i="1"/>
  <c r="G340" i="97"/>
  <c r="G345" i="98"/>
  <c r="B1920" i="1"/>
  <c r="C350" i="97"/>
  <c r="C355" i="98"/>
  <c r="F1920" i="1"/>
  <c r="G1921" i="1"/>
  <c r="H351" i="97"/>
  <c r="H356" i="98"/>
  <c r="E1706" i="1"/>
  <c r="F177" i="97"/>
  <c r="F176" i="98"/>
  <c r="F1770" i="1"/>
  <c r="G1760" i="1"/>
  <c r="H217" i="97"/>
  <c r="H216" i="98"/>
  <c r="F1747" i="1"/>
  <c r="G213" i="97"/>
  <c r="G212" i="98"/>
  <c r="G1743" i="1"/>
  <c r="H209" i="97"/>
  <c r="H208" i="98"/>
  <c r="H1742" i="1"/>
  <c r="O208" i="97"/>
  <c r="I207" i="98"/>
  <c r="E1740" i="1"/>
  <c r="F206" i="97"/>
  <c r="F205" i="98"/>
  <c r="H1736" i="1"/>
  <c r="O202" i="97"/>
  <c r="I201" i="98"/>
  <c r="H1730" i="1"/>
  <c r="O196" i="97"/>
  <c r="I195" i="98"/>
  <c r="D1951" i="1"/>
  <c r="E372" i="97"/>
  <c r="E377" i="98"/>
  <c r="D1984" i="1"/>
  <c r="E399" i="97"/>
  <c r="E404" i="98"/>
  <c r="D1986" i="1"/>
  <c r="E401" i="97"/>
  <c r="E406" i="98"/>
  <c r="C2008" i="1"/>
  <c r="D414" i="97"/>
  <c r="C2045" i="1"/>
  <c r="D445" i="97"/>
  <c r="D2067" i="1"/>
  <c r="E458" i="97"/>
  <c r="E463" i="98"/>
  <c r="D2070" i="1"/>
  <c r="E461" i="97"/>
  <c r="E466" i="98"/>
  <c r="C2105" i="1"/>
  <c r="C2123" i="1"/>
  <c r="D499" i="97"/>
  <c r="H1795" i="1"/>
  <c r="O252" i="97"/>
  <c r="I251" i="98"/>
  <c r="B1797" i="1"/>
  <c r="C254" i="97"/>
  <c r="E1826" i="1"/>
  <c r="F298" i="97"/>
  <c r="F297" i="98"/>
  <c r="B1827" i="1"/>
  <c r="C299" i="97"/>
  <c r="C298" i="98"/>
  <c r="H1837" i="1"/>
  <c r="O309" i="97"/>
  <c r="I308" i="98"/>
  <c r="H1850" i="1"/>
  <c r="O315" i="97"/>
  <c r="I312" i="98"/>
  <c r="E1861" i="1"/>
  <c r="F326" i="97"/>
  <c r="B1862" i="1"/>
  <c r="C327" i="97"/>
  <c r="C324" i="98"/>
  <c r="F1862" i="1"/>
  <c r="B1916" i="1"/>
  <c r="C346" i="97"/>
  <c r="C351" i="98"/>
  <c r="G2070" i="1"/>
  <c r="H461" i="97"/>
  <c r="H466" i="98"/>
  <c r="H2071" i="1"/>
  <c r="O462" i="97"/>
  <c r="I467" i="98"/>
  <c r="E2072" i="1"/>
  <c r="F463" i="97"/>
  <c r="H2096" i="1"/>
  <c r="O481" i="97"/>
  <c r="I486" i="98"/>
  <c r="E2097" i="1"/>
  <c r="F482" i="97"/>
  <c r="F487" i="98"/>
  <c r="B2098" i="1"/>
  <c r="C483" i="97"/>
  <c r="C488" i="98"/>
  <c r="F2098" i="1"/>
  <c r="H2100" i="1"/>
  <c r="O485" i="97"/>
  <c r="I490" i="98"/>
  <c r="E2101" i="1"/>
  <c r="F486" i="97"/>
  <c r="F491" i="98"/>
  <c r="B2102" i="1"/>
  <c r="C487" i="97"/>
  <c r="C492" i="98"/>
  <c r="F2102" i="1"/>
  <c r="G2103" i="1"/>
  <c r="H488" i="97"/>
  <c r="H2106" i="1"/>
  <c r="O491" i="97"/>
  <c r="I496" i="98"/>
  <c r="E2126" i="1"/>
  <c r="F502" i="97"/>
  <c r="F507" i="98"/>
  <c r="B2127" i="1"/>
  <c r="C503" i="97"/>
  <c r="C508" i="98"/>
  <c r="F2127" i="1"/>
  <c r="G503" i="97"/>
  <c r="G508" i="98"/>
  <c r="G2128" i="1"/>
  <c r="H504" i="97"/>
  <c r="H509" i="98"/>
  <c r="E2130" i="1"/>
  <c r="F506" i="97"/>
  <c r="F511" i="98"/>
  <c r="B2131" i="1"/>
  <c r="C507" i="97"/>
  <c r="C512" i="98"/>
  <c r="F2131" i="1"/>
  <c r="G2132" i="1"/>
  <c r="H508" i="97"/>
  <c r="H513" i="98"/>
  <c r="E2134" i="1"/>
  <c r="F510" i="97"/>
  <c r="E2136" i="1"/>
  <c r="F512" i="97"/>
  <c r="C166" i="98"/>
  <c r="F13" i="98"/>
  <c r="L421" i="97"/>
  <c r="K421" i="97"/>
  <c r="J421" i="97"/>
  <c r="D357" i="98"/>
  <c r="J234" i="97"/>
  <c r="L234" i="97"/>
  <c r="M234" i="97"/>
  <c r="E159" i="98"/>
  <c r="K160" i="97"/>
  <c r="J140" i="97"/>
  <c r="K140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M357" i="17"/>
  <c r="K345" i="17"/>
  <c r="M345" i="17"/>
  <c r="K218" i="17"/>
  <c r="L327" i="17"/>
  <c r="K13" i="97"/>
  <c r="L381" i="17"/>
  <c r="J327" i="17"/>
  <c r="L333" i="36"/>
  <c r="L317" i="17"/>
  <c r="K317" i="17"/>
  <c r="M317" i="17"/>
  <c r="E259" i="98"/>
  <c r="K258" i="97"/>
  <c r="M258" i="97"/>
  <c r="J153" i="97"/>
  <c r="L155" i="97"/>
  <c r="M155" i="97"/>
  <c r="E331" i="17"/>
  <c r="E342" i="36"/>
  <c r="M349" i="97"/>
  <c r="K402" i="97"/>
  <c r="E165" i="36"/>
  <c r="L160" i="17"/>
  <c r="D391" i="98"/>
  <c r="D346" i="98"/>
  <c r="J250" i="97"/>
  <c r="L250" i="97"/>
  <c r="E155" i="98"/>
  <c r="K156" i="97"/>
  <c r="L187" i="97"/>
  <c r="D186" i="98"/>
  <c r="K165" i="97"/>
  <c r="C164" i="98"/>
  <c r="C57" i="98"/>
  <c r="J92" i="97"/>
  <c r="K92" i="97"/>
  <c r="K34" i="97"/>
  <c r="J34" i="97"/>
  <c r="K27" i="97"/>
  <c r="L27" i="97"/>
  <c r="J19" i="97"/>
  <c r="D18" i="98"/>
  <c r="K19" i="97"/>
  <c r="J11" i="97"/>
  <c r="C10" i="98"/>
  <c r="J381" i="17"/>
  <c r="K381" i="17"/>
  <c r="M381" i="17"/>
  <c r="E435" i="98"/>
  <c r="D317" i="98"/>
  <c r="E153" i="98"/>
  <c r="C58" i="98"/>
  <c r="D125" i="98"/>
  <c r="C25" i="98"/>
  <c r="J15" i="97"/>
  <c r="C14" i="98"/>
  <c r="C19" i="98"/>
  <c r="E306" i="17"/>
  <c r="E326" i="36"/>
  <c r="J305" i="17"/>
  <c r="K305" i="17"/>
  <c r="M305" i="17"/>
  <c r="K51" i="17"/>
  <c r="M51" i="17"/>
  <c r="L51" i="17"/>
  <c r="D509" i="98"/>
  <c r="D512" i="98"/>
  <c r="D502" i="98"/>
  <c r="L439" i="97"/>
  <c r="J439" i="97"/>
  <c r="M439" i="97"/>
  <c r="D436" i="98"/>
  <c r="D394" i="98"/>
  <c r="D401" i="98"/>
  <c r="D349" i="98"/>
  <c r="D321" i="98"/>
  <c r="J324" i="97"/>
  <c r="J185" i="97"/>
  <c r="L185" i="97"/>
  <c r="C71" i="98"/>
  <c r="G90" i="98"/>
  <c r="K91" i="97"/>
  <c r="M91" i="97"/>
  <c r="D15" i="98"/>
  <c r="C21" i="98"/>
  <c r="D16" i="98"/>
  <c r="L23" i="97"/>
  <c r="M23" i="97"/>
  <c r="C22" i="98"/>
  <c r="L309" i="17"/>
  <c r="E310" i="17"/>
  <c r="J164" i="17"/>
  <c r="K164" i="17"/>
  <c r="M164" i="17"/>
  <c r="C351" i="36"/>
  <c r="G377" i="36"/>
  <c r="A3" i="194"/>
  <c r="J218" i="17"/>
  <c r="J480" i="97"/>
  <c r="J253" i="97"/>
  <c r="M253" i="97"/>
  <c r="L323" i="97"/>
  <c r="M323" i="97"/>
  <c r="L478" i="97"/>
  <c r="M478" i="97"/>
  <c r="J325" i="97"/>
  <c r="L480" i="97"/>
  <c r="J388" i="97"/>
  <c r="M388" i="97"/>
  <c r="K153" i="97"/>
  <c r="M153" i="97"/>
  <c r="L92" i="97"/>
  <c r="J330" i="17"/>
  <c r="M330" i="17"/>
  <c r="J24" i="97"/>
  <c r="D459" i="98"/>
  <c r="D347" i="98"/>
  <c r="E50" i="36"/>
  <c r="K15" i="97"/>
  <c r="M15" i="97"/>
  <c r="L165" i="97"/>
  <c r="J160" i="97"/>
  <c r="J402" i="97"/>
  <c r="D70" i="98"/>
  <c r="D249" i="98"/>
  <c r="G295" i="98"/>
  <c r="D356" i="98"/>
  <c r="C233" i="98"/>
  <c r="K232" i="97"/>
  <c r="M232" i="97"/>
  <c r="J264" i="97"/>
  <c r="L264" i="97"/>
  <c r="I214" i="98"/>
  <c r="I364" i="98"/>
  <c r="K49" i="97"/>
  <c r="I75" i="98"/>
  <c r="I74" i="98"/>
  <c r="I122" i="98"/>
  <c r="I30" i="98"/>
  <c r="I454" i="98"/>
  <c r="I499" i="98"/>
  <c r="C367" i="17"/>
  <c r="E364" i="17"/>
  <c r="F364" i="17"/>
  <c r="F384" i="36"/>
  <c r="K347" i="17"/>
  <c r="G338" i="17"/>
  <c r="K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/>
  <c r="J359" i="17"/>
  <c r="M359" i="17"/>
  <c r="G341" i="17"/>
  <c r="C341" i="36"/>
  <c r="H320" i="17"/>
  <c r="J320" i="17"/>
  <c r="C306" i="17"/>
  <c r="D325" i="36"/>
  <c r="I83" i="36"/>
  <c r="I320" i="36"/>
  <c r="I339" i="36"/>
  <c r="E1492" i="1"/>
  <c r="E1493" i="1"/>
  <c r="E1495" i="1"/>
  <c r="G1552" i="1"/>
  <c r="H58" i="97"/>
  <c r="H57" i="98"/>
  <c r="H64" i="17"/>
  <c r="G1561" i="1"/>
  <c r="H67" i="97"/>
  <c r="H66" i="98"/>
  <c r="G1559" i="1"/>
  <c r="H65" i="97"/>
  <c r="H64" i="98"/>
  <c r="G1556" i="1"/>
  <c r="H62" i="97"/>
  <c r="H61" i="98"/>
  <c r="G1558" i="1"/>
  <c r="H64" i="97"/>
  <c r="H63" i="98"/>
  <c r="F1461" i="1"/>
  <c r="G12" i="97"/>
  <c r="F1463" i="1"/>
  <c r="G14" i="97"/>
  <c r="G13" i="98"/>
  <c r="C1491" i="1"/>
  <c r="D33" i="97"/>
  <c r="C1493" i="1"/>
  <c r="D35" i="97"/>
  <c r="B1560" i="1"/>
  <c r="C66" i="97"/>
  <c r="C70" i="17"/>
  <c r="E63" i="17"/>
  <c r="D1551" i="1"/>
  <c r="E57" i="97"/>
  <c r="E56" i="98"/>
  <c r="E1557" i="1"/>
  <c r="F63" i="97"/>
  <c r="F62" i="98"/>
  <c r="F67" i="17"/>
  <c r="H30" i="90"/>
  <c r="H25" i="90"/>
  <c r="H22" i="90"/>
  <c r="F1496" i="1"/>
  <c r="G38" i="97"/>
  <c r="F1501" i="1"/>
  <c r="F1502" i="1"/>
  <c r="C61" i="17"/>
  <c r="B1558" i="1"/>
  <c r="C64" i="97"/>
  <c r="B1551" i="1"/>
  <c r="C57" i="97"/>
  <c r="C1556" i="1"/>
  <c r="D62" i="97"/>
  <c r="D61" i="98"/>
  <c r="D61" i="17"/>
  <c r="D60" i="36"/>
  <c r="C1557" i="1"/>
  <c r="D63" i="97"/>
  <c r="D62" i="98"/>
  <c r="G1521" i="1"/>
  <c r="H78" i="97"/>
  <c r="H77" i="98"/>
  <c r="G1523" i="1"/>
  <c r="H80" i="97"/>
  <c r="K80" i="97"/>
  <c r="G1623" i="1"/>
  <c r="H117" i="97"/>
  <c r="H116" i="98"/>
  <c r="G1626" i="1"/>
  <c r="H120" i="97"/>
  <c r="E1641" i="1"/>
  <c r="F126" i="97"/>
  <c r="F125" i="98"/>
  <c r="E1643" i="1"/>
  <c r="F128" i="97"/>
  <c r="D1644" i="1"/>
  <c r="E129" i="97"/>
  <c r="E128" i="98"/>
  <c r="D1650" i="1"/>
  <c r="E135" i="97"/>
  <c r="E134" i="98"/>
  <c r="D1652" i="1"/>
  <c r="E137" i="97"/>
  <c r="E136" i="98"/>
  <c r="C1640" i="1"/>
  <c r="D125" i="97"/>
  <c r="C1642" i="1"/>
  <c r="D127" i="97"/>
  <c r="C1647" i="1"/>
  <c r="D132" i="97"/>
  <c r="C1649" i="1"/>
  <c r="D134" i="97"/>
  <c r="C1646" i="1"/>
  <c r="D131" i="97"/>
  <c r="C1648" i="1"/>
  <c r="D133" i="97"/>
  <c r="F1709" i="1"/>
  <c r="F1710" i="1"/>
  <c r="F1704" i="1"/>
  <c r="G175" i="97"/>
  <c r="G174" i="98"/>
  <c r="B1743" i="1"/>
  <c r="C209" i="97"/>
  <c r="B1746" i="1"/>
  <c r="C212" i="97"/>
  <c r="B1764" i="1"/>
  <c r="C221" i="97"/>
  <c r="B1765" i="1"/>
  <c r="C222" i="97"/>
  <c r="D1791" i="1"/>
  <c r="E248" i="97"/>
  <c r="D1798" i="1"/>
  <c r="E255" i="97"/>
  <c r="D1790" i="1"/>
  <c r="E247" i="97"/>
  <c r="D1802" i="1"/>
  <c r="E259" i="97"/>
  <c r="J259" i="97"/>
  <c r="D1799" i="1"/>
  <c r="E256" i="97"/>
  <c r="Z96" i="66"/>
  <c r="I71" i="82"/>
  <c r="H1865" i="1"/>
  <c r="O330" i="97"/>
  <c r="I327" i="98"/>
  <c r="C1881" i="1"/>
  <c r="D272" i="97"/>
  <c r="C1892" i="1"/>
  <c r="D283" i="97"/>
  <c r="C1890" i="1"/>
  <c r="D281" i="97"/>
  <c r="C1889" i="1"/>
  <c r="D280" i="97"/>
  <c r="C1888" i="1"/>
  <c r="D279" i="97"/>
  <c r="C1886" i="1"/>
  <c r="D277" i="97"/>
  <c r="C1884" i="1"/>
  <c r="D275" i="97"/>
  <c r="C1882" i="1"/>
  <c r="D273" i="97"/>
  <c r="G1882" i="1"/>
  <c r="H273" i="97"/>
  <c r="H272" i="98"/>
  <c r="G1893" i="1"/>
  <c r="H284" i="97"/>
  <c r="H283" i="98"/>
  <c r="G1892" i="1"/>
  <c r="H283" i="97"/>
  <c r="H282" i="98"/>
  <c r="G1890" i="1"/>
  <c r="H281" i="97"/>
  <c r="H280" i="98"/>
  <c r="G1889" i="1"/>
  <c r="H280" i="97"/>
  <c r="H279" i="98"/>
  <c r="G1888" i="1"/>
  <c r="H279" i="97"/>
  <c r="H278" i="98"/>
  <c r="G1886" i="1"/>
  <c r="H277" i="97"/>
  <c r="H276" i="98"/>
  <c r="G1884" i="1"/>
  <c r="H275" i="97"/>
  <c r="H274" i="98"/>
  <c r="G1880" i="1"/>
  <c r="H271" i="97"/>
  <c r="H270" i="98"/>
  <c r="G1881" i="1"/>
  <c r="H272" i="97"/>
  <c r="H271" i="98"/>
  <c r="H18" i="90"/>
  <c r="B1477" i="1"/>
  <c r="C28" i="97"/>
  <c r="H1460" i="1"/>
  <c r="O11" i="97"/>
  <c r="I10" i="98"/>
  <c r="G1465" i="1"/>
  <c r="H16" i="97"/>
  <c r="C1471" i="1"/>
  <c r="D22" i="97"/>
  <c r="J22" i="97"/>
  <c r="C1467" i="1"/>
  <c r="D18" i="97"/>
  <c r="K18" i="97"/>
  <c r="G1466" i="1"/>
  <c r="H17" i="97"/>
  <c r="J17" i="97"/>
  <c r="G1461" i="1"/>
  <c r="H12" i="97"/>
  <c r="H11" i="98"/>
  <c r="B1554" i="1"/>
  <c r="C60" i="97"/>
  <c r="B1555" i="1"/>
  <c r="C61" i="97"/>
  <c r="C1550" i="1"/>
  <c r="D56" i="97"/>
  <c r="D55" i="98"/>
  <c r="D62" i="17"/>
  <c r="G1550" i="1"/>
  <c r="H56" i="97"/>
  <c r="H55" i="98"/>
  <c r="H62" i="17"/>
  <c r="H61" i="36"/>
  <c r="D1553" i="1"/>
  <c r="E59" i="97"/>
  <c r="J59" i="97"/>
  <c r="D1555" i="1"/>
  <c r="E61" i="97"/>
  <c r="E60" i="98"/>
  <c r="D1552" i="1"/>
  <c r="E58" i="97"/>
  <c r="F1554" i="1"/>
  <c r="G60" i="97"/>
  <c r="G59" i="98"/>
  <c r="F1555" i="1"/>
  <c r="G61" i="97"/>
  <c r="G60" i="98"/>
  <c r="C1531" i="1"/>
  <c r="D88" i="97"/>
  <c r="C1522" i="1"/>
  <c r="D79" i="97"/>
  <c r="C1521" i="1"/>
  <c r="D78" i="97"/>
  <c r="B1612" i="1"/>
  <c r="C106" i="97"/>
  <c r="B1615" i="1"/>
  <c r="C109" i="97"/>
  <c r="E1683" i="1"/>
  <c r="F163" i="97"/>
  <c r="F162" i="98"/>
  <c r="E1686" i="1"/>
  <c r="F166" i="97"/>
  <c r="F165" i="98"/>
  <c r="H29" i="90"/>
  <c r="H26" i="90"/>
  <c r="H21" i="90"/>
  <c r="B1470" i="1"/>
  <c r="C21" i="97"/>
  <c r="F1477" i="1"/>
  <c r="G28" i="97"/>
  <c r="G27" i="98"/>
  <c r="B1494" i="1"/>
  <c r="C36" i="97"/>
  <c r="B1502" i="1"/>
  <c r="C44" i="97"/>
  <c r="F1498" i="1"/>
  <c r="E1647" i="1"/>
  <c r="F132" i="97"/>
  <c r="F131" i="98"/>
  <c r="E1650" i="1"/>
  <c r="F135" i="97"/>
  <c r="F134" i="98"/>
  <c r="E1652" i="1"/>
  <c r="F137" i="97"/>
  <c r="F136" i="98"/>
  <c r="E1653" i="1"/>
  <c r="F138" i="97"/>
  <c r="F137" i="98"/>
  <c r="C1702" i="1"/>
  <c r="D173" i="97"/>
  <c r="C1705" i="1"/>
  <c r="D176" i="97"/>
  <c r="C1703" i="1"/>
  <c r="D174" i="97"/>
  <c r="E1701" i="1"/>
  <c r="F172" i="97"/>
  <c r="L172" i="97"/>
  <c r="E1704" i="1"/>
  <c r="F175" i="97"/>
  <c r="F174" i="98"/>
  <c r="E1713" i="1"/>
  <c r="F184" i="97"/>
  <c r="C1821" i="1"/>
  <c r="D293" i="97"/>
  <c r="C1823" i="1"/>
  <c r="D295" i="97"/>
  <c r="D294" i="98"/>
  <c r="Z86" i="66"/>
  <c r="I61" i="82"/>
  <c r="H1855" i="1"/>
  <c r="O320" i="97"/>
  <c r="I317" i="98"/>
  <c r="H1854" i="1"/>
  <c r="O319" i="97"/>
  <c r="I316" i="98"/>
  <c r="D1885" i="1"/>
  <c r="E276" i="97"/>
  <c r="D1883" i="1"/>
  <c r="E274" i="97"/>
  <c r="L274" i="97"/>
  <c r="D1882" i="1"/>
  <c r="E273" i="97"/>
  <c r="E272" i="98"/>
  <c r="H1883" i="1"/>
  <c r="O274" i="97"/>
  <c r="I273" i="98"/>
  <c r="Z37" i="66"/>
  <c r="I83" i="82"/>
  <c r="H1892" i="1"/>
  <c r="O283" i="97"/>
  <c r="I282" i="98"/>
  <c r="Z45" i="66"/>
  <c r="I91" i="82"/>
  <c r="E1896" i="1"/>
  <c r="F287" i="97"/>
  <c r="E1894" i="1"/>
  <c r="F285" i="97"/>
  <c r="E1893" i="1"/>
  <c r="F284" i="97"/>
  <c r="H1897" i="1"/>
  <c r="O288" i="97"/>
  <c r="I287" i="98"/>
  <c r="Z53" i="66"/>
  <c r="I99" i="82"/>
  <c r="E1918" i="1"/>
  <c r="F348" i="97"/>
  <c r="E1922" i="1"/>
  <c r="F352" i="97"/>
  <c r="K352" i="97"/>
  <c r="E1917" i="1"/>
  <c r="F347" i="97"/>
  <c r="E1912" i="1"/>
  <c r="F342" i="97"/>
  <c r="L342" i="97"/>
  <c r="E1920" i="1"/>
  <c r="F350" i="97"/>
  <c r="E1910" i="1"/>
  <c r="F340" i="97"/>
  <c r="J340" i="97"/>
  <c r="E1921" i="1"/>
  <c r="F351" i="97"/>
  <c r="E1916" i="1"/>
  <c r="F346" i="97"/>
  <c r="L346" i="97"/>
  <c r="E1911" i="1"/>
  <c r="F341" i="97"/>
  <c r="G1911" i="1"/>
  <c r="H341" i="97"/>
  <c r="H346" i="98"/>
  <c r="G1913" i="1"/>
  <c r="H343" i="97"/>
  <c r="H348" i="98"/>
  <c r="D1915" i="1"/>
  <c r="E345" i="97"/>
  <c r="D1913" i="1"/>
  <c r="E343" i="97"/>
  <c r="E348" i="98"/>
  <c r="H1913" i="1"/>
  <c r="O343" i="97"/>
  <c r="I348" i="98"/>
  <c r="H1912" i="1"/>
  <c r="O342" i="97"/>
  <c r="I347" i="98"/>
  <c r="H1915" i="1"/>
  <c r="O345" i="97"/>
  <c r="I350" i="98"/>
  <c r="E1923" i="1"/>
  <c r="F353" i="97"/>
  <c r="J353" i="97"/>
  <c r="E1926" i="1"/>
  <c r="F356" i="97"/>
  <c r="E1924" i="1"/>
  <c r="F354" i="97"/>
  <c r="B1948" i="1"/>
  <c r="C369" i="97"/>
  <c r="B1942" i="1"/>
  <c r="C363" i="97"/>
  <c r="B1951" i="1"/>
  <c r="C372" i="97"/>
  <c r="B1950" i="1"/>
  <c r="C371" i="97"/>
  <c r="B1952" i="1"/>
  <c r="C373" i="97"/>
  <c r="B1947" i="1"/>
  <c r="C368" i="97"/>
  <c r="B1940" i="1"/>
  <c r="C361" i="97"/>
  <c r="B1941" i="1"/>
  <c r="C362" i="97"/>
  <c r="B1946" i="1"/>
  <c r="C367" i="97"/>
  <c r="F1942" i="1"/>
  <c r="G363" i="97"/>
  <c r="G368" i="98"/>
  <c r="F1946" i="1"/>
  <c r="G367" i="97"/>
  <c r="G372" i="98"/>
  <c r="F1941" i="1"/>
  <c r="G362" i="97"/>
  <c r="G367" i="98"/>
  <c r="D1941" i="1"/>
  <c r="E362" i="97"/>
  <c r="E367" i="98"/>
  <c r="D1943" i="1"/>
  <c r="E364" i="97"/>
  <c r="H1943" i="1"/>
  <c r="O364" i="97"/>
  <c r="I369" i="98"/>
  <c r="H1941" i="1"/>
  <c r="O362" i="97"/>
  <c r="I367" i="98"/>
  <c r="E1943" i="1"/>
  <c r="F364" i="97"/>
  <c r="F369" i="98"/>
  <c r="E1945" i="1"/>
  <c r="F366" i="97"/>
  <c r="F371" i="98"/>
  <c r="B1945" i="1"/>
  <c r="C366" i="97"/>
  <c r="B1944" i="1"/>
  <c r="C365" i="97"/>
  <c r="F1944" i="1"/>
  <c r="G365" i="97"/>
  <c r="G370" i="98"/>
  <c r="F1945" i="1"/>
  <c r="G366" i="97"/>
  <c r="G371" i="98"/>
  <c r="B1953" i="1"/>
  <c r="C374" i="97"/>
  <c r="B1956" i="1"/>
  <c r="C377" i="97"/>
  <c r="B1954" i="1"/>
  <c r="C375" i="97"/>
  <c r="F1953" i="1"/>
  <c r="G374" i="97"/>
  <c r="G379" i="98"/>
  <c r="F1956" i="1"/>
  <c r="G377" i="97"/>
  <c r="G382" i="98"/>
  <c r="F1954" i="1"/>
  <c r="G375" i="97"/>
  <c r="G380" i="98"/>
  <c r="G1982" i="1"/>
  <c r="H397" i="97"/>
  <c r="H402" i="98"/>
  <c r="G1981" i="1"/>
  <c r="H396" i="97"/>
  <c r="K396" i="97"/>
  <c r="G1980" i="1"/>
  <c r="H395" i="97"/>
  <c r="K395" i="97"/>
  <c r="G1978" i="1"/>
  <c r="H393" i="97"/>
  <c r="G1977" i="1"/>
  <c r="H392" i="97"/>
  <c r="J392" i="97"/>
  <c r="G1976" i="1"/>
  <c r="H391" i="97"/>
  <c r="G1970" i="1"/>
  <c r="H385" i="97"/>
  <c r="G1971" i="1"/>
  <c r="H386" i="97"/>
  <c r="C1984" i="1"/>
  <c r="D399" i="97"/>
  <c r="C1986" i="1"/>
  <c r="D401" i="97"/>
  <c r="C1983" i="1"/>
  <c r="D398" i="97"/>
  <c r="D2007" i="1"/>
  <c r="E413" i="97"/>
  <c r="D2012" i="1"/>
  <c r="E418" i="97"/>
  <c r="D2010" i="1"/>
  <c r="E416" i="97"/>
  <c r="D2000" i="1"/>
  <c r="E406" i="97"/>
  <c r="D2006" i="1"/>
  <c r="E412" i="97"/>
  <c r="D2002" i="1"/>
  <c r="E408" i="97"/>
  <c r="E413" i="98"/>
  <c r="D2001" i="1"/>
  <c r="E407" i="97"/>
  <c r="E412" i="98"/>
  <c r="H2007" i="1"/>
  <c r="O413" i="97"/>
  <c r="I418" i="98"/>
  <c r="H2002" i="1"/>
  <c r="O408" i="97"/>
  <c r="I413" i="98"/>
  <c r="H2012" i="1"/>
  <c r="O418" i="97"/>
  <c r="I423" i="98"/>
  <c r="H2011" i="1"/>
  <c r="O417" i="97"/>
  <c r="I422" i="98"/>
  <c r="H2010" i="1"/>
  <c r="O416" i="97"/>
  <c r="I421" i="98"/>
  <c r="H2006" i="1"/>
  <c r="O412" i="97"/>
  <c r="I417" i="98"/>
  <c r="H2000" i="1"/>
  <c r="O406" i="97"/>
  <c r="I411" i="98"/>
  <c r="H2008" i="1"/>
  <c r="O414" i="97"/>
  <c r="I419" i="98"/>
  <c r="B2001" i="1"/>
  <c r="C407" i="97"/>
  <c r="B2003" i="1"/>
  <c r="C409" i="97"/>
  <c r="C2002" i="1"/>
  <c r="D408" i="97"/>
  <c r="C2005" i="1"/>
  <c r="D411" i="97"/>
  <c r="C2003" i="1"/>
  <c r="D409" i="97"/>
  <c r="D414" i="98"/>
  <c r="G2003" i="1"/>
  <c r="H409" i="97"/>
  <c r="H414" i="98"/>
  <c r="G2002" i="1"/>
  <c r="H408" i="97"/>
  <c r="H413" i="98"/>
  <c r="H2004" i="1"/>
  <c r="O410" i="97"/>
  <c r="I415" i="98"/>
  <c r="H2005" i="1"/>
  <c r="O411" i="97"/>
  <c r="I416" i="98"/>
  <c r="D2014" i="1"/>
  <c r="E420" i="97"/>
  <c r="D2016" i="1"/>
  <c r="E422" i="97"/>
  <c r="H2014" i="1"/>
  <c r="O420" i="97"/>
  <c r="I425" i="98"/>
  <c r="H2013" i="1"/>
  <c r="O419" i="97"/>
  <c r="I424" i="98"/>
  <c r="E2041" i="1"/>
  <c r="F441" i="97"/>
  <c r="E2040" i="1"/>
  <c r="F440" i="97"/>
  <c r="L440" i="97"/>
  <c r="E2031" i="1"/>
  <c r="F431" i="97"/>
  <c r="E2042" i="1"/>
  <c r="F442" i="97"/>
  <c r="E2036" i="1"/>
  <c r="F436" i="97"/>
  <c r="E2032" i="1"/>
  <c r="F432" i="97"/>
  <c r="E2030" i="1"/>
  <c r="F430" i="97"/>
  <c r="F435" i="98"/>
  <c r="E2037" i="1"/>
  <c r="F437" i="97"/>
  <c r="E2038" i="1"/>
  <c r="F438" i="97"/>
  <c r="G2031" i="1"/>
  <c r="H431" i="97"/>
  <c r="H436" i="98"/>
  <c r="G2033" i="1"/>
  <c r="H433" i="97"/>
  <c r="K433" i="97"/>
  <c r="H2035" i="1"/>
  <c r="O435" i="97"/>
  <c r="I440" i="98"/>
  <c r="H2032" i="1"/>
  <c r="O432" i="97"/>
  <c r="I437" i="98"/>
  <c r="E2035" i="1"/>
  <c r="F435" i="97"/>
  <c r="E2034" i="1"/>
  <c r="F434" i="97"/>
  <c r="L434" i="97"/>
  <c r="E2043" i="1"/>
  <c r="F443" i="97"/>
  <c r="E2046" i="1"/>
  <c r="F446" i="97"/>
  <c r="E2044" i="1"/>
  <c r="F444" i="97"/>
  <c r="B2061" i="1"/>
  <c r="C452" i="97"/>
  <c r="B2062" i="1"/>
  <c r="C453" i="97"/>
  <c r="B2071" i="1"/>
  <c r="C462" i="97"/>
  <c r="B2067" i="1"/>
  <c r="C458" i="97"/>
  <c r="B2066" i="1"/>
  <c r="C457" i="97"/>
  <c r="B2068" i="1"/>
  <c r="C459" i="97"/>
  <c r="B2060" i="1"/>
  <c r="C451" i="97"/>
  <c r="B2070" i="1"/>
  <c r="C461" i="97"/>
  <c r="F2062" i="1"/>
  <c r="G453" i="97"/>
  <c r="G458" i="98"/>
  <c r="F2061" i="1"/>
  <c r="G452" i="97"/>
  <c r="G457" i="98"/>
  <c r="F2072" i="1"/>
  <c r="F2070" i="1"/>
  <c r="F2068" i="1"/>
  <c r="F2066" i="1"/>
  <c r="G457" i="97"/>
  <c r="G462" i="98"/>
  <c r="F2060" i="1"/>
  <c r="G451" i="97"/>
  <c r="G456" i="98"/>
  <c r="F2071" i="1"/>
  <c r="F2067" i="1"/>
  <c r="G458" i="97"/>
  <c r="G463" i="98"/>
  <c r="E2063" i="1"/>
  <c r="F454" i="97"/>
  <c r="K454" i="97"/>
  <c r="E2062" i="1"/>
  <c r="F453" i="97"/>
  <c r="F458" i="98"/>
  <c r="E2065" i="1"/>
  <c r="F456" i="97"/>
  <c r="F461" i="98"/>
  <c r="B2065" i="1"/>
  <c r="C456" i="97"/>
  <c r="B2064" i="1"/>
  <c r="C455" i="97"/>
  <c r="F2065" i="1"/>
  <c r="G456" i="97"/>
  <c r="G461" i="98"/>
  <c r="F2064" i="1"/>
  <c r="G455" i="97"/>
  <c r="G460" i="98"/>
  <c r="D1502" i="1"/>
  <c r="E44" i="97"/>
  <c r="E43" i="98"/>
  <c r="D1501" i="1"/>
  <c r="E43" i="97"/>
  <c r="G1499" i="1"/>
  <c r="H41" i="97"/>
  <c r="D1497" i="1"/>
  <c r="E39" i="97"/>
  <c r="D1490" i="1"/>
  <c r="E32" i="97"/>
  <c r="B1561" i="1"/>
  <c r="C67" i="97"/>
  <c r="B1567" i="1"/>
  <c r="C73" i="97"/>
  <c r="H1554" i="1"/>
  <c r="O60" i="97"/>
  <c r="I59" i="98"/>
  <c r="H1557" i="1"/>
  <c r="O63" i="97"/>
  <c r="I62" i="98"/>
  <c r="E1558" i="1"/>
  <c r="F64" i="97"/>
  <c r="F63" i="98"/>
  <c r="E1559" i="1"/>
  <c r="G1560" i="1"/>
  <c r="H66" i="97"/>
  <c r="H65" i="98"/>
  <c r="G1562" i="1"/>
  <c r="H68" i="97"/>
  <c r="D1563" i="1"/>
  <c r="E69" i="97"/>
  <c r="K69" i="97"/>
  <c r="G1564" i="1"/>
  <c r="H70" i="97"/>
  <c r="H69" i="98"/>
  <c r="G1567" i="1"/>
  <c r="H73" i="97"/>
  <c r="H72" i="98"/>
  <c r="E1534" i="1"/>
  <c r="H1533" i="1"/>
  <c r="O90" i="97"/>
  <c r="I89" i="98"/>
  <c r="H1532" i="1"/>
  <c r="O89" i="97"/>
  <c r="I88" i="98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/>
  <c r="B1616" i="1"/>
  <c r="C110" i="97"/>
  <c r="B1620" i="1"/>
  <c r="C114" i="97"/>
  <c r="B1623" i="1"/>
  <c r="C117" i="97"/>
  <c r="E1624" i="1"/>
  <c r="F118" i="97"/>
  <c r="F117" i="98"/>
  <c r="G1654" i="1"/>
  <c r="H139" i="97"/>
  <c r="D1651" i="1"/>
  <c r="E136" i="97"/>
  <c r="C1650" i="1"/>
  <c r="D135" i="97"/>
  <c r="C1644" i="1"/>
  <c r="D129" i="97"/>
  <c r="E1674" i="1"/>
  <c r="F154" i="97"/>
  <c r="F153" i="98"/>
  <c r="E1671" i="1"/>
  <c r="F151" i="97"/>
  <c r="E1670" i="1"/>
  <c r="F150" i="97"/>
  <c r="F1711" i="1"/>
  <c r="F1708" i="1"/>
  <c r="B1761" i="1"/>
  <c r="C218" i="97"/>
  <c r="B1767" i="1"/>
  <c r="C224" i="97"/>
  <c r="B1771" i="1"/>
  <c r="C228" i="97"/>
  <c r="C1887" i="1"/>
  <c r="D278" i="97"/>
  <c r="G1887" i="1"/>
  <c r="H278" i="97"/>
  <c r="H277" i="98"/>
  <c r="C1891" i="1"/>
  <c r="D282" i="97"/>
  <c r="G1891" i="1"/>
  <c r="H282" i="97"/>
  <c r="H281" i="98"/>
  <c r="E1914" i="1"/>
  <c r="F344" i="97"/>
  <c r="K344" i="97"/>
  <c r="E1919" i="1"/>
  <c r="B1949" i="1"/>
  <c r="C370" i="97"/>
  <c r="G1974" i="1"/>
  <c r="H389" i="97"/>
  <c r="J389" i="97"/>
  <c r="G1979" i="1"/>
  <c r="H394" i="97"/>
  <c r="H399" i="98"/>
  <c r="D2004" i="1"/>
  <c r="E410" i="97"/>
  <c r="D2009" i="1"/>
  <c r="E415" i="97"/>
  <c r="H2009" i="1"/>
  <c r="O415" i="97"/>
  <c r="I420" i="98"/>
  <c r="E2039" i="1"/>
  <c r="F2069" i="1"/>
  <c r="G1612" i="1"/>
  <c r="H106" i="97"/>
  <c r="H105" i="98"/>
  <c r="G1615" i="1"/>
  <c r="H109" i="97"/>
  <c r="H108" i="98"/>
  <c r="C1833" i="1"/>
  <c r="D305" i="97"/>
  <c r="C1834" i="1"/>
  <c r="D306" i="97"/>
  <c r="G1834" i="1"/>
  <c r="H306" i="97"/>
  <c r="H305" i="98"/>
  <c r="G1833" i="1"/>
  <c r="H305" i="97"/>
  <c r="H304" i="98"/>
  <c r="G1836" i="1"/>
  <c r="H308" i="97"/>
  <c r="Z72" i="66"/>
  <c r="I47" i="82"/>
  <c r="H1834" i="1"/>
  <c r="O306" i="97"/>
  <c r="I305" i="98"/>
  <c r="H1836" i="1"/>
  <c r="O308" i="97"/>
  <c r="I307" i="98"/>
  <c r="Z76" i="66"/>
  <c r="I51" i="82"/>
  <c r="B1550" i="1"/>
  <c r="C56" i="97"/>
  <c r="B1559" i="1"/>
  <c r="C65" i="97"/>
  <c r="B1557" i="1"/>
  <c r="C63" i="97"/>
  <c r="C1559" i="1"/>
  <c r="D65" i="97"/>
  <c r="D64" i="98"/>
  <c r="C1561" i="1"/>
  <c r="D67" i="97"/>
  <c r="D66" i="98"/>
  <c r="F1566" i="1"/>
  <c r="G72" i="97"/>
  <c r="H1563" i="1"/>
  <c r="O69" i="97"/>
  <c r="I68" i="98"/>
  <c r="C1529" i="1"/>
  <c r="D86" i="97"/>
  <c r="C1524" i="1"/>
  <c r="D81" i="97"/>
  <c r="G1525" i="1"/>
  <c r="H82" i="97"/>
  <c r="H81" i="98"/>
  <c r="C1520" i="1"/>
  <c r="D77" i="97"/>
  <c r="F1594" i="1"/>
  <c r="C1594" i="1"/>
  <c r="B1627" i="1"/>
  <c r="C121" i="97"/>
  <c r="F1625" i="1"/>
  <c r="G119" i="97"/>
  <c r="G118" i="98"/>
  <c r="C1652" i="1"/>
  <c r="D137" i="97"/>
  <c r="D1641" i="1"/>
  <c r="E126" i="97"/>
  <c r="E1687" i="1"/>
  <c r="F167" i="97"/>
  <c r="F166" i="98"/>
  <c r="G1717" i="1"/>
  <c r="H188" i="97"/>
  <c r="H187" i="98"/>
  <c r="F1706" i="1"/>
  <c r="G177" i="97"/>
  <c r="G176" i="98"/>
  <c r="F1700" i="1"/>
  <c r="G171" i="97"/>
  <c r="G170" i="98"/>
  <c r="B1760" i="1"/>
  <c r="C217" i="97"/>
  <c r="B1766" i="1"/>
  <c r="C223" i="97"/>
  <c r="B1770" i="1"/>
  <c r="C227" i="97"/>
  <c r="B1773" i="1"/>
  <c r="C230" i="97"/>
  <c r="H1774" i="1"/>
  <c r="O231" i="97"/>
  <c r="I230" i="98"/>
  <c r="O62" i="17"/>
  <c r="I61" i="36"/>
  <c r="H1550" i="1"/>
  <c r="O56" i="97"/>
  <c r="I55" i="98"/>
  <c r="C1582" i="1"/>
  <c r="C1583" i="1"/>
  <c r="C1585" i="1"/>
  <c r="D1610" i="1"/>
  <c r="E104" i="97"/>
  <c r="E103" i="98"/>
  <c r="D1612" i="1"/>
  <c r="E106" i="97"/>
  <c r="E105" i="98"/>
  <c r="D1618" i="1"/>
  <c r="E112" i="97"/>
  <c r="D1619" i="1"/>
  <c r="E113" i="97"/>
  <c r="D1683" i="1"/>
  <c r="E163" i="97"/>
  <c r="D1686" i="1"/>
  <c r="E166" i="97"/>
  <c r="F1734" i="1"/>
  <c r="G200" i="97"/>
  <c r="G199" i="98"/>
  <c r="F1735" i="1"/>
  <c r="G201" i="97"/>
  <c r="G200" i="98"/>
  <c r="H1731" i="1"/>
  <c r="O197" i="97"/>
  <c r="I196" i="98"/>
  <c r="H1733" i="1"/>
  <c r="O199" i="97"/>
  <c r="I198" i="98"/>
  <c r="D1739" i="1"/>
  <c r="E205" i="97"/>
  <c r="D1740" i="1"/>
  <c r="E206" i="97"/>
  <c r="D1730" i="1"/>
  <c r="E196" i="97"/>
  <c r="E195" i="98"/>
  <c r="D1731" i="1"/>
  <c r="E197" i="97"/>
  <c r="D1734" i="1"/>
  <c r="E200" i="97"/>
  <c r="C69" i="17"/>
  <c r="F62" i="17"/>
  <c r="F61" i="36"/>
  <c r="D71" i="17"/>
  <c r="F1497" i="1"/>
  <c r="G39" i="97"/>
  <c r="G38" i="98"/>
  <c r="C1495" i="1"/>
  <c r="D37" i="97"/>
  <c r="F1491" i="1"/>
  <c r="G33" i="97"/>
  <c r="G32" i="98"/>
  <c r="B1556" i="1"/>
  <c r="C62" i="97"/>
  <c r="B1564" i="1"/>
  <c r="C70" i="97"/>
  <c r="E1552" i="1"/>
  <c r="F58" i="97"/>
  <c r="F57" i="98"/>
  <c r="G1554" i="1"/>
  <c r="H60" i="97"/>
  <c r="H59" i="98"/>
  <c r="G1557" i="1"/>
  <c r="H63" i="97"/>
  <c r="H62" i="98"/>
  <c r="H1561" i="1"/>
  <c r="O67" i="97"/>
  <c r="I66" i="98"/>
  <c r="E1537" i="1"/>
  <c r="G1533" i="1"/>
  <c r="H90" i="97"/>
  <c r="H89" i="98"/>
  <c r="C1533" i="1"/>
  <c r="D90" i="97"/>
  <c r="G1532" i="1"/>
  <c r="H89" i="97"/>
  <c r="H88" i="98"/>
  <c r="C1532" i="1"/>
  <c r="D89" i="97"/>
  <c r="G1527" i="1"/>
  <c r="H84" i="97"/>
  <c r="H83" i="98"/>
  <c r="C1527" i="1"/>
  <c r="D84" i="97"/>
  <c r="C1525" i="1"/>
  <c r="D82" i="97"/>
  <c r="G1520" i="1"/>
  <c r="H77" i="97"/>
  <c r="H76" i="98"/>
  <c r="G1594" i="1"/>
  <c r="G1583" i="1"/>
  <c r="B1611" i="1"/>
  <c r="C105" i="97"/>
  <c r="B1617" i="1"/>
  <c r="C111" i="97"/>
  <c r="B1621" i="1"/>
  <c r="C115" i="97"/>
  <c r="G1625" i="1"/>
  <c r="H119" i="97"/>
  <c r="H118" i="98"/>
  <c r="E1625" i="1"/>
  <c r="F119" i="97"/>
  <c r="E1657" i="1"/>
  <c r="F142" i="97"/>
  <c r="C1653" i="1"/>
  <c r="D138" i="97"/>
  <c r="D1649" i="1"/>
  <c r="E134" i="97"/>
  <c r="E133" i="98"/>
  <c r="E1646" i="1"/>
  <c r="F131" i="97"/>
  <c r="F130" i="98"/>
  <c r="E1640" i="1"/>
  <c r="F125" i="97"/>
  <c r="F124" i="98"/>
  <c r="E1682" i="1"/>
  <c r="F162" i="97"/>
  <c r="E1681" i="1"/>
  <c r="F161" i="97"/>
  <c r="E1677" i="1"/>
  <c r="F157" i="97"/>
  <c r="F1717" i="1"/>
  <c r="G188" i="97"/>
  <c r="G1715" i="1"/>
  <c r="H186" i="97"/>
  <c r="F1712" i="1"/>
  <c r="E1711" i="1"/>
  <c r="F182" i="97"/>
  <c r="E1710" i="1"/>
  <c r="F181" i="97"/>
  <c r="E1708" i="1"/>
  <c r="F179" i="97"/>
  <c r="E1702" i="1"/>
  <c r="F173" i="97"/>
  <c r="F172" i="98"/>
  <c r="E1700" i="1"/>
  <c r="F171" i="97"/>
  <c r="B1762" i="1"/>
  <c r="C219" i="97"/>
  <c r="B1768" i="1"/>
  <c r="C225" i="97"/>
  <c r="B1772" i="1"/>
  <c r="C229" i="97"/>
  <c r="G1774" i="1"/>
  <c r="H231" i="97"/>
  <c r="E1942" i="1"/>
  <c r="F363" i="97"/>
  <c r="F368" i="98"/>
  <c r="H2016" i="1"/>
  <c r="O422" i="97"/>
  <c r="I427" i="98"/>
  <c r="D1794" i="1"/>
  <c r="E251" i="97"/>
  <c r="C1733" i="1"/>
  <c r="D199" i="97"/>
  <c r="C1735" i="1"/>
  <c r="D201" i="97"/>
  <c r="D200" i="98"/>
  <c r="G1862" i="1"/>
  <c r="H327" i="97"/>
  <c r="G1857" i="1"/>
  <c r="H322" i="97"/>
  <c r="G1854" i="1"/>
  <c r="H319" i="97"/>
  <c r="G1852" i="1"/>
  <c r="H317" i="97"/>
  <c r="H314" i="98"/>
  <c r="D1852" i="1"/>
  <c r="E317" i="97"/>
  <c r="D1855" i="1"/>
  <c r="E320" i="97"/>
  <c r="D1853" i="1"/>
  <c r="E318" i="97"/>
  <c r="L318" i="97"/>
  <c r="H1860" i="1"/>
  <c r="O325" i="97"/>
  <c r="I322" i="98"/>
  <c r="Z91" i="66"/>
  <c r="I66" i="82"/>
  <c r="G1763" i="1"/>
  <c r="H220" i="97"/>
  <c r="H219" i="98"/>
  <c r="D1736" i="1"/>
  <c r="E202" i="97"/>
  <c r="C2096" i="1"/>
  <c r="D481" i="97"/>
  <c r="G2102" i="1"/>
  <c r="H487" i="97"/>
  <c r="H492" i="98"/>
  <c r="D2131" i="1"/>
  <c r="E507" i="97"/>
  <c r="G1823" i="1"/>
  <c r="H295" i="97"/>
  <c r="H294" i="98"/>
  <c r="C1880" i="1"/>
  <c r="D271" i="97"/>
  <c r="B1763" i="1"/>
  <c r="C220" i="97"/>
  <c r="G1765" i="1"/>
  <c r="H222" i="97"/>
  <c r="H221" i="98"/>
  <c r="G1747" i="1"/>
  <c r="H213" i="97"/>
  <c r="D1747" i="1"/>
  <c r="G1746" i="1"/>
  <c r="H212" i="97"/>
  <c r="H211" i="98"/>
  <c r="G1745" i="1"/>
  <c r="H211" i="97"/>
  <c r="D1745" i="1"/>
  <c r="D1737" i="1"/>
  <c r="E203" i="97"/>
  <c r="E1734" i="1"/>
  <c r="F200" i="97"/>
  <c r="F199" i="98"/>
  <c r="G1735" i="1"/>
  <c r="H201" i="97"/>
  <c r="H200" i="98"/>
  <c r="E1732" i="1"/>
  <c r="F198" i="97"/>
  <c r="F197" i="98"/>
  <c r="C1732" i="1"/>
  <c r="D198" i="97"/>
  <c r="E1730" i="1"/>
  <c r="F196" i="97"/>
  <c r="F195" i="98"/>
  <c r="B2073" i="1"/>
  <c r="C464" i="97"/>
  <c r="B2076" i="1"/>
  <c r="C467" i="97"/>
  <c r="F2073" i="1"/>
  <c r="G464" i="97"/>
  <c r="G469" i="98"/>
  <c r="F2076" i="1"/>
  <c r="G467" i="97"/>
  <c r="G472" i="98"/>
  <c r="F2074" i="1"/>
  <c r="G465" i="97"/>
  <c r="C2090" i="1"/>
  <c r="D475" i="97"/>
  <c r="C2101" i="1"/>
  <c r="D486" i="97"/>
  <c r="C2097" i="1"/>
  <c r="D482" i="97"/>
  <c r="C2102" i="1"/>
  <c r="D487" i="97"/>
  <c r="C2098" i="1"/>
  <c r="D483" i="97"/>
  <c r="G2101" i="1"/>
  <c r="H486" i="97"/>
  <c r="H491" i="98"/>
  <c r="G2097" i="1"/>
  <c r="H482" i="97"/>
  <c r="H487" i="98"/>
  <c r="G2090" i="1"/>
  <c r="H475" i="97"/>
  <c r="H480" i="98"/>
  <c r="G2100" i="1"/>
  <c r="H485" i="97"/>
  <c r="H490" i="98"/>
  <c r="G2096" i="1"/>
  <c r="H481" i="97"/>
  <c r="H486" i="98"/>
  <c r="G2091" i="1"/>
  <c r="H476" i="97"/>
  <c r="C2106" i="1"/>
  <c r="C2103" i="1"/>
  <c r="G2106" i="1"/>
  <c r="H491" i="97"/>
  <c r="G2104" i="1"/>
  <c r="H489" i="97"/>
  <c r="D2130" i="1"/>
  <c r="E506" i="97"/>
  <c r="D2128" i="1"/>
  <c r="E504" i="97"/>
  <c r="D2126" i="1"/>
  <c r="E502" i="97"/>
  <c r="L502" i="97"/>
  <c r="D2121" i="1"/>
  <c r="E497" i="97"/>
  <c r="K497" i="97"/>
  <c r="D2132" i="1"/>
  <c r="E508" i="97"/>
  <c r="E513" i="98"/>
  <c r="D2127" i="1"/>
  <c r="E503" i="97"/>
  <c r="E508" i="98"/>
  <c r="D2120" i="1"/>
  <c r="E496" i="97"/>
  <c r="L496" i="97"/>
  <c r="H2131" i="1"/>
  <c r="O507" i="97"/>
  <c r="I512" i="98"/>
  <c r="H2122" i="1"/>
  <c r="O498" i="97"/>
  <c r="I503" i="98"/>
  <c r="H2132" i="1"/>
  <c r="O508" i="97"/>
  <c r="I513" i="98"/>
  <c r="H2127" i="1"/>
  <c r="O503" i="97"/>
  <c r="I508" i="98"/>
  <c r="H2120" i="1"/>
  <c r="O496" i="97"/>
  <c r="I501" i="98"/>
  <c r="D2124" i="1"/>
  <c r="E500" i="97"/>
  <c r="D2125" i="1"/>
  <c r="E501" i="97"/>
  <c r="H2133" i="1"/>
  <c r="O509" i="97"/>
  <c r="I514" i="98"/>
  <c r="H2136" i="1"/>
  <c r="O512" i="97"/>
  <c r="I517" i="98"/>
  <c r="H2134" i="1"/>
  <c r="O510" i="97"/>
  <c r="I515" i="98"/>
  <c r="B2069" i="1"/>
  <c r="C460" i="97"/>
  <c r="C2094" i="1"/>
  <c r="D479" i="97"/>
  <c r="G2094" i="1"/>
  <c r="H479" i="97"/>
  <c r="H484" i="98"/>
  <c r="C2099" i="1"/>
  <c r="D484" i="97"/>
  <c r="G2099" i="1"/>
  <c r="H484" i="97"/>
  <c r="H489" i="98"/>
  <c r="H2124" i="1"/>
  <c r="O500" i="97"/>
  <c r="I505" i="98"/>
  <c r="D2129" i="1"/>
  <c r="E505" i="97"/>
  <c r="E510" i="98"/>
  <c r="H2129" i="1"/>
  <c r="O505" i="97"/>
  <c r="I510" i="98"/>
  <c r="C1828" i="1"/>
  <c r="D300" i="97"/>
  <c r="C1827" i="1"/>
  <c r="D299" i="97"/>
  <c r="C1826" i="1"/>
  <c r="D298" i="97"/>
  <c r="C1832" i="1"/>
  <c r="D304" i="97"/>
  <c r="C1831" i="1"/>
  <c r="D303" i="97"/>
  <c r="C1830" i="1"/>
  <c r="D302" i="97"/>
  <c r="G1832" i="1"/>
  <c r="H304" i="97"/>
  <c r="H303" i="98"/>
  <c r="G1831" i="1"/>
  <c r="H303" i="97"/>
  <c r="H302" i="98"/>
  <c r="G1830" i="1"/>
  <c r="H302" i="97"/>
  <c r="H301" i="98"/>
  <c r="G1824" i="1"/>
  <c r="H296" i="97"/>
  <c r="H295" i="98"/>
  <c r="G1820" i="1"/>
  <c r="H292" i="97"/>
  <c r="B1735" i="1"/>
  <c r="C201" i="97"/>
  <c r="E1761" i="1"/>
  <c r="F218" i="97"/>
  <c r="F217" i="98"/>
  <c r="C1747" i="1"/>
  <c r="C1746" i="1"/>
  <c r="C1745" i="1"/>
  <c r="E1743" i="1"/>
  <c r="F209" i="97"/>
  <c r="F208" i="98"/>
  <c r="C1741" i="1"/>
  <c r="D207" i="97"/>
  <c r="C1730" i="1"/>
  <c r="D196" i="97"/>
  <c r="D1825" i="1"/>
  <c r="E297" i="97"/>
  <c r="G1851" i="1"/>
  <c r="H316" i="97"/>
  <c r="C2100" i="1"/>
  <c r="D485" i="97"/>
  <c r="H2125" i="1"/>
  <c r="O501" i="97"/>
  <c r="I506" i="98"/>
  <c r="D2134" i="1"/>
  <c r="H2128" i="1"/>
  <c r="O504" i="97"/>
  <c r="I509" i="98"/>
  <c r="H2130" i="1"/>
  <c r="O506" i="97"/>
  <c r="I511" i="98"/>
  <c r="Z83" i="66"/>
  <c r="I58" i="82"/>
  <c r="H1821" i="1"/>
  <c r="O293" i="97"/>
  <c r="I292" i="98"/>
  <c r="H1864" i="1"/>
  <c r="O329" i="97"/>
  <c r="I326" i="98"/>
  <c r="F515" i="98"/>
  <c r="K510" i="97"/>
  <c r="J510" i="97"/>
  <c r="L510" i="97"/>
  <c r="M510" i="97"/>
  <c r="D504" i="98"/>
  <c r="K499" i="97"/>
  <c r="L499" i="97"/>
  <c r="J445" i="97"/>
  <c r="K445" i="97"/>
  <c r="L445" i="97"/>
  <c r="D450" i="98"/>
  <c r="K321" i="97"/>
  <c r="J321" i="97"/>
  <c r="L321" i="97"/>
  <c r="M321" i="97"/>
  <c r="F318" i="98"/>
  <c r="L400" i="97"/>
  <c r="D405" i="98"/>
  <c r="K400" i="97"/>
  <c r="J400" i="97"/>
  <c r="M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/>
  <c r="E131" i="98"/>
  <c r="E180" i="17"/>
  <c r="L108" i="97"/>
  <c r="K108" i="97"/>
  <c r="J108" i="97"/>
  <c r="M108" i="97"/>
  <c r="H107" i="98"/>
  <c r="J85" i="97"/>
  <c r="K85" i="97"/>
  <c r="L85" i="97"/>
  <c r="M85" i="97"/>
  <c r="D84" i="98"/>
  <c r="D596" i="1"/>
  <c r="D52" i="90"/>
  <c r="F88" i="123"/>
  <c r="D225" i="36"/>
  <c r="K216" i="17"/>
  <c r="L216" i="17"/>
  <c r="J216" i="17"/>
  <c r="M216" i="17"/>
  <c r="L332" i="97"/>
  <c r="D329" i="98"/>
  <c r="J332" i="97"/>
  <c r="K332" i="97"/>
  <c r="M332" i="97"/>
  <c r="J261" i="97"/>
  <c r="L261" i="97"/>
  <c r="D260" i="98"/>
  <c r="K261" i="97"/>
  <c r="M261" i="97"/>
  <c r="F184" i="98"/>
  <c r="K185" i="97"/>
  <c r="D324" i="36"/>
  <c r="J304" i="17"/>
  <c r="L304" i="17"/>
  <c r="K304" i="17"/>
  <c r="D505" i="1"/>
  <c r="S23" i="90"/>
  <c r="D23" i="90"/>
  <c r="C87" i="123"/>
  <c r="D12" i="36"/>
  <c r="K13" i="17"/>
  <c r="L13" i="17"/>
  <c r="J13" i="17"/>
  <c r="H338" i="36"/>
  <c r="K327" i="17"/>
  <c r="C155" i="98"/>
  <c r="J156" i="97"/>
  <c r="L156" i="97"/>
  <c r="L160" i="97"/>
  <c r="C159" i="98"/>
  <c r="K160" i="17"/>
  <c r="J160" i="17"/>
  <c r="M160" i="17"/>
  <c r="M185" i="97"/>
  <c r="M327" i="17"/>
  <c r="K152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M331" i="97"/>
  <c r="L315" i="97"/>
  <c r="J315" i="97"/>
  <c r="H312" i="98"/>
  <c r="K315" i="97"/>
  <c r="M315" i="97"/>
  <c r="L204" i="97"/>
  <c r="E203" i="98"/>
  <c r="J204" i="97"/>
  <c r="K204" i="97"/>
  <c r="M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M233" i="97"/>
  <c r="K226" i="97"/>
  <c r="D225" i="98"/>
  <c r="L226" i="97"/>
  <c r="J226" i="97"/>
  <c r="L183" i="97"/>
  <c r="F182" i="98"/>
  <c r="K183" i="97"/>
  <c r="J183" i="97"/>
  <c r="D178" i="17"/>
  <c r="C1645" i="1"/>
  <c r="D130" i="97"/>
  <c r="D1562" i="1"/>
  <c r="E68" i="97"/>
  <c r="E67" i="98"/>
  <c r="E72" i="17"/>
  <c r="L47" i="97"/>
  <c r="J47" i="97"/>
  <c r="K47" i="97"/>
  <c r="M47" i="97"/>
  <c r="D46" i="98"/>
  <c r="D588" i="1"/>
  <c r="D44" i="90"/>
  <c r="F80" i="123"/>
  <c r="D508" i="1"/>
  <c r="S26" i="90"/>
  <c r="D26" i="90"/>
  <c r="C90" i="123"/>
  <c r="K141" i="97"/>
  <c r="E140" i="98"/>
  <c r="L141" i="97"/>
  <c r="J141" i="97"/>
  <c r="M141" i="97"/>
  <c r="K263" i="97"/>
  <c r="D262" i="98"/>
  <c r="J263" i="97"/>
  <c r="L263" i="97"/>
  <c r="E340" i="36"/>
  <c r="L329" i="17"/>
  <c r="J329" i="17"/>
  <c r="K329" i="17"/>
  <c r="M329" i="17"/>
  <c r="E70" i="98"/>
  <c r="L71" i="97"/>
  <c r="D177" i="98"/>
  <c r="L178" i="97"/>
  <c r="J178" i="97"/>
  <c r="K178" i="97"/>
  <c r="C158" i="98"/>
  <c r="J159" i="97"/>
  <c r="K159" i="97"/>
  <c r="L159" i="97"/>
  <c r="M140" i="97"/>
  <c r="L11" i="97"/>
  <c r="K324" i="97"/>
  <c r="L34" i="97"/>
  <c r="J488" i="97"/>
  <c r="H493" i="98"/>
  <c r="K488" i="97"/>
  <c r="L488" i="97"/>
  <c r="K254" i="97"/>
  <c r="J254" i="97"/>
  <c r="L254" i="97"/>
  <c r="M254" i="97"/>
  <c r="C253" i="98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M46" i="97"/>
  <c r="K288" i="97"/>
  <c r="J288" i="97"/>
  <c r="M288" i="97"/>
  <c r="E287" i="98"/>
  <c r="J329" i="97"/>
  <c r="K329" i="97"/>
  <c r="L329" i="97"/>
  <c r="M329" i="97"/>
  <c r="D326" i="98"/>
  <c r="D1611" i="1"/>
  <c r="E105" i="97"/>
  <c r="E104" i="98"/>
  <c r="E150" i="17"/>
  <c r="D1613" i="1"/>
  <c r="E107" i="97"/>
  <c r="J45" i="97"/>
  <c r="K45" i="97"/>
  <c r="L45" i="97"/>
  <c r="M45" i="97"/>
  <c r="D44" i="98"/>
  <c r="D1475" i="1"/>
  <c r="E26" i="97"/>
  <c r="E26" i="17"/>
  <c r="D1474" i="1"/>
  <c r="E25" i="97"/>
  <c r="C850" i="1"/>
  <c r="D308" i="17"/>
  <c r="B120" i="57"/>
  <c r="C830" i="1"/>
  <c r="D301" i="17"/>
  <c r="D587" i="1"/>
  <c r="D43" i="90"/>
  <c r="F79" i="123"/>
  <c r="L164" i="97"/>
  <c r="K164" i="97"/>
  <c r="D163" i="98"/>
  <c r="J164" i="97"/>
  <c r="D306" i="98"/>
  <c r="J307" i="97"/>
  <c r="K307" i="97"/>
  <c r="M307" i="97"/>
  <c r="L180" i="97"/>
  <c r="D179" i="98"/>
  <c r="K180" i="97"/>
  <c r="J180" i="97"/>
  <c r="K294" i="97"/>
  <c r="J294" i="97"/>
  <c r="L294" i="97"/>
  <c r="M294" i="97"/>
  <c r="E293" i="98"/>
  <c r="E16" i="36"/>
  <c r="K17" i="17"/>
  <c r="L17" i="17"/>
  <c r="J17" i="17"/>
  <c r="C157" i="98"/>
  <c r="J158" i="97"/>
  <c r="L158" i="97"/>
  <c r="K158" i="97"/>
  <c r="M158" i="97"/>
  <c r="K431" i="97"/>
  <c r="J341" i="97"/>
  <c r="L273" i="97"/>
  <c r="M49" i="97"/>
  <c r="J152" i="97"/>
  <c r="D306" i="17"/>
  <c r="D326" i="36"/>
  <c r="K325" i="97"/>
  <c r="L152" i="97"/>
  <c r="J13" i="97"/>
  <c r="M13" i="97"/>
  <c r="J326" i="97"/>
  <c r="L326" i="97"/>
  <c r="K326" i="97"/>
  <c r="M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M328" i="97"/>
  <c r="C1621" i="1"/>
  <c r="D115" i="97"/>
  <c r="D114" i="98"/>
  <c r="D158" i="17"/>
  <c r="D1567" i="1"/>
  <c r="E73" i="97"/>
  <c r="E72" i="98"/>
  <c r="E81" i="17"/>
  <c r="C93" i="98"/>
  <c r="J94" i="97"/>
  <c r="K94" i="97"/>
  <c r="L94" i="97"/>
  <c r="L40" i="97"/>
  <c r="C39" i="98"/>
  <c r="J40" i="97"/>
  <c r="K40" i="97"/>
  <c r="M40" i="97"/>
  <c r="D1469" i="1"/>
  <c r="E20" i="97"/>
  <c r="E19" i="17"/>
  <c r="E349" i="36"/>
  <c r="J339" i="17"/>
  <c r="L339" i="17"/>
  <c r="K339" i="17"/>
  <c r="C584" i="1"/>
  <c r="C40" i="90"/>
  <c r="F46" i="123"/>
  <c r="E26" i="98"/>
  <c r="J27" i="97"/>
  <c r="D308" i="98"/>
  <c r="J309" i="97"/>
  <c r="K309" i="97"/>
  <c r="L309" i="97"/>
  <c r="C186" i="98"/>
  <c r="J187" i="97"/>
  <c r="K187" i="97"/>
  <c r="M187" i="97"/>
  <c r="D580" i="1"/>
  <c r="D36" i="90"/>
  <c r="F72" i="123"/>
  <c r="D169" i="36"/>
  <c r="L164" i="17"/>
  <c r="D22" i="36"/>
  <c r="J23" i="17"/>
  <c r="K23" i="17"/>
  <c r="M23" i="17"/>
  <c r="L23" i="17"/>
  <c r="J284" i="97"/>
  <c r="E341" i="17"/>
  <c r="K341" i="17"/>
  <c r="L325" i="97"/>
  <c r="M325" i="97"/>
  <c r="M324" i="97"/>
  <c r="M34" i="97"/>
  <c r="M156" i="97"/>
  <c r="E351" i="36"/>
  <c r="K11" i="97"/>
  <c r="M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M71" i="17"/>
  <c r="E196" i="98"/>
  <c r="L197" i="97"/>
  <c r="J197" i="97"/>
  <c r="K197" i="97"/>
  <c r="E165" i="98"/>
  <c r="L166" i="97"/>
  <c r="J166" i="97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J109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M19" i="97"/>
  <c r="M27" i="97"/>
  <c r="M165" i="97"/>
  <c r="L256" i="97"/>
  <c r="L351" i="97"/>
  <c r="K386" i="97"/>
  <c r="M402" i="97"/>
  <c r="L505" i="97"/>
  <c r="M24" i="97"/>
  <c r="M160" i="97"/>
  <c r="L126" i="97"/>
  <c r="J167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L118" i="97"/>
  <c r="J118" i="97"/>
  <c r="K118" i="97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M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M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K60" i="97"/>
  <c r="J60" i="97"/>
  <c r="C59" i="98"/>
  <c r="L60" i="97"/>
  <c r="D21" i="98"/>
  <c r="L22" i="97"/>
  <c r="K22" i="97"/>
  <c r="D274" i="98"/>
  <c r="J275" i="97"/>
  <c r="K275" i="97"/>
  <c r="L275" i="97"/>
  <c r="M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M212" i="97"/>
  <c r="J132" i="97"/>
  <c r="D131" i="98"/>
  <c r="L132" i="97"/>
  <c r="K132" i="97"/>
  <c r="H119" i="98"/>
  <c r="K120" i="97"/>
  <c r="L120" i="97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/>
  <c r="C342" i="36"/>
  <c r="K331" i="17"/>
  <c r="J331" i="17"/>
  <c r="M331" i="17"/>
  <c r="L331" i="17"/>
  <c r="G348" i="36"/>
  <c r="L338" i="17"/>
  <c r="J338" i="17"/>
  <c r="M338" i="17"/>
  <c r="K367" i="17"/>
  <c r="J367" i="17"/>
  <c r="M367" i="17"/>
  <c r="C387" i="36"/>
  <c r="L367" i="17"/>
  <c r="J16" i="97"/>
  <c r="K343" i="97"/>
  <c r="L154" i="97"/>
  <c r="L430" i="97"/>
  <c r="L16" i="97"/>
  <c r="J72" i="97"/>
  <c r="L150" i="97"/>
  <c r="K422" i="97"/>
  <c r="J320" i="97"/>
  <c r="K394" i="97"/>
  <c r="K430" i="97"/>
  <c r="M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L111" i="97"/>
  <c r="J111" i="97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/>
  <c r="L69" i="17"/>
  <c r="E205" i="98"/>
  <c r="J206" i="97"/>
  <c r="K206" i="97"/>
  <c r="L206" i="97"/>
  <c r="M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M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K68" i="97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L341" i="97"/>
  <c r="M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M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L306" i="17"/>
  <c r="J306" i="17"/>
  <c r="C326" i="36"/>
  <c r="K306" i="17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M505" i="97"/>
  <c r="L394" i="97"/>
  <c r="K150" i="97"/>
  <c r="M150" i="97"/>
  <c r="L353" i="97"/>
  <c r="K393" i="97"/>
  <c r="J507" i="97"/>
  <c r="J346" i="97"/>
  <c r="K172" i="97"/>
  <c r="M172" i="97"/>
  <c r="J296" i="97"/>
  <c r="L343" i="97"/>
  <c r="J434" i="97"/>
  <c r="L508" i="97"/>
  <c r="K506" i="97"/>
  <c r="K58" i="97"/>
  <c r="K177" i="97"/>
  <c r="K503" i="97"/>
  <c r="M503" i="97"/>
  <c r="M218" i="17"/>
  <c r="K371" i="17"/>
  <c r="M371" i="17"/>
  <c r="J175" i="97"/>
  <c r="K364" i="17"/>
  <c r="M364" i="17"/>
  <c r="L14" i="97"/>
  <c r="L167" i="97"/>
  <c r="K72" i="97"/>
  <c r="M72" i="97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M327" i="97"/>
  <c r="J225" i="97"/>
  <c r="L225" i="97"/>
  <c r="C224" i="98"/>
  <c r="K225" i="97"/>
  <c r="F178" i="98"/>
  <c r="L179" i="97"/>
  <c r="K179" i="97"/>
  <c r="J179" i="97"/>
  <c r="M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M163" i="97"/>
  <c r="C226" i="98"/>
  <c r="K227" i="97"/>
  <c r="J227" i="97"/>
  <c r="L227" i="97"/>
  <c r="D136" i="98"/>
  <c r="J137" i="97"/>
  <c r="K137" i="97"/>
  <c r="L137" i="97"/>
  <c r="M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M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M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J356" i="97"/>
  <c r="L356" i="97"/>
  <c r="M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M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M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M80" i="97"/>
  <c r="J35" i="97"/>
  <c r="D34" i="98"/>
  <c r="L35" i="97"/>
  <c r="K35" i="97"/>
  <c r="H63" i="36"/>
  <c r="J64" i="17"/>
  <c r="L64" i="17"/>
  <c r="K64" i="17"/>
  <c r="G351" i="36"/>
  <c r="L341" i="17"/>
  <c r="G394" i="36"/>
  <c r="K374" i="17"/>
  <c r="L374" i="17"/>
  <c r="J374" i="17"/>
  <c r="E335" i="36"/>
  <c r="L324" i="17"/>
  <c r="J324" i="17"/>
  <c r="K324" i="17"/>
  <c r="N330" i="36"/>
  <c r="K432" i="97"/>
  <c r="M432" i="97"/>
  <c r="K397" i="97"/>
  <c r="J422" i="97"/>
  <c r="K350" i="97"/>
  <c r="M350" i="97"/>
  <c r="L175" i="97"/>
  <c r="J506" i="97"/>
  <c r="L284" i="97"/>
  <c r="L391" i="97"/>
  <c r="M480" i="97"/>
  <c r="L17" i="97"/>
  <c r="L393" i="97"/>
  <c r="J431" i="97"/>
  <c r="M431" i="97"/>
  <c r="K500" i="97"/>
  <c r="M500" i="97"/>
  <c r="K504" i="97"/>
  <c r="M504" i="97"/>
  <c r="L295" i="97"/>
  <c r="L296" i="97"/>
  <c r="J343" i="97"/>
  <c r="L454" i="97"/>
  <c r="L397" i="97"/>
  <c r="L177" i="97"/>
  <c r="J256" i="97"/>
  <c r="J351" i="97"/>
  <c r="K348" i="97"/>
  <c r="M348" i="97"/>
  <c r="K440" i="97"/>
  <c r="M440" i="97"/>
  <c r="J341" i="17"/>
  <c r="M341" i="17"/>
  <c r="M325" i="17"/>
  <c r="L18" i="97"/>
  <c r="J342" i="97"/>
  <c r="L395" i="97"/>
  <c r="J68" i="97"/>
  <c r="J334" i="17"/>
  <c r="L59" i="97"/>
  <c r="K166" i="97"/>
  <c r="M166" i="97"/>
  <c r="J14" i="97"/>
  <c r="L58" i="97"/>
  <c r="K167" i="97"/>
  <c r="M167" i="97"/>
  <c r="L442" i="97"/>
  <c r="E25" i="36"/>
  <c r="K26" i="17"/>
  <c r="J26" i="17"/>
  <c r="M26" i="17"/>
  <c r="L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M81" i="17"/>
  <c r="L81" i="17"/>
  <c r="E24" i="98"/>
  <c r="K25" i="97"/>
  <c r="J25" i="97"/>
  <c r="L25" i="97"/>
  <c r="E155" i="36"/>
  <c r="J150" i="17"/>
  <c r="K150" i="17"/>
  <c r="M150" i="17"/>
  <c r="L150" i="17"/>
  <c r="E71" i="36"/>
  <c r="J72" i="17"/>
  <c r="K72" i="17"/>
  <c r="M72" i="17"/>
  <c r="L72" i="17"/>
  <c r="M395" i="97"/>
  <c r="M396" i="97"/>
  <c r="M152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J158" i="17"/>
  <c r="M158" i="17"/>
  <c r="L158" i="17"/>
  <c r="D321" i="36"/>
  <c r="J301" i="17"/>
  <c r="K301" i="17"/>
  <c r="D303" i="17"/>
  <c r="L301" i="17"/>
  <c r="E25" i="98"/>
  <c r="J26" i="97"/>
  <c r="K26" i="97"/>
  <c r="L26" i="97"/>
  <c r="M26" i="97"/>
  <c r="L130" i="97"/>
  <c r="D129" i="98"/>
  <c r="J130" i="97"/>
  <c r="K130" i="97"/>
  <c r="E183" i="36"/>
  <c r="J180" i="17"/>
  <c r="K180" i="17"/>
  <c r="M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1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306" i="1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120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73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7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0" i="17"/>
  <c r="M303" i="17"/>
</calcChain>
</file>

<file path=xl/sharedStrings.xml><?xml version="1.0" encoding="utf-8"?>
<sst xmlns="http://schemas.openxmlformats.org/spreadsheetml/2006/main" uniqueCount="2230" count="2230">
  <si>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</si>
  <si>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</si>
  <si>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</si>
  <si>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</si>
  <si>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</si>
  <si>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</si>
  <si>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</si>
  <si>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</si>
  <si>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</si>
  <si>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</si>
  <si>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</si>
  <si>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</si>
  <si>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</si>
  <si>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</si>
  <si>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</si>
  <si>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</si>
  <si>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</si>
  <si>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</si>
  <si>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</si>
  <si>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</si>
  <si>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</si>
  <si>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</si>
  <si>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</si>
  <si>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</si>
  <si>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</si>
  <si>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</si>
  <si>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</si>
  <si>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</si>
  <si>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</si>
  <si>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</si>
  <si>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</si>
  <si>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</si>
  <si>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</si>
  <si>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</si>
  <si>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</si>
  <si>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</si>
  <si>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</si>
  <si>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</si>
  <si>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</si>
  <si>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</si>
  <si>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</si>
  <si>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</si>
  <si>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</si>
  <si>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</si>
  <si>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</si>
  <si>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</si>
  <si>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</si>
  <si>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</si>
  <si>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</si>
  <si>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</si>
  <si>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</si>
  <si>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</si>
  <si>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</si>
  <si>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</si>
  <si>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</si>
  <si>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</si>
  <si>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</si>
  <si>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</si>
  <si>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</si>
  <si>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</si>
  <si>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</si>
  <si>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</si>
  <si>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</si>
  <si>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</si>
  <si>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</si>
  <si>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</si>
  <si>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</si>
  <si>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</si>
  <si>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</si>
  <si>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</si>
  <si>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</si>
  <si>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</si>
  <si>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</si>
  <si>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</si>
  <si>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</si>
  <si>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</si>
  <si>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</si>
  <si>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</si>
  <si>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</si>
  <si>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</si>
  <si>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</si>
  <si>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</si>
  <si>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</si>
  <si>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</si>
  <si>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</si>
  <si>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</si>
  <si>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</si>
  <si>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</si>
  <si>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</si>
  <si>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</si>
  <si>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</si>
  <si>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</si>
  <si>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</si>
  <si>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</si>
  <si>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</si>
  <si>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</si>
  <si>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</si>
  <si>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</si>
  <si>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</si>
  <si>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</si>
  <si>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</si>
  <si>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</si>
  <si>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</si>
  <si>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</si>
  <si>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</si>
  <si>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</si>
  <si>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</si>
  <si>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</si>
  <si>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</si>
  <si>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</si>
  <si>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</si>
  <si>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</si>
  <si>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</si>
  <si>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</si>
  <si>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</si>
  <si>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</si>
  <si>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</si>
  <si>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</si>
  <si>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</si>
  <si>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</si>
  <si>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</si>
  <si>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</si>
  <si>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</si>
  <si>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</si>
  <si>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</si>
  <si>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</si>
  <si>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</si>
  <si>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</si>
  <si>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</si>
  <si>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</si>
  <si>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</si>
  <si>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</si>
  <si>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</si>
  <si>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</si>
  <si>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</si>
  <si>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</si>
  <si>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</si>
  <si>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</si>
  <si>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</si>
  <si>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</si>
  <si>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</si>
  <si>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</si>
  <si>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</si>
  <si>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</si>
  <si>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</si>
  <si>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</si>
  <si>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</si>
  <si>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</si>
  <si>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</si>
  <si>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</si>
  <si>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</si>
  <si>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</si>
  <si>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</si>
  <si>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</si>
  <si>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</si>
  <si>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</si>
  <si>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</si>
  <si>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</si>
  <si>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</si>
  <si>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</si>
  <si>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</si>
  <si>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</si>
  <si>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</si>
  <si>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</si>
  <si>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</si>
  <si>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</si>
  <si>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</si>
  <si>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</si>
  <si>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</si>
  <si>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</si>
  <si>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</si>
  <si>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</si>
  <si>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</si>
  <si>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</si>
  <si>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</si>
  <si>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</si>
  <si>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</si>
  <si>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</si>
  <si>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</si>
  <si>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</si>
  <si>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</si>
  <si>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</si>
  <si>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</si>
  <si>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</si>
  <si>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</si>
  <si>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</si>
  <si>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</si>
  <si>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</si>
  <si>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</si>
  <si>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</si>
  <si>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</si>
  <si>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</si>
  <si>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</si>
  <si>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</si>
  <si>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</si>
  <si>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</si>
  <si>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</si>
  <si>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</si>
  <si>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</si>
  <si>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</si>
  <si>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</si>
  <si>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</si>
  <si>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</si>
  <si>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</si>
  <si>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</si>
  <si>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</si>
  <si>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</si>
  <si>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</si>
  <si>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</si>
  <si>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</si>
  <si>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</si>
  <si>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</si>
  <si>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</si>
  <si>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</si>
  <si>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</si>
  <si>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</si>
  <si>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</si>
  <si>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</si>
  <si>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</si>
  <si>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</si>
  <si>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</si>
  <si>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</si>
  <si>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</si>
  <si>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</si>
  <si>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</si>
  <si>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</si>
  <si>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</si>
  <si>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</si>
  <si>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</si>
  <si>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</si>
  <si>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</si>
  <si>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</si>
  <si>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</si>
  <si>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</si>
  <si>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</si>
  <si>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</si>
  <si>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</si>
  <si>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</si>
  <si>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</si>
  <si>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</si>
  <si>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</si>
  <si>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</si>
  <si>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</si>
  <si>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</si>
  <si>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</si>
  <si>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</si>
  <si>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</si>
  <si>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</si>
  <si>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</si>
  <si>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</si>
  <si>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</si>
  <si>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</si>
  <si>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</si>
  <si>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</si>
  <si>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</si>
  <si>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</si>
  <si>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</si>
  <si>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</si>
  <si>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</si>
  <si>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</si>
  <si>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</si>
  <si>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</si>
  <si>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</si>
  <si>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</si>
  <si>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</si>
  <si>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</si>
  <si>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</si>
  <si>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</si>
  <si>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</si>
  <si>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</si>
  <si>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</si>
  <si>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</si>
  <si>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</si>
  <si>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</si>
  <si>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</si>
  <si>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</si>
  <si>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</si>
  <si>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</si>
  <si>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</si>
  <si>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</si>
  <si>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</si>
  <si>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</si>
  <si>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</si>
  <si>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</si>
  <si>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</si>
  <si>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</si>
  <si>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</si>
  <si>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</si>
  <si>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</si>
  <si>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</si>
  <si>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</si>
  <si>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</si>
  <si>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</si>
  <si>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</si>
  <si>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</si>
  <si>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</si>
  <si>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</si>
  <si>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</si>
  <si>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</si>
  <si>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</si>
  <si>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</si>
  <si>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</si>
  <si>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</si>
  <si>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</si>
  <si>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</si>
  <si>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</si>
  <si>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</si>
  <si>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</si>
  <si>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</si>
  <si>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</si>
  <si>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</si>
  <si>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</si>
  <si>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</si>
  <si>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</si>
  <si>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</si>
  <si>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</si>
  <si>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</si>
  <si>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</si>
  <si>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</si>
  <si>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</si>
  <si>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</si>
  <si>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</si>
  <si>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</si>
  <si>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</si>
  <si>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</si>
  <si>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</si>
  <si>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</si>
  <si>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</si>
  <si>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</si>
  <si>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</si>
  <si>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</si>
  <si>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</si>
  <si>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</si>
  <si>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</si>
  <si>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</si>
  <si>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</si>
  <si>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</si>
  <si>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</si>
  <si>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</si>
  <si>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</si>
  <si>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</si>
  <si>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</si>
  <si>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</si>
  <si>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</si>
  <si>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</si>
  <si>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</si>
  <si>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</si>
  <si>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</si>
  <si>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</si>
  <si>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</si>
  <si>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</si>
  <si>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</si>
  <si>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</si>
  <si>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</si>
  <si>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</si>
  <si>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</si>
  <si>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</si>
  <si>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</si>
  <si>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</si>
  <si>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</si>
  <si>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</si>
  <si>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</si>
  <si>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</si>
  <si>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</si>
  <si>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</si>
  <si>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</si>
  <si>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</si>
  <si>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</si>
  <si>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</si>
  <si>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</si>
  <si>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</si>
  <si>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</si>
  <si>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</si>
  <si>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</si>
  <si>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</si>
  <si>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</si>
  <si>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</si>
  <si>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</si>
  <si>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</si>
  <si>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</si>
  <si>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</si>
  <si>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</si>
  <si>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</si>
  <si>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</si>
  <si>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</si>
  <si>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</si>
  <si>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</si>
  <si>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</si>
  <si>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</si>
  <si>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</si>
  <si>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</si>
  <si>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</si>
  <si>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</si>
  <si>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</si>
  <si>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</si>
  <si>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</si>
  <si>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</si>
  <si>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</si>
  <si>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</si>
  <si>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</si>
  <si>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</si>
  <si>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</si>
  <si>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</si>
  <si>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</si>
  <si>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</si>
  <si>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</si>
  <si>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</si>
  <si>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</si>
  <si>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</si>
  <si>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</si>
  <si>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</si>
  <si>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</si>
  <si>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</si>
  <si>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</si>
  <si>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</si>
  <si>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</si>
  <si>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</si>
  <si>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</si>
  <si>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</si>
  <si>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</si>
  <si>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</si>
  <si>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</si>
  <si>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</si>
  <si>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</si>
  <si>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</si>
  <si>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</si>
  <si>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</si>
  <si>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</si>
  <si>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</si>
  <si>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</si>
  <si>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</si>
  <si>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</si>
  <si>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</si>
  <si>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</si>
  <si>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</si>
  <si>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</si>
  <si>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</si>
  <si>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</si>
  <si>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</si>
  <si>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</si>
  <si>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</si>
  <si>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</si>
  <si>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</si>
  <si>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</si>
  <si>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</si>
  <si>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</si>
  <si>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</si>
  <si>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</si>
  <si>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</si>
  <si>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</si>
  <si>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</si>
  <si>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</si>
  <si>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</si>
  <si>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</si>
  <si>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</si>
  <si>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</si>
  <si>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</si>
  <si>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</si>
  <si>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</si>
  <si>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</si>
  <si>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</si>
  <si>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</si>
  <si>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</si>
  <si>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</si>
  <si>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</si>
  <si>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</si>
  <si>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</si>
  <si>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</si>
  <si>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</si>
  <si>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</si>
  <si>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</si>
  <si>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</si>
  <si>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</si>
  <si>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</si>
  <si>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</si>
  <si>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</si>
  <si>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</si>
  <si>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</si>
  <si>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</si>
  <si>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</si>
  <si>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</si>
  <si>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</si>
  <si>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</si>
  <si>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</si>
  <si>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</si>
  <si>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</si>
  <si>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</si>
  <si>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</si>
  <si>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</si>
  <si>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</si>
  <si>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</si>
  <si>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</si>
  <si>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</si>
  <si>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</si>
  <si>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</si>
  <si>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</si>
  <si>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</si>
  <si>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</si>
  <si>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</si>
  <si>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</si>
  <si>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</si>
  <si>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</si>
  <si>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</si>
  <si>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</si>
  <si>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</si>
  <si>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</si>
  <si>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</si>
  <si>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</si>
  <si>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</si>
  <si>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</si>
  <si>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</si>
  <si>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</si>
  <si>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</si>
  <si>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</si>
  <si>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</si>
  <si>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</si>
  <si>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</si>
  <si>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</si>
  <si>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</si>
  <si>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</si>
  <si>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</si>
  <si>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</si>
  <si>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</si>
  <si>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</si>
  <si>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</si>
  <si>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</si>
  <si>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</si>
  <si>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</si>
  <si>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</si>
  <si>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</si>
  <si>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</si>
  <si>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</si>
  <si>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</si>
  <si>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</si>
  <si>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</si>
  <si>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</si>
  <si>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</si>
  <si>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</si>
  <si>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</si>
  <si>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</si>
  <si>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</si>
  <si>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</si>
  <si>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</si>
  <si>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</si>
  <si>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</si>
  <si>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</si>
  <si>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</si>
  <si>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</si>
  <si>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</si>
  <si>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</si>
  <si>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</si>
  <si>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</si>
  <si>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</si>
  <si>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</si>
  <si>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</si>
  <si>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</si>
  <si>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</si>
  <si>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</si>
  <si>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</si>
  <si>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</si>
  <si>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</si>
  <si>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</si>
  <si>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</si>
  <si>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</si>
  <si>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</si>
  <si>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</si>
  <si>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</si>
  <si>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</si>
  <si>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</si>
  <si>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</si>
  <si>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</si>
  <si>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</si>
  <si>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</si>
  <si>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</si>
  <si>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</si>
  <si>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</si>
  <si>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</si>
  <si>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</si>
  <si>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</si>
  <si>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</si>
  <si>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</si>
  <si>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</si>
  <si>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</si>
  <si>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</si>
  <si>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</si>
  <si>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</si>
  <si>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</si>
  <si>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</si>
  <si>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</si>
  <si>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</si>
  <si>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</si>
  <si>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</si>
  <si>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</si>
  <si>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</si>
  <si>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</si>
  <si>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</si>
  <si>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</si>
  <si>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</si>
  <si>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</si>
  <si>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</si>
  <si>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</si>
  <si>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</si>
  <si>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</si>
  <si>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</si>
  <si>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</si>
  <si>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</si>
  <si>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</si>
  <si>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</si>
  <si>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</si>
  <si>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</si>
  <si>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</si>
  <si>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</si>
  <si>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</si>
  <si>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</si>
  <si>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</si>
  <si>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</si>
  <si>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</si>
  <si>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</si>
  <si>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</si>
  <si>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</si>
  <si>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</si>
  <si>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</si>
  <si>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</si>
  <si>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</si>
  <si>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</si>
  <si>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</si>
  <si>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</si>
  <si>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</si>
  <si>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</si>
  <si>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</si>
  <si>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</si>
  <si>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</si>
  <si>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</si>
  <si>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</si>
  <si>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</si>
  <si>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</si>
  <si>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</si>
  <si>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</si>
  <si>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</si>
  <si>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</si>
  <si>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</si>
  <si>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</si>
  <si>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</si>
  <si>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</si>
  <si>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</si>
  <si>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</si>
  <si>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</si>
  <si>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</si>
  <si>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</si>
  <si>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</si>
  <si>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</si>
  <si>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</si>
  <si>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</si>
  <si>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</si>
  <si>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</si>
  <si>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</si>
  <si>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</si>
  <si>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</si>
  <si>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</si>
  <si>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</si>
  <si>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</si>
  <si>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</si>
  <si>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</si>
  <si>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</si>
  <si>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</si>
  <si>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</si>
  <si>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</si>
  <si>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</si>
  <si>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</si>
  <si>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</si>
  <si>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</si>
  <si>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</si>
  <si>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</si>
  <si>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</si>
  <si>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</si>
  <si>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</si>
  <si>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</si>
  <si>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</si>
  <si>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</si>
  <si>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</si>
  <si>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</si>
  <si>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</si>
  <si>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</si>
  <si>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</si>
  <si>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</si>
  <si>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</si>
  <si>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</si>
  <si>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</si>
  <si>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</si>
  <si>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</si>
  <si>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</si>
  <si>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</si>
  <si>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</si>
  <si>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</si>
  <si>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</si>
  <si>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</si>
  <si>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</si>
  <si>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</si>
  <si>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</si>
  <si>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</si>
  <si>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</si>
  <si>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</si>
  <si>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</si>
  <si>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</si>
  <si>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</si>
  <si>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</si>
  <si>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</si>
  <si>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</si>
  <si>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</si>
  <si>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</si>
  <si>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</si>
  <si>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</si>
  <si>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</si>
  <si>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</si>
  <si>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</si>
  <si>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</si>
  <si>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</si>
  <si>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</si>
  <si>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</si>
  <si>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</si>
  <si>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</si>
  <si>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</si>
  <si>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</si>
  <si>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</si>
  <si>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</si>
  <si>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</si>
  <si>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</si>
  <si>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</si>
  <si>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</si>
  <si>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</si>
  <si>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</si>
  <si>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</si>
  <si>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</si>
  <si>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</si>
  <si>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</si>
  <si>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</si>
  <si>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</si>
  <si>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</si>
  <si>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</si>
  <si>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</si>
  <si>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</si>
  <si>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</si>
  <si>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</si>
  <si>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</si>
  <si>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</si>
  <si>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</si>
  <si>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</si>
  <si>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</si>
  <si>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</si>
  <si>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</si>
  <si>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</si>
  <si>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</si>
  <si>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</si>
  <si>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</si>
  <si>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</si>
  <si>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</si>
  <si>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</si>
  <si>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</si>
  <si>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</si>
  <si>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</si>
  <si>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</si>
  <si>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</si>
  <si>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</si>
  <si>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</si>
  <si>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</si>
  <si>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</si>
  <si>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</si>
  <si>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</si>
  <si>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</si>
  <si>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</si>
  <si>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</si>
  <si>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</si>
  <si>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</si>
  <si>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</si>
  <si>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</si>
  <si>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</si>
  <si>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</si>
  <si>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</si>
  <si>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</si>
  <si>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</si>
  <si>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</si>
  <si>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</si>
  <si>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</si>
  <si>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</si>
  <si>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</si>
  <si>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</si>
  <si>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</si>
  <si>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</si>
  <si>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</si>
  <si>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</si>
  <si>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</si>
  <si>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</si>
  <si>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</si>
  <si>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</si>
  <si>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</si>
  <si>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</si>
  <si>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</si>
  <si>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</si>
  <si>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</si>
  <si>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</si>
  <si>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</si>
  <si>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</si>
  <si>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</si>
  <si>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</si>
  <si>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</si>
  <si>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</si>
  <si>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</si>
  <si>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</si>
  <si>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</si>
  <si>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</si>
  <si>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</si>
  <si>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</si>
  <si>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</si>
  <si>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</si>
  <si>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</si>
  <si>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</si>
  <si>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</si>
  <si>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</si>
  <si>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</si>
  <si>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</si>
  <si>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</si>
  <si>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</si>
  <si>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</si>
  <si>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</si>
  <si>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</si>
  <si>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</si>
  <si>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</si>
  <si>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</si>
  <si>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</si>
  <si>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</si>
  <si>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</si>
  <si>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</si>
  <si>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</si>
  <si>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</si>
  <si>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</si>
  <si>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</si>
  <si>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</si>
  <si>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</si>
  <si>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</si>
  <si>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</si>
  <si>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</si>
  <si>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</si>
  <si>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</si>
  <si>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</si>
  <si>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</si>
  <si>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</si>
  <si>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</si>
  <si>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</si>
  <si>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</si>
  <si>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</si>
  <si>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</si>
  <si>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</si>
  <si>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</si>
  <si>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</si>
  <si>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</si>
  <si>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</si>
  <si>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</si>
  <si>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</si>
  <si>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</si>
  <si>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</si>
  <si>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</si>
  <si>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</si>
  <si>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</si>
  <si>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</si>
  <si>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</si>
  <si>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</si>
  <si>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</si>
  <si>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</si>
  <si>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</si>
  <si>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</si>
  <si>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</si>
  <si>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</si>
  <si>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</si>
  <si>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</si>
  <si>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</si>
  <si>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</si>
  <si>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</si>
  <si>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</si>
  <si>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</si>
  <si>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</si>
  <si>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</si>
  <si>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</si>
  <si>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</si>
  <si>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</si>
  <si>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</si>
  <si>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</si>
  <si>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</si>
  <si>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</si>
  <si>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</si>
  <si>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</si>
  <si>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</si>
  <si>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</si>
  <si>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</si>
  <si>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</si>
  <si>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</si>
  <si>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</si>
  <si>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</si>
  <si>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</si>
  <si>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</si>
  <si>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</si>
  <si>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</si>
  <si>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</si>
  <si>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</si>
  <si>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</si>
  <si>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</si>
  <si>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</si>
  <si>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</si>
  <si>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</si>
  <si>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</si>
  <si>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</si>
  <si>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</si>
  <si>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</si>
  <si>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</si>
  <si>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</si>
  <si>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</si>
  <si>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</si>
  <si>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</si>
  <si>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</si>
  <si>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</si>
  <si>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</si>
  <si>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</si>
  <si>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</si>
  <si>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</si>
  <si>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</si>
  <si>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</si>
  <si>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</si>
  <si>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</si>
  <si>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</si>
  <si>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</si>
  <si>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</si>
  <si>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</si>
  <si>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</si>
  <si>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</si>
  <si>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</si>
  <si>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</si>
  <si>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</si>
  <si>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</si>
  <si>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</si>
  <si>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</si>
  <si>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</si>
  <si>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</si>
  <si>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</si>
  <si>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</si>
  <si>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</si>
  <si>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</si>
  <si>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</si>
  <si>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</si>
  <si>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</si>
  <si>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</si>
  <si>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</si>
  <si>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</si>
  <si>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</si>
  <si>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</si>
  <si>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</si>
  <si>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</si>
  <si>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</si>
  <si>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</si>
  <si>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</si>
  <si>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</si>
  <si>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</si>
  <si>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</si>
  <si>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</si>
  <si>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</si>
  <si>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</si>
  <si>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</si>
  <si>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</si>
  <si>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</si>
  <si>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</si>
  <si>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</si>
  <si>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</si>
  <si>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</si>
  <si>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</si>
  <si>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</si>
  <si>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</si>
  <si>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</si>
  <si>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</si>
  <si>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</si>
  <si>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</si>
  <si>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</si>
  <si>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</si>
  <si>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</si>
  <si>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</si>
  <si>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</si>
  <si>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</si>
  <si>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</si>
  <si>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</si>
  <si>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</si>
  <si>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</si>
  <si>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</si>
  <si>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</si>
  <si>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</si>
  <si>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</si>
  <si>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</si>
  <si>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</si>
  <si>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</si>
  <si>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</si>
  <si>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</si>
  <si>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</si>
  <si>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</si>
  <si>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</si>
  <si>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</si>
  <si>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</si>
  <si>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</si>
  <si>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</si>
  <si>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</si>
  <si>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</si>
  <si>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</si>
  <si>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</si>
  <si>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</si>
  <si>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</si>
  <si>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</si>
  <si>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</si>
  <si>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</si>
  <si>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</si>
  <si>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</si>
  <si>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</si>
  <si>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</si>
  <si>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</si>
  <si>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</si>
  <si>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</si>
  <si>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</si>
  <si>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</si>
  <si>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</si>
  <si>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</si>
  <si>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</si>
  <si>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</si>
  <si>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</si>
  <si>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</si>
  <si>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</si>
  <si>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</si>
  <si>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</si>
  <si>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</si>
  <si>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</si>
  <si>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</si>
  <si>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</si>
  <si>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</si>
  <si>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</si>
  <si>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</si>
  <si>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</si>
  <si>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</si>
  <si>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</si>
  <si>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</si>
  <si>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</si>
  <si>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</si>
  <si>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</si>
  <si>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</si>
  <si>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</si>
  <si>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</si>
  <si>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</si>
  <si>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</si>
  <si>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</si>
  <si>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</si>
  <si>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</si>
  <si>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</si>
  <si>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</si>
  <si>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</si>
  <si>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</si>
  <si>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</si>
  <si>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</si>
  <si>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</si>
  <si>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</si>
  <si>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</si>
  <si>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</si>
  <si>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</si>
  <si>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</si>
  <si>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</si>
  <si>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</si>
  <si>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</si>
  <si>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</si>
  <si>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</si>
  <si>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</si>
  <si>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</si>
  <si>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</si>
  <si>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</si>
  <si>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</si>
  <si>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</si>
  <si>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</si>
  <si>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</si>
  <si>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</si>
  <si>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</si>
  <si>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</si>
  <si>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</si>
  <si>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</si>
  <si>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</si>
  <si>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</si>
  <si>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</si>
  <si>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</si>
  <si>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</si>
  <si>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</si>
  <si>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</si>
  <si>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</si>
  <si>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</si>
  <si>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</si>
  <si>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</si>
  <si>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</si>
  <si>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</si>
  <si>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</si>
  <si>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</si>
  <si>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</si>
  <si>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</si>
  <si>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</si>
  <si>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</si>
  <si>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</si>
  <si>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</si>
  <si>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</si>
  <si>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</si>
  <si>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</si>
  <si>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</si>
  <si>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</si>
  <si>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</si>
  <si>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</si>
  <si>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</si>
  <si>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</si>
  <si>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</si>
  <si>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</si>
  <si>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</si>
  <si>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</si>
  <si>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</si>
  <si>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</si>
  <si>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</si>
  <si>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</si>
  <si>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</si>
  <si>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</si>
  <si>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</si>
  <si>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</si>
  <si>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</si>
  <si>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</si>
  <si>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</si>
  <si>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</si>
  <si>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</si>
  <si>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</si>
  <si>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</si>
  <si>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</si>
  <si>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</si>
  <si>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</si>
  <si>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</si>
  <si>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</si>
  <si>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</si>
  <si>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</si>
  <si>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</si>
  <si>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</si>
  <si>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</si>
  <si>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</si>
  <si>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</si>
  <si>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</si>
  <si>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</si>
  <si>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</si>
  <si>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</si>
  <si>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</si>
  <si>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</si>
  <si>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</si>
  <si>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</si>
  <si>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</si>
  <si>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</si>
  <si>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</si>
  <si>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</si>
  <si>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</si>
  <si>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</si>
  <si>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</si>
  <si>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</si>
  <si>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</si>
  <si>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</si>
  <si>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</si>
  <si>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</si>
  <si>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</si>
  <si>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</si>
  <si>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</si>
  <si>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</si>
  <si>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</si>
  <si>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</si>
  <si>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</si>
  <si>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</si>
  <si>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</si>
  <si>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</si>
  <si>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</si>
  <si>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</si>
  <si>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</si>
  <si>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</si>
  <si>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</si>
  <si>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</si>
  <si>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</si>
  <si>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</si>
  <si>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</si>
  <si>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</si>
  <si>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</si>
  <si>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</si>
  <si>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</si>
  <si>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</si>
  <si>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</si>
  <si>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</si>
  <si>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</si>
  <si>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</si>
  <si>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</si>
  <si>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</si>
  <si>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</si>
  <si>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</si>
  <si>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</si>
  <si>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</si>
  <si>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</si>
  <si>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</si>
  <si>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</si>
  <si>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</si>
  <si>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</si>
  <si>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</si>
  <si>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</si>
  <si>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</si>
  <si>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</si>
  <si>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</si>
  <si>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</si>
  <si>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</si>
  <si>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</si>
  <si>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</si>
  <si>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</si>
  <si>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</si>
  <si>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</si>
  <si>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</si>
  <si>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</si>
  <si>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</si>
  <si>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</si>
  <si>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</si>
  <si>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</si>
  <si>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</si>
  <si>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</si>
  <si>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</si>
  <si>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</si>
  <si>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</si>
  <si>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</si>
  <si>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</si>
  <si>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</si>
  <si>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</si>
  <si>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</si>
  <si>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</si>
  <si>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</si>
  <si>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</si>
  <si>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</si>
  <si>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</si>
  <si>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</si>
  <si>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</si>
  <si>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</si>
  <si>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</si>
  <si>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</si>
  <si>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</si>
  <si>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</si>
  <si>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</si>
  <si>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</si>
  <si>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</si>
  <si>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</si>
  <si>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</si>
  <si>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</si>
  <si>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</si>
  <si>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</si>
  <si>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</si>
  <si>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</si>
  <si>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</si>
  <si>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</si>
  <si>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</si>
  <si>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</si>
  <si>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</si>
  <si>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</si>
  <si>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</si>
  <si>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</si>
  <si>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</si>
  <si>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</si>
  <si>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</si>
  <si>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</si>
  <si>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</si>
  <si>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</si>
  <si>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</si>
  <si>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</si>
  <si>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</si>
  <si>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</si>
  <si>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</si>
  <si>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</si>
  <si>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</si>
  <si>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</si>
  <si>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</si>
  <si>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</si>
  <si>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</si>
  <si>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</si>
  <si>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</si>
  <si>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</si>
  <si>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</si>
  <si>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</si>
  <si>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</si>
  <si>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</si>
  <si>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</si>
  <si>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</si>
  <si>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</si>
  <si>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</si>
  <si>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</si>
  <si>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</si>
  <si>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</si>
  <si>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</si>
  <si>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</si>
  <si>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</si>
  <si>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</si>
  <si>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</si>
  <si>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</si>
  <si>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</si>
  <si>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</si>
  <si>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</si>
  <si>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</si>
  <si>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</si>
  <si>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</si>
  <si>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</si>
  <si>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</si>
  <si>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</si>
  <si>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</si>
  <si>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</si>
  <si>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</si>
  <si>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</si>
  <si>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</si>
  <si>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</si>
  <si>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</si>
  <si>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</si>
  <si>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</si>
  <si>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</si>
  <si>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</si>
  <si>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</si>
  <si>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</si>
  <si>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</si>
  <si>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</si>
  <si>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</si>
  <si>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</si>
  <si>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</si>
  <si>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</si>
  <si>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</si>
  <si>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</si>
  <si>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</si>
  <si>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</si>
  <si>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</si>
  <si>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</si>
  <si>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</si>
  <si>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</si>
  <si>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</si>
  <si>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</si>
  <si>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</si>
  <si>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</si>
  <si>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</si>
  <si>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</si>
  <si>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</si>
  <si>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</si>
  <si>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</si>
  <si>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</si>
  <si>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</si>
  <si>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</si>
  <si>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</si>
  <si>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</si>
  <si>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</si>
  <si>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</si>
  <si>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</si>
  <si>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</si>
  <si>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</si>
  <si>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</si>
  <si>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</si>
  <si>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</si>
  <si>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</si>
  <si>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</si>
  <si>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</si>
  <si>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</si>
  <si>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</si>
  <si>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</si>
  <si>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</si>
  <si>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</si>
  <si>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</si>
  <si>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</si>
  <si>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</si>
  <si>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</si>
  <si>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</si>
  <si>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</si>
  <si>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</si>
  <si>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</si>
  <si>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</si>
  <si>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</si>
  <si>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</si>
  <si>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</si>
  <si>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</si>
  <si>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</si>
  <si>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</si>
  <si>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</si>
  <si>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</si>
  <si>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</si>
  <si>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</si>
  <si>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</si>
  <si>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</si>
  <si>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</si>
  <si>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</si>
  <si>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</si>
  <si>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</si>
  <si>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</si>
  <si>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</si>
  <si>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</si>
  <si>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</si>
  <si>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</si>
  <si>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</si>
  <si>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</si>
  <si>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</si>
  <si>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</si>
  <si>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</si>
  <si>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</si>
  <si>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</si>
  <si>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</si>
  <si>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</si>
  <si>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</si>
  <si>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</si>
  <si>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</si>
  <si>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</si>
  <si>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</si>
  <si>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</si>
  <si>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</si>
  <si>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</si>
  <si>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</si>
  <si>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</si>
  <si>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</si>
  <si>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</si>
  <si>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</si>
  <si>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</si>
  <si>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</si>
  <si>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</si>
  <si>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</si>
  <si>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</si>
  <si>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</si>
  <si>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</si>
  <si>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</si>
  <si>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</si>
  <si>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</si>
  <si>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</si>
  <si>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</si>
  <si>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</si>
  <si>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</si>
  <si>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</si>
  <si>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</si>
  <si>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</si>
  <si>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</si>
  <si>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</si>
  <si>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</si>
  <si>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</si>
  <si>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</si>
  <si>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</si>
  <si>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</si>
  <si>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</si>
  <si>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</si>
  <si>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</si>
  <si>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</si>
  <si>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</si>
  <si>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</si>
  <si>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</si>
  <si>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</si>
  <si>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</si>
  <si>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</si>
  <si>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</si>
  <si>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</si>
  <si>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</si>
  <si>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</si>
  <si>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</si>
  <si>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</si>
  <si>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</si>
  <si>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</si>
  <si>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</si>
  <si>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</si>
  <si>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</si>
  <si>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</si>
  <si>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</si>
  <si>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</si>
  <si>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</si>
  <si>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</si>
  <si>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</si>
  <si>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</si>
  <si>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</si>
  <si>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</si>
  <si>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</si>
  <si>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</si>
  <si>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</si>
  <si>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</si>
  <si>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</si>
  <si>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</si>
  <si>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</si>
  <si>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</si>
  <si>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</si>
  <si>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</si>
  <si>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</si>
  <si>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</si>
  <si>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</si>
  <si>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</si>
  <si>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</si>
  <si>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</si>
  <si>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</si>
  <si>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</si>
  <si>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</si>
  <si>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</si>
  <si>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</si>
  <si>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</si>
  <si>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</si>
  <si>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</si>
  <si>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</si>
  <si>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</si>
  <si>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</si>
  <si>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</si>
  <si>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</si>
  <si>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</si>
  <si>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</si>
  <si>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</si>
  <si>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</si>
  <si>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</si>
  <si>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</si>
  <si>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</si>
  <si>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</si>
  <si>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</si>
  <si>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</si>
  <si>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</si>
  <si>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</si>
  <si>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</si>
  <si>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</si>
  <si>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</si>
  <si>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</si>
  <si>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</si>
  <si>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</si>
  <si>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</si>
  <si>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</si>
  <si>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</si>
  <si>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</si>
  <si>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</si>
  <si>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</si>
  <si>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</si>
  <si>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</si>
  <si>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</si>
  <si>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</si>
  <si>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</si>
  <si>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</si>
  <si>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</si>
  <si>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</si>
  <si>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</si>
  <si>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</si>
  <si>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</si>
  <si>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</si>
  <si>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</si>
  <si>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</si>
  <si>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</si>
  <si>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</si>
  <si>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</si>
  <si>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</si>
  <si>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</si>
  <si>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</si>
  <si>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</si>
  <si>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</si>
  <si>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</si>
  <si>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</si>
  <si>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</si>
  <si>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</si>
  <si>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</si>
  <si>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</si>
  <si>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</si>
  <si>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</si>
  <si>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</si>
  <si>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</si>
  <si>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</si>
  <si>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</si>
  <si>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</si>
  <si>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</si>
  <si>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</si>
  <si>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</si>
  <si>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</si>
  <si>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</si>
  <si>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</si>
  <si>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</si>
  <si>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</si>
  <si>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</si>
  <si>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</si>
  <si>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</si>
  <si>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</si>
  <si>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</si>
  <si>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</si>
  <si>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</si>
  <si>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</si>
  <si>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</si>
  <si>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</si>
  <si>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</si>
  <si>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</si>
  <si>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</si>
  <si>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</si>
  <si>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</si>
  <si>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</si>
  <si>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</si>
  <si>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</si>
  <si>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</si>
  <si>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</si>
  <si>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</si>
  <si>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</si>
  <si>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</si>
  <si>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</si>
  <si>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</si>
  <si>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</si>
  <si>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</si>
  <si>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</si>
  <si>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</si>
  <si>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</si>
  <si>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</si>
  <si>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</si>
  <si>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</si>
  <si>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</si>
  <si>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</si>
  <si>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</si>
  <si>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</si>
  <si>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</si>
  <si>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</si>
  <si>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</si>
  <si>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</si>
  <si>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</si>
  <si>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</si>
  <si>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</si>
  <si>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</si>
  <si>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</si>
  <si>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</si>
  <si>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</si>
  <si>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</si>
  <si>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</si>
  <si>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</si>
  <si>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</si>
  <si>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</si>
  <si>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</si>
  <si>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</si>
  <si>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</si>
  <si>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</si>
  <si>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</si>
  <si>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</si>
  <si>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</si>
  <si>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</si>
  <si>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</si>
  <si>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</si>
  <si>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</si>
  <si>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</si>
  <si>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</si>
  <si>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</si>
  <si>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</si>
  <si>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</si>
  <si>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</si>
  <si>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</si>
  <si>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</si>
  <si>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</si>
  <si>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</si>
  <si>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</si>
  <si>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</si>
  <si>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</si>
  <si>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</si>
  <si>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</si>
  <si>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</si>
  <si>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</si>
  <si>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</si>
  <si>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</si>
  <si>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</si>
  <si>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</si>
  <si>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</si>
  <si>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</si>
  <si>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</si>
  <si>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</si>
  <si>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</si>
  <si>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</si>
  <si>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</si>
  <si>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</si>
  <si>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</si>
  <si>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</si>
  <si>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</si>
  <si>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</si>
  <si>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</si>
  <si>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</si>
  <si>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</si>
  <si>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</si>
  <si>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</si>
  <si>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</si>
  <si>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</si>
  <si>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</si>
  <si>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</si>
  <si>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</si>
  <si>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</si>
  <si>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</si>
  <si>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</si>
  <si>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</si>
  <si>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</si>
  <si>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</si>
  <si>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</si>
  <si>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</si>
  <si>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</si>
  <si>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</si>
  <si>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</si>
  <si>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</si>
  <si>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</si>
  <si>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</si>
  <si>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</si>
  <si>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</si>
  <si>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</si>
  <si>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</si>
  <si>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</si>
  <si>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</si>
  <si>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</si>
  <si>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</si>
  <si>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</si>
  <si>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</si>
  <si>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</si>
  <si>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</si>
  <si>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</si>
  <si>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</si>
  <si>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</si>
  <si>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</si>
  <si>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</si>
  <si>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</si>
  <si>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</si>
  <si>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</si>
  <si>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</si>
  <si>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</si>
  <si>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</si>
  <si>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</si>
  <si>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</si>
  <si>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</si>
  <si>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</si>
  <si>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</si>
  <si>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</si>
  <si>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</si>
  <si>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</si>
  <si>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</si>
  <si>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</si>
  <si>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</si>
  <si>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</si>
  <si>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</si>
  <si>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</si>
  <si>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</si>
  <si>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</si>
  <si>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</si>
  <si>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</si>
  <si>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</si>
  <si>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</si>
  <si>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</si>
  <si>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</si>
  <si>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</si>
  <si>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</si>
  <si>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</si>
  <si>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</si>
  <si>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</si>
  <si>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</si>
  <si>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</si>
  <si>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</si>
  <si>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</si>
  <si>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</si>
  <si>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</si>
  <si>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</si>
  <si>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</si>
  <si>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</si>
  <si>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</si>
  <si>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</si>
  <si>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</si>
  <si>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</si>
  <si>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</si>
  <si>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</si>
  <si>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</si>
  <si>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</si>
  <si>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</si>
  <si>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</si>
  <si>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</si>
  <si>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</si>
  <si>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</si>
  <si>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</si>
  <si>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</si>
  <si>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</si>
  <si>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</si>
  <si>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</si>
  <si>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</si>
  <si>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</si>
  <si>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</si>
  <si>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</si>
  <si>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</si>
  <si>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</si>
  <si>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</si>
  <si>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</si>
  <si>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</si>
  <si>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</si>
  <si>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</si>
  <si>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</si>
  <si>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</si>
  <si>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</si>
  <si>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</si>
  <si>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</si>
  <si>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</si>
  <si>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</si>
  <si>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</si>
  <si>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</si>
  <si>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</si>
  <si>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</si>
  <si>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</si>
  <si>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</si>
  <si>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</si>
  <si>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</si>
  <si>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</si>
  <si>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</si>
  <si>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</si>
  <si>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</si>
  <si>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</si>
  <si>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</si>
  <si>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</si>
  <si>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</si>
  <si>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</si>
  <si>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</si>
  <si>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</si>
  <si>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</si>
  <si>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</si>
  <si>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</si>
  <si>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</si>
  <si>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</si>
  <si>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</si>
  <si>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</si>
  <si>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</si>
  <si>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</si>
  <si>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</si>
  <si>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</si>
  <si>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</si>
  <si>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</si>
  <si>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</si>
  <si>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</si>
  <si>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</si>
  <si>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</si>
  <si>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</si>
  <si>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</si>
  <si>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</si>
  <si>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</si>
  <si>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</si>
  <si>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</si>
  <si>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</si>
  <si>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</si>
  <si>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</si>
  <si>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</si>
  <si>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</si>
  <si>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</si>
  <si>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</si>
  <si>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</si>
  <si>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</si>
  <si>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</si>
  <si>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</si>
  <si>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</si>
  <si>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</si>
  <si>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</si>
  <si>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</si>
  <si>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</si>
  <si>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</si>
  <si>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</si>
  <si>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</si>
  <si>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</si>
  <si>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</si>
  <si>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</si>
  <si>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</si>
  <si>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</si>
  <si>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</si>
  <si>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</si>
  <si>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</si>
  <si>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</si>
  <si>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</si>
  <si>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</si>
  <si>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</si>
  <si>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</si>
  <si>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</si>
  <si>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</si>
  <si>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</si>
  <si>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</si>
  <si>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</si>
  <si>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</si>
  <si>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</si>
  <si>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</si>
  <si>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</si>
  <si>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</si>
  <si>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</si>
  <si>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</si>
  <si>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</si>
  <si>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</si>
  <si>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</si>
  <si>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</si>
  <si>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</si>
  <si>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</si>
  <si>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</si>
  <si>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</si>
  <si>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</si>
  <si>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</si>
  <si>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</si>
  <si>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</si>
  <si>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</si>
  <si>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</si>
  <si>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</si>
  <si>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</si>
  <si>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</si>
  <si>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</si>
  <si>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</si>
  <si>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</si>
  <si>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</si>
  <si>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</si>
  <si>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</si>
  <si>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</si>
  <si>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</si>
  <si>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</si>
  <si>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</si>
  <si>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</si>
  <si>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</si>
  <si>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</si>
  <si>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</si>
  <si>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</si>
  <si>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</si>
  <si>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</si>
  <si>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</si>
  <si>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</si>
  <si>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</si>
  <si>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</si>
  <si>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</si>
  <si>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</si>
  <si>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</si>
  <si>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</si>
  <si>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</si>
  <si>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</si>
  <si>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</si>
  <si>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</si>
  <si>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</si>
  <si>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</si>
  <si>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</si>
  <si>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</si>
  <si>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</si>
  <si>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</si>
  <si>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</si>
  <si>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</si>
  <si>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</si>
  <si>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</si>
  <si>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</si>
  <si>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</si>
  <si>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</si>
  <si>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</si>
  <si>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</si>
  <si>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</si>
  <si>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</si>
  <si>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</si>
  <si>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</si>
  <si>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</si>
  <si>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</si>
  <si>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</si>
  <si>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</si>
  <si>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</si>
  <si>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</si>
  <si>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</si>
  <si>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</si>
  <si>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</si>
  <si>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</si>
  <si>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</si>
  <si>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</si>
  <si>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</si>
  <si>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</si>
  <si>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</si>
  <si>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</si>
  <si>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</si>
  <si>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</si>
  <si>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</si>
  <si>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</si>
  <si>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</si>
  <si>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</si>
  <si>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</si>
  <si>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</si>
  <si>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</si>
  <si>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</si>
  <si>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</si>
  <si>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</si>
  <si>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</si>
  <si>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</si>
  <si>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</si>
  <si>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</si>
  <si>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</si>
  <si>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</si>
  <si>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</si>
  <si>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</si>
  <si>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</si>
  <si>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</si>
  <si>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</si>
  <si>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</si>
  <si>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</si>
  <si>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</si>
  <si>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</si>
  <si>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</si>
  <si>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</si>
  <si>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</si>
  <si>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</si>
  <si>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</si>
  <si>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</si>
  <si>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</si>
  <si>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</si>
  <si>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</si>
  <si>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</si>
  <si>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</si>
  <si>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</si>
  <si>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</si>
  <si>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</si>
  <si>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</si>
  <si>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</si>
  <si>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</si>
  <si>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</si>
  <si>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</si>
  <si>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</si>
  <si>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</si>
  <si>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</si>
  <si>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</si>
  <si>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</si>
  <si>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</si>
  <si>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</si>
  <si>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</si>
  <si>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</si>
  <si>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</si>
  <si>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</si>
  <si>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</si>
  <si>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</si>
  <si>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</si>
  <si>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</si>
  <si>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</si>
  <si>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</si>
  <si>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</si>
  <si>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</si>
  <si>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</si>
  <si>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</si>
  <si>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</si>
  <si>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</si>
  <si>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</si>
  <si>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</si>
  <si>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</si>
  <si>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</si>
  <si>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</si>
  <si>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</si>
  <si>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</si>
  <si>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</si>
  <si>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</si>
  <si>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</si>
  <si>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</si>
  <si>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</si>
  <si>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</si>
  <si>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</si>
  <si>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</si>
  <si>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</si>
  <si>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</si>
  <si>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</si>
  <si>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</si>
  <si>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</si>
  <si>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</si>
  <si>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</si>
  <si>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</si>
  <si>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</si>
  <si>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</si>
  <si>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</si>
  <si>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</si>
  <si>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</si>
  <si>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</si>
  <si>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</si>
  <si>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</si>
  <si>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</si>
  <si>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</si>
  <si>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</si>
  <si>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</si>
  <si>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</si>
  <si>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</si>
  <si>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</si>
  <si>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</si>
  <si>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</si>
  <si>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</si>
  <si>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</si>
  <si>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</si>
  <si>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</si>
  <si>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</si>
  <si>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</si>
  <si>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</si>
  <si>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</si>
  <si>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</si>
  <si>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</si>
  <si>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</si>
  <si>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</si>
  <si>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</si>
  <si>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</si>
  <si>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</si>
  <si>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</si>
  <si>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</si>
  <si>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</si>
  <si>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</si>
  <si>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</si>
  <si>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</si>
  <si>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</si>
  <si>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</si>
  <si>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</si>
  <si>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</si>
  <si>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</si>
  <si>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</si>
  <si>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</si>
  <si>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</si>
  <si>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</si>
  <si>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</si>
  <si>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</si>
  <si>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</si>
  <si>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</si>
  <si>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</si>
  <si>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</si>
  <si>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</si>
  <si>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</si>
  <si>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</si>
  <si>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</si>
  <si>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</si>
  <si>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</si>
  <si>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</si>
  <si>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</si>
  <si>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</si>
  <si>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</si>
  <si>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</si>
  <si>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</si>
  <si>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</si>
  <si>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</si>
  <si>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</si>
  <si>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</si>
  <si>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</si>
  <si>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</si>
  <si>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</si>
  <si>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</si>
  <si>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</si>
  <si>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</si>
  <si>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</si>
  <si>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</si>
  <si>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</si>
  <si>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</si>
  <si>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</si>
  <si>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</si>
  <si>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</si>
  <si>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</si>
  <si>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</si>
  <si>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</si>
  <si>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</si>
  <si>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</si>
  <si>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</si>
  <si>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</si>
  <si>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</si>
  <si>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</si>
  <si>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</si>
  <si>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</si>
  <si>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</si>
  <si>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</si>
  <si>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</si>
  <si>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</si>
  <si>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</si>
  <si>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</si>
  <si>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</si>
  <si>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</si>
  <si>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</si>
  <si>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</si>
  <si>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</si>
  <si>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</si>
  <si>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</si>
  <si>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</si>
  <si>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</si>
  <si>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</si>
  <si>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</si>
  <si>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</si>
  <si>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</si>
  <si>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</si>
  <si>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</si>
  <si>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</si>
  <si>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</si>
  <si>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</si>
  <si>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</si>
  <si>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</si>
  <si>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</si>
  <si>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</si>
  <si>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</si>
  <si>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</si>
  <si>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</si>
  <si>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</si>
  <si>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</si>
  <si>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</si>
  <si>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</si>
  <si>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</si>
  <si>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</si>
  <si>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</si>
  <si>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</si>
  <si>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</si>
  <si>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</si>
  <si>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</si>
  <si>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</si>
  <si>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</si>
  <si>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</si>
  <si>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</si>
  <si>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</si>
  <si>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</si>
  <si>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</si>
  <si>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</si>
  <si>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</si>
  <si>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</si>
  <si>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</si>
  <si>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</si>
  <si>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</si>
  <si>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</si>
  <si>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</si>
  <si>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</si>
  <si>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</si>
  <si>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</si>
  <si>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</si>
  <si>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</si>
  <si>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</si>
  <si>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</si>
  <si>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</si>
  <si>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</si>
  <si>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</si>
  <si>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</si>
  <si>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</si>
  <si>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</si>
  <si>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</si>
  <si>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</si>
  <si>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</si>
  <si>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</si>
  <si>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</si>
  <si>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</si>
  <si>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</si>
  <si>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</si>
  <si>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</si>
  <si>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</si>
  <si>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</si>
  <si>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</si>
  <si>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</si>
  <si>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</si>
  <si>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</si>
  <si>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</si>
  <si>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</si>
  <si>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EnergyPlus 8.6.0</t>
  </si>
  <si>
    <t>9//30/2016</t>
  </si>
  <si>
    <t>E+</t>
  </si>
  <si>
    <t>11/1/2016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</si>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</sst>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SWISS"/>
      <color theme="10"/>
      <sz val="12"/>
      <u val="1"/>
    </font>
    <font>
      <name val="SWISS"/>
      <color theme="11"/>
      <sz val="12"/>
      <u val="1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</cellStyleXfs>
  <cellXfs count="1108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</cellXfs>
  <cellStyles count="33">
    <cellStyle name="Comma 2" xfId="1"/>
    <cellStyle name="Comma 2 2" xfId="2"/>
    <cellStyle name="Comma 2 3" xfId="3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35633.77725273476</c:v>
                </c:pt>
                <c:pt idx="1">
                  <c:v>39973.37984611908</c:v>
                </c:pt>
                <c:pt idx="2">
                  <c:v>40059.65703255733</c:v>
                </c:pt>
                <c:pt idx="3">
                  <c:v>40963.30037797427</c:v>
                </c:pt>
                <c:pt idx="4">
                  <c:v>40619.29512213902</c:v>
                </c:pt>
                <c:pt idx="5">
                  <c:v>32236.97946844643</c:v>
                </c:pt>
                <c:pt idx="6">
                  <c:v>55298.79172092942</c:v>
                </c:pt>
                <c:pt idx="7">
                  <c:v>32045.15356817093</c:v>
                </c:pt>
                <c:pt idx="8">
                  <c:v>32078.43186362644</c:v>
                </c:pt>
                <c:pt idx="9">
                  <c:v>33387.00760742425</c:v>
                </c:pt>
                <c:pt idx="10">
                  <c:v>32538.03131873174</c:v>
                </c:pt>
                <c:pt idx="11">
                  <c:v>33691.32101724521</c:v>
                </c:pt>
                <c:pt idx="12">
                  <c:v>22337.88701631672</c:v>
                </c:pt>
                <c:pt idx="13">
                  <c:v>17390.85107639005</c:v>
                </c:pt>
                <c:pt idx="14">
                  <c:v>34608.77536286996</c:v>
                </c:pt>
                <c:pt idx="15">
                  <c:v>24986.58198931527</c:v>
                </c:pt>
                <c:pt idx="16">
                  <c:v>23544.16069212475</c:v>
                </c:pt>
                <c:pt idx="17">
                  <c:v>20320.87396303024</c:v>
                </c:pt>
                <c:pt idx="18">
                  <c:v>17281.27104560368</c:v>
                </c:pt>
                <c:pt idx="19">
                  <c:v>19430.37848085709</c:v>
                </c:pt>
                <c:pt idx="20">
                  <c:v>15687.07957894525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34750.0</c:v>
                </c:pt>
                <c:pt idx="1">
                  <c:v>39379.0</c:v>
                </c:pt>
                <c:pt idx="2">
                  <c:v>38745.0</c:v>
                </c:pt>
                <c:pt idx="3">
                  <c:v>39708.0</c:v>
                </c:pt>
                <c:pt idx="4">
                  <c:v>39358.0</c:v>
                </c:pt>
                <c:pt idx="5">
                  <c:v>30547.0</c:v>
                </c:pt>
                <c:pt idx="6">
                  <c:v>54064.0</c:v>
                </c:pt>
                <c:pt idx="7">
                  <c:v>30846.0</c:v>
                </c:pt>
                <c:pt idx="8">
                  <c:v>31668.0</c:v>
                </c:pt>
                <c:pt idx="9">
                  <c:v>32530.0</c:v>
                </c:pt>
                <c:pt idx="10">
                  <c:v>31932.0</c:v>
                </c:pt>
                <c:pt idx="11">
                  <c:v>33032.0</c:v>
                </c:pt>
                <c:pt idx="12">
                  <c:v>22817.0</c:v>
                </c:pt>
                <c:pt idx="13">
                  <c:v>17872.0</c:v>
                </c:pt>
                <c:pt idx="14">
                  <c:v>35971.0</c:v>
                </c:pt>
                <c:pt idx="15">
                  <c:v>25389.0</c:v>
                </c:pt>
                <c:pt idx="16">
                  <c:v>24293.0</c:v>
                </c:pt>
                <c:pt idx="17">
                  <c:v>20408.0</c:v>
                </c:pt>
                <c:pt idx="18">
                  <c:v>17540.0</c:v>
                </c:pt>
                <c:pt idx="19">
                  <c:v>19878.0</c:v>
                </c:pt>
                <c:pt idx="20">
                  <c:v>15802.0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34755.0</c:v>
                </c:pt>
                <c:pt idx="1">
                  <c:v>39384.0</c:v>
                </c:pt>
                <c:pt idx="2">
                  <c:v>38792.0</c:v>
                </c:pt>
                <c:pt idx="3">
                  <c:v>39438.0</c:v>
                </c:pt>
                <c:pt idx="4">
                  <c:v>39265.0</c:v>
                </c:pt>
                <c:pt idx="5">
                  <c:v>30548.0</c:v>
                </c:pt>
                <c:pt idx="6">
                  <c:v>54016.0</c:v>
                </c:pt>
                <c:pt idx="7">
                  <c:v>30876.0</c:v>
                </c:pt>
                <c:pt idx="8">
                  <c:v>31699.0</c:v>
                </c:pt>
                <c:pt idx="9">
                  <c:v>32910.0</c:v>
                </c:pt>
                <c:pt idx="10">
                  <c:v>31811.0</c:v>
                </c:pt>
                <c:pt idx="11">
                  <c:v>32973.0</c:v>
                </c:pt>
                <c:pt idx="12">
                  <c:v>22822.0</c:v>
                </c:pt>
                <c:pt idx="13">
                  <c:v>17870.0</c:v>
                </c:pt>
                <c:pt idx="14">
                  <c:v>35970.0</c:v>
                </c:pt>
                <c:pt idx="15">
                  <c:v>25390.0</c:v>
                </c:pt>
                <c:pt idx="16">
                  <c:v>24307.0</c:v>
                </c:pt>
                <c:pt idx="17">
                  <c:v>20421.0</c:v>
                </c:pt>
                <c:pt idx="18">
                  <c:v>17537.0</c:v>
                </c:pt>
                <c:pt idx="19">
                  <c:v>19874.0</c:v>
                </c:pt>
                <c:pt idx="20">
                  <c:v>15791.0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34745.63754248564</c:v>
                </c:pt>
                <c:pt idx="1">
                  <c:v>39290.36408912097</c:v>
                </c:pt>
                <c:pt idx="2">
                  <c:v>39079.10019748696</c:v>
                </c:pt>
                <c:pt idx="3">
                  <c:v>40143.37358954951</c:v>
                </c:pt>
                <c:pt idx="4">
                  <c:v>39783.0185463824</c:v>
                </c:pt>
                <c:pt idx="5">
                  <c:v>31145.11364675133</c:v>
                </c:pt>
                <c:pt idx="6">
                  <c:v>54704.71096220979</c:v>
                </c:pt>
                <c:pt idx="7">
                  <c:v>31012.68097538665</c:v>
                </c:pt>
                <c:pt idx="8">
                  <c:v>0.0</c:v>
                </c:pt>
                <c:pt idx="9">
                  <c:v>32735.50462655642</c:v>
                </c:pt>
                <c:pt idx="10">
                  <c:v>31772.39698072281</c:v>
                </c:pt>
                <c:pt idx="11">
                  <c:v>33031.64527349522</c:v>
                </c:pt>
                <c:pt idx="12">
                  <c:v>23034.60810979028</c:v>
                </c:pt>
                <c:pt idx="13">
                  <c:v>17996.11115614378</c:v>
                </c:pt>
                <c:pt idx="14">
                  <c:v>35732.48380559298</c:v>
                </c:pt>
                <c:pt idx="15">
                  <c:v>25017.17761858384</c:v>
                </c:pt>
                <c:pt idx="16">
                  <c:v>24077.7247180935</c:v>
                </c:pt>
                <c:pt idx="17">
                  <c:v>20701.56030443071</c:v>
                </c:pt>
                <c:pt idx="18">
                  <c:v>17741.94318833821</c:v>
                </c:pt>
                <c:pt idx="19">
                  <c:v>19061.11250365915</c:v>
                </c:pt>
                <c:pt idx="20">
                  <c:v>16635.72586723816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</c:v>
                </c:pt>
                <c:pt idx="1">
                  <c:v>39519.56900000127</c:v>
                </c:pt>
                <c:pt idx="2">
                  <c:v>39400.81500000138</c:v>
                </c:pt>
                <c:pt idx="3">
                  <c:v>40535.13700000122</c:v>
                </c:pt>
                <c:pt idx="4">
                  <c:v>40065.26100000124</c:v>
                </c:pt>
                <c:pt idx="5">
                  <c:v>31586.59200000122</c:v>
                </c:pt>
                <c:pt idx="6">
                  <c:v>54843.25800000125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22322.95300000002</c:v>
                </c:pt>
                <c:pt idx="13">
                  <c:v>17434.53700000003</c:v>
                </c:pt>
                <c:pt idx="14">
                  <c:v>34848.63700000001</c:v>
                </c:pt>
                <c:pt idx="15">
                  <c:v>25131.07000000026</c:v>
                </c:pt>
                <c:pt idx="16">
                  <c:v>23619.74399999996</c:v>
                </c:pt>
                <c:pt idx="17">
                  <c:v>20241.713</c:v>
                </c:pt>
                <c:pt idx="18">
                  <c:v>17442.46800000007</c:v>
                </c:pt>
                <c:pt idx="19">
                  <c:v>19536.57200000011</c:v>
                </c:pt>
                <c:pt idx="20">
                  <c:v>15791.08099999998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35070.0</c:v>
                </c:pt>
                <c:pt idx="1">
                  <c:v>39608.0</c:v>
                </c:pt>
                <c:pt idx="2">
                  <c:v>39457.0</c:v>
                </c:pt>
                <c:pt idx="3">
                  <c:v>40330.0</c:v>
                </c:pt>
                <c:pt idx="4">
                  <c:v>39947.0</c:v>
                </c:pt>
                <c:pt idx="5">
                  <c:v>31742.0</c:v>
                </c:pt>
                <c:pt idx="6">
                  <c:v>55068.0</c:v>
                </c:pt>
                <c:pt idx="7">
                  <c:v>31413.0</c:v>
                </c:pt>
                <c:pt idx="8">
                  <c:v>31503.0</c:v>
                </c:pt>
                <c:pt idx="9">
                  <c:v>33208.0</c:v>
                </c:pt>
                <c:pt idx="10">
                  <c:v>31818.0</c:v>
                </c:pt>
                <c:pt idx="11">
                  <c:v>33248.0</c:v>
                </c:pt>
                <c:pt idx="12">
                  <c:v>23138.0</c:v>
                </c:pt>
                <c:pt idx="13">
                  <c:v>18051.0</c:v>
                </c:pt>
                <c:pt idx="14">
                  <c:v>35845.0</c:v>
                </c:pt>
                <c:pt idx="15">
                  <c:v>25781.0</c:v>
                </c:pt>
                <c:pt idx="16">
                  <c:v>24360.0</c:v>
                </c:pt>
                <c:pt idx="17">
                  <c:v>21323.0</c:v>
                </c:pt>
                <c:pt idx="18">
                  <c:v>17875.0</c:v>
                </c:pt>
                <c:pt idx="19">
                  <c:v>20164.0</c:v>
                </c:pt>
                <c:pt idx="20">
                  <c:v>16339.0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</c:v>
                </c:pt>
                <c:pt idx="1">
                  <c:v>4425.879779822579</c:v>
                </c:pt>
                <c:pt idx="2">
                  <c:v>5329.523125239516</c:v>
                </c:pt>
                <c:pt idx="3">
                  <c:v>903.6433454169382</c:v>
                </c:pt>
                <c:pt idx="4">
                  <c:v>4985.51786940427</c:v>
                </c:pt>
                <c:pt idx="5">
                  <c:v>344.0052558352472</c:v>
                </c:pt>
                <c:pt idx="6">
                  <c:v>-3396.797784288327</c:v>
                </c:pt>
                <c:pt idx="7">
                  <c:v>4916.253617048666</c:v>
                </c:pt>
                <c:pt idx="8">
                  <c:v>-3588.623684563827</c:v>
                </c:pt>
                <c:pt idx="9">
                  <c:v>-3555.34538910832</c:v>
                </c:pt>
                <c:pt idx="10">
                  <c:v>-2246.769645310502</c:v>
                </c:pt>
                <c:pt idx="11">
                  <c:v>-3095.745934003011</c:v>
                </c:pt>
                <c:pt idx="12">
                  <c:v>-1942.456235489546</c:v>
                </c:pt>
                <c:pt idx="13">
                  <c:v>-6647.945118209018</c:v>
                </c:pt>
                <c:pt idx="14">
                  <c:v>4304.481071619977</c:v>
                </c:pt>
                <c:pt idx="15">
                  <c:v>-4665.708026285028</c:v>
                </c:pt>
                <c:pt idx="16">
                  <c:v>-5056.615970713042</c:v>
                </c:pt>
                <c:pt idx="17">
                  <c:v>-3743.298901911836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4629.0</c:v>
                </c:pt>
                <c:pt idx="1">
                  <c:v>3995.0</c:v>
                </c:pt>
                <c:pt idx="2">
                  <c:v>4958.0</c:v>
                </c:pt>
                <c:pt idx="3">
                  <c:v>963.0</c:v>
                </c:pt>
                <c:pt idx="4">
                  <c:v>4608.0</c:v>
                </c:pt>
                <c:pt idx="5">
                  <c:v>350.0</c:v>
                </c:pt>
                <c:pt idx="6">
                  <c:v>-4203.0</c:v>
                </c:pt>
                <c:pt idx="7">
                  <c:v>4828.5</c:v>
                </c:pt>
                <c:pt idx="8">
                  <c:v>-3904.0</c:v>
                </c:pt>
                <c:pt idx="9">
                  <c:v>-3082.0</c:v>
                </c:pt>
                <c:pt idx="10">
                  <c:v>-2220.0</c:v>
                </c:pt>
                <c:pt idx="11">
                  <c:v>-2818.0</c:v>
                </c:pt>
                <c:pt idx="12">
                  <c:v>-1718.0</c:v>
                </c:pt>
                <c:pt idx="13">
                  <c:v>-5966.5</c:v>
                </c:pt>
                <c:pt idx="14">
                  <c:v>4524.75</c:v>
                </c:pt>
                <c:pt idx="15">
                  <c:v>-4981.0</c:v>
                </c:pt>
                <c:pt idx="16">
                  <c:v>-5277.0</c:v>
                </c:pt>
                <c:pt idx="17">
                  <c:v>-4076.0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4629.0</c:v>
                </c:pt>
                <c:pt idx="1">
                  <c:v>4037.0</c:v>
                </c:pt>
                <c:pt idx="2">
                  <c:v>4683.0</c:v>
                </c:pt>
                <c:pt idx="3">
                  <c:v>646.0</c:v>
                </c:pt>
                <c:pt idx="4">
                  <c:v>4510.0</c:v>
                </c:pt>
                <c:pt idx="5">
                  <c:v>173.0</c:v>
                </c:pt>
                <c:pt idx="6">
                  <c:v>-4207.0</c:v>
                </c:pt>
                <c:pt idx="7">
                  <c:v>4815.25</c:v>
                </c:pt>
                <c:pt idx="8">
                  <c:v>-3879.0</c:v>
                </c:pt>
                <c:pt idx="9">
                  <c:v>-3056.0</c:v>
                </c:pt>
                <c:pt idx="10">
                  <c:v>-1845.0</c:v>
                </c:pt>
                <c:pt idx="11">
                  <c:v>-2944.0</c:v>
                </c:pt>
                <c:pt idx="12">
                  <c:v>-1782.0</c:v>
                </c:pt>
                <c:pt idx="13">
                  <c:v>-5966.5</c:v>
                </c:pt>
                <c:pt idx="14">
                  <c:v>4525.0</c:v>
                </c:pt>
                <c:pt idx="15">
                  <c:v>-4969.0</c:v>
                </c:pt>
                <c:pt idx="16">
                  <c:v>-5285.0</c:v>
                </c:pt>
                <c:pt idx="17">
                  <c:v>-4083.0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</c:v>
                </c:pt>
                <c:pt idx="1">
                  <c:v>4333.462655001327</c:v>
                </c:pt>
                <c:pt idx="2">
                  <c:v>5397.736047063874</c:v>
                </c:pt>
                <c:pt idx="3">
                  <c:v>1064.273392062547</c:v>
                </c:pt>
                <c:pt idx="4">
                  <c:v>5037.381003896764</c:v>
                </c:pt>
                <c:pt idx="5">
                  <c:v>360.3550431671101</c:v>
                </c:pt>
                <c:pt idx="6">
                  <c:v>-3600.523895734306</c:v>
                </c:pt>
                <c:pt idx="7">
                  <c:v>4989.768354931039</c:v>
                </c:pt>
                <c:pt idx="8">
                  <c:v>-3732.95656709899</c:v>
                </c:pt>
                <c:pt idx="9">
                  <c:v>0.0</c:v>
                </c:pt>
                <c:pt idx="10">
                  <c:v>-2010.132915929222</c:v>
                </c:pt>
                <c:pt idx="11">
                  <c:v>-2973.240561762828</c:v>
                </c:pt>
                <c:pt idx="12">
                  <c:v>-1713.99226899042</c:v>
                </c:pt>
                <c:pt idx="13">
                  <c:v>-5855.514716347681</c:v>
                </c:pt>
                <c:pt idx="14">
                  <c:v>4434.093162362302</c:v>
                </c:pt>
                <c:pt idx="15">
                  <c:v>-4315.617314153121</c:v>
                </c:pt>
                <c:pt idx="16">
                  <c:v>-5292.664921452065</c:v>
                </c:pt>
                <c:pt idx="17">
                  <c:v>-2425.386636420997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</c:v>
                </c:pt>
                <c:pt idx="1">
                  <c:v>4424.404000000133</c:v>
                </c:pt>
                <c:pt idx="2">
                  <c:v>5558.725999999973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469.8759999999893</c:v>
                </c:pt>
                <c:pt idx="6">
                  <c:v>-3389.819000000036</c:v>
                </c:pt>
                <c:pt idx="7">
                  <c:v>4966.71175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-6326.729000000614</c:v>
                </c:pt>
                <c:pt idx="14">
                  <c:v>4353.524999999995</c:v>
                </c:pt>
                <c:pt idx="15">
                  <c:v>-4889.357000000266</c:v>
                </c:pt>
                <c:pt idx="16">
                  <c:v>-4880.484999999953</c:v>
                </c:pt>
                <c:pt idx="17">
                  <c:v>-3745.491000000123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4538.0</c:v>
                </c:pt>
                <c:pt idx="1">
                  <c:v>4387.0</c:v>
                </c:pt>
                <c:pt idx="2">
                  <c:v>5260.0</c:v>
                </c:pt>
                <c:pt idx="3">
                  <c:v>873.0</c:v>
                </c:pt>
                <c:pt idx="4">
                  <c:v>4877.0</c:v>
                </c:pt>
                <c:pt idx="5">
                  <c:v>383.0</c:v>
                </c:pt>
                <c:pt idx="6">
                  <c:v>-3328.0</c:v>
                </c:pt>
                <c:pt idx="7">
                  <c:v>4999.5</c:v>
                </c:pt>
                <c:pt idx="8">
                  <c:v>-3657.0</c:v>
                </c:pt>
                <c:pt idx="9">
                  <c:v>-3567.0</c:v>
                </c:pt>
                <c:pt idx="10">
                  <c:v>-1862.0</c:v>
                </c:pt>
                <c:pt idx="11">
                  <c:v>-3252.0</c:v>
                </c:pt>
                <c:pt idx="12">
                  <c:v>-1822.0</c:v>
                </c:pt>
                <c:pt idx="13">
                  <c:v>-5966.0</c:v>
                </c:pt>
                <c:pt idx="14">
                  <c:v>4448.5</c:v>
                </c:pt>
                <c:pt idx="15">
                  <c:v>-4458.0</c:v>
                </c:pt>
                <c:pt idx="16">
                  <c:v>-5263.0</c:v>
                </c:pt>
                <c:pt idx="17">
                  <c:v>-3825.0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12594.40155676431</c:v>
                </c:pt>
                <c:pt idx="2">
                  <c:v>13028.19860487865</c:v>
                </c:pt>
                <c:pt idx="3">
                  <c:v>13346.70102282067</c:v>
                </c:pt>
                <c:pt idx="4">
                  <c:v>13180.901834486</c:v>
                </c:pt>
                <c:pt idx="5">
                  <c:v>11626.88901094117</c:v>
                </c:pt>
                <c:pt idx="6">
                  <c:v>12769.50218217716</c:v>
                </c:pt>
                <c:pt idx="7">
                  <c:v>11627.86772967833</c:v>
                </c:pt>
                <c:pt idx="8">
                  <c:v>11627.86772967833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</c:v>
                </c:pt>
                <c:pt idx="13">
                  <c:v>11204.89675338828</c:v>
                </c:pt>
                <c:pt idx="14">
                  <c:v>11035.38983996219</c:v>
                </c:pt>
                <c:pt idx="15">
                  <c:v>10430.77912871194</c:v>
                </c:pt>
                <c:pt idx="16">
                  <c:v>9366.74809287033</c:v>
                </c:pt>
                <c:pt idx="17">
                  <c:v>8028.328546612417</c:v>
                </c:pt>
                <c:pt idx="18">
                  <c:v>8698.956160670863</c:v>
                </c:pt>
                <c:pt idx="19">
                  <c:v>7204.827024115065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11564.0</c:v>
                </c:pt>
                <c:pt idx="1">
                  <c:v>12583.0</c:v>
                </c:pt>
                <c:pt idx="2">
                  <c:v>12916.0</c:v>
                </c:pt>
                <c:pt idx="3">
                  <c:v>13212.0</c:v>
                </c:pt>
                <c:pt idx="4">
                  <c:v>13158.0</c:v>
                </c:pt>
                <c:pt idx="5">
                  <c:v>11654.0</c:v>
                </c:pt>
                <c:pt idx="6">
                  <c:v>12736.0</c:v>
                </c:pt>
                <c:pt idx="7">
                  <c:v>11564.0</c:v>
                </c:pt>
                <c:pt idx="8">
                  <c:v>11564.0</c:v>
                </c:pt>
                <c:pt idx="9">
                  <c:v>11564.0</c:v>
                </c:pt>
                <c:pt idx="10">
                  <c:v>11564.0</c:v>
                </c:pt>
                <c:pt idx="11">
                  <c:v>11564.0</c:v>
                </c:pt>
                <c:pt idx="12">
                  <c:v>10431.0</c:v>
                </c:pt>
                <c:pt idx="13">
                  <c:v>11590.0</c:v>
                </c:pt>
                <c:pt idx="14">
                  <c:v>10989.0</c:v>
                </c:pt>
                <c:pt idx="15">
                  <c:v>10972.0</c:v>
                </c:pt>
                <c:pt idx="16">
                  <c:v>9538.0</c:v>
                </c:pt>
                <c:pt idx="17">
                  <c:v>8059.0</c:v>
                </c:pt>
                <c:pt idx="18">
                  <c:v>8943.0</c:v>
                </c:pt>
                <c:pt idx="19">
                  <c:v>7350.0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11602.0</c:v>
                </c:pt>
                <c:pt idx="1">
                  <c:v>12595.0</c:v>
                </c:pt>
                <c:pt idx="2">
                  <c:v>12981.0</c:v>
                </c:pt>
                <c:pt idx="3">
                  <c:v>13407.0</c:v>
                </c:pt>
                <c:pt idx="4">
                  <c:v>13190.0</c:v>
                </c:pt>
                <c:pt idx="5">
                  <c:v>11602.0</c:v>
                </c:pt>
                <c:pt idx="6">
                  <c:v>12726.0</c:v>
                </c:pt>
                <c:pt idx="7">
                  <c:v>11677.0</c:v>
                </c:pt>
                <c:pt idx="8">
                  <c:v>11602.0</c:v>
                </c:pt>
                <c:pt idx="9">
                  <c:v>11602.0</c:v>
                </c:pt>
                <c:pt idx="10">
                  <c:v>11602.0</c:v>
                </c:pt>
                <c:pt idx="11">
                  <c:v>11602.0</c:v>
                </c:pt>
                <c:pt idx="12">
                  <c:v>10425.0</c:v>
                </c:pt>
                <c:pt idx="13">
                  <c:v>11587.0</c:v>
                </c:pt>
                <c:pt idx="14">
                  <c:v>11014.0</c:v>
                </c:pt>
                <c:pt idx="15">
                  <c:v>10966.0</c:v>
                </c:pt>
                <c:pt idx="16">
                  <c:v>9531.0</c:v>
                </c:pt>
                <c:pt idx="17">
                  <c:v>8055.0</c:v>
                </c:pt>
                <c:pt idx="18">
                  <c:v>8939.0</c:v>
                </c:pt>
                <c:pt idx="19">
                  <c:v>7346.0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</c:v>
                </c:pt>
                <c:pt idx="3">
                  <c:v>13314.10990109545</c:v>
                </c:pt>
                <c:pt idx="4">
                  <c:v>13134.17030812735</c:v>
                </c:pt>
                <c:pt idx="5">
                  <c:v>11899.86186746705</c:v>
                </c:pt>
                <c:pt idx="6">
                  <c:v>12744.27828233315</c:v>
                </c:pt>
                <c:pt idx="7">
                  <c:v>11899.85968201855</c:v>
                </c:pt>
                <c:pt idx="8">
                  <c:v>0.0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</c:v>
                </c:pt>
                <c:pt idx="13">
                  <c:v>11409.80343697233</c:v>
                </c:pt>
                <c:pt idx="14">
                  <c:v>11100.5252576956</c:v>
                </c:pt>
                <c:pt idx="15">
                  <c:v>10762.38715226553</c:v>
                </c:pt>
                <c:pt idx="16">
                  <c:v>9569.570525761592</c:v>
                </c:pt>
                <c:pt idx="17">
                  <c:v>8171.047851555582</c:v>
                </c:pt>
                <c:pt idx="18">
                  <c:v>8677.402479509226</c:v>
                </c:pt>
                <c:pt idx="19">
                  <c:v>7762.75602566165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11932.0</c:v>
                </c:pt>
                <c:pt idx="1">
                  <c:v>12653.0</c:v>
                </c:pt>
                <c:pt idx="2">
                  <c:v>13104.0</c:v>
                </c:pt>
                <c:pt idx="3">
                  <c:v>13467.0</c:v>
                </c:pt>
                <c:pt idx="4">
                  <c:v>13277.0</c:v>
                </c:pt>
                <c:pt idx="5">
                  <c:v>11932.0</c:v>
                </c:pt>
                <c:pt idx="6">
                  <c:v>12863.0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10177.0</c:v>
                </c:pt>
                <c:pt idx="13">
                  <c:v>11186.0</c:v>
                </c:pt>
                <c:pt idx="14">
                  <c:v>11044.0</c:v>
                </c:pt>
                <c:pt idx="15">
                  <c:v>10639.0</c:v>
                </c:pt>
                <c:pt idx="16">
                  <c:v>9419.0</c:v>
                </c:pt>
                <c:pt idx="17">
                  <c:v>7992.0</c:v>
                </c:pt>
                <c:pt idx="18">
                  <c:v>8846.0</c:v>
                </c:pt>
                <c:pt idx="19">
                  <c:v>7351.0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11548.0</c:v>
                </c:pt>
                <c:pt idx="1">
                  <c:v>12162.0</c:v>
                </c:pt>
                <c:pt idx="2">
                  <c:v>12875.0</c:v>
                </c:pt>
                <c:pt idx="3">
                  <c:v>13335.0</c:v>
                </c:pt>
                <c:pt idx="4">
                  <c:v>13101.0</c:v>
                </c:pt>
                <c:pt idx="5">
                  <c:v>11546.0</c:v>
                </c:pt>
                <c:pt idx="6">
                  <c:v>12762.0</c:v>
                </c:pt>
                <c:pt idx="7">
                  <c:v>11519.0</c:v>
                </c:pt>
                <c:pt idx="8">
                  <c:v>11549.0</c:v>
                </c:pt>
                <c:pt idx="9">
                  <c:v>11548.0</c:v>
                </c:pt>
                <c:pt idx="10">
                  <c:v>11548.0</c:v>
                </c:pt>
                <c:pt idx="11">
                  <c:v>11461.0</c:v>
                </c:pt>
                <c:pt idx="12">
                  <c:v>10274.0</c:v>
                </c:pt>
                <c:pt idx="13">
                  <c:v>11344.0</c:v>
                </c:pt>
                <c:pt idx="14">
                  <c:v>10684.0</c:v>
                </c:pt>
                <c:pt idx="15">
                  <c:v>10747.0</c:v>
                </c:pt>
                <c:pt idx="16">
                  <c:v>9585.0</c:v>
                </c:pt>
                <c:pt idx="17">
                  <c:v>8089.0</c:v>
                </c:pt>
                <c:pt idx="18">
                  <c:v>8985.0</c:v>
                </c:pt>
                <c:pt idx="19">
                  <c:v>7471.0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4600411897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</c:v>
                </c:pt>
                <c:pt idx="2">
                  <c:v>1720.663953560343</c:v>
                </c:pt>
                <c:pt idx="3">
                  <c:v>318.5024179420234</c:v>
                </c:pt>
                <c:pt idx="4">
                  <c:v>1554.86476522567</c:v>
                </c:pt>
                <c:pt idx="5">
                  <c:v>165.7991883346731</c:v>
                </c:pt>
                <c:pt idx="6">
                  <c:v>0.851941680841264</c:v>
                </c:pt>
                <c:pt idx="7">
                  <c:v>1143.465112916832</c:v>
                </c:pt>
                <c:pt idx="8">
                  <c:v>1.83066041800339</c:v>
                </c:pt>
                <c:pt idx="9">
                  <c:v>1.83066041800339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-1459.553943985387</c:v>
                </c:pt>
                <c:pt idx="14">
                  <c:v>1038.41362811334</c:v>
                </c:pt>
                <c:pt idx="15">
                  <c:v>-1668.641747091859</c:v>
                </c:pt>
                <c:pt idx="16">
                  <c:v>-2138.154578662526</c:v>
                </c:pt>
                <c:pt idx="17">
                  <c:v>-1494.129136555797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1019.0</c:v>
                </c:pt>
                <c:pt idx="1">
                  <c:v>1352.0</c:v>
                </c:pt>
                <c:pt idx="2">
                  <c:v>1648.0</c:v>
                </c:pt>
                <c:pt idx="3">
                  <c:v>296.0</c:v>
                </c:pt>
                <c:pt idx="4">
                  <c:v>1594.0</c:v>
                </c:pt>
                <c:pt idx="5">
                  <c:v>54.0</c:v>
                </c:pt>
                <c:pt idx="6">
                  <c:v>90.0</c:v>
                </c:pt>
                <c:pt idx="7">
                  <c:v>1172.0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-1133.0</c:v>
                </c:pt>
                <c:pt idx="14">
                  <c:v>1159.0</c:v>
                </c:pt>
                <c:pt idx="15">
                  <c:v>-1451.0</c:v>
                </c:pt>
                <c:pt idx="16">
                  <c:v>-2372.0</c:v>
                </c:pt>
                <c:pt idx="17">
                  <c:v>-1593.0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993.0</c:v>
                </c:pt>
                <c:pt idx="1">
                  <c:v>1379.0</c:v>
                </c:pt>
                <c:pt idx="2">
                  <c:v>1805.0</c:v>
                </c:pt>
                <c:pt idx="3">
                  <c:v>426.0</c:v>
                </c:pt>
                <c:pt idx="4">
                  <c:v>1588.0</c:v>
                </c:pt>
                <c:pt idx="5">
                  <c:v>217.0</c:v>
                </c:pt>
                <c:pt idx="6">
                  <c:v>0.0</c:v>
                </c:pt>
                <c:pt idx="7">
                  <c:v>1124.0</c:v>
                </c:pt>
                <c:pt idx="8">
                  <c:v>75.0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-1177.0</c:v>
                </c:pt>
                <c:pt idx="14">
                  <c:v>1162.0</c:v>
                </c:pt>
                <c:pt idx="15">
                  <c:v>-1483.0</c:v>
                </c:pt>
                <c:pt idx="16">
                  <c:v>-2370.0</c:v>
                </c:pt>
                <c:pt idx="17">
                  <c:v>-1593.0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640.9591330405001</c:v>
                </c:pt>
                <c:pt idx="1">
                  <c:v>1054.566969699201</c:v>
                </c:pt>
                <c:pt idx="2">
                  <c:v>1414.2502173213</c:v>
                </c:pt>
                <c:pt idx="3">
                  <c:v>359.6832476220989</c:v>
                </c:pt>
                <c:pt idx="4">
                  <c:v>1234.3106243532</c:v>
                </c:pt>
                <c:pt idx="5">
                  <c:v>179.9395929680995</c:v>
                </c:pt>
                <c:pt idx="6">
                  <c:v>0.00218369290087139</c:v>
                </c:pt>
                <c:pt idx="7">
                  <c:v>844.418598559001</c:v>
                </c:pt>
                <c:pt idx="8">
                  <c:v>-1.75559944182169E-6</c:v>
                </c:pt>
                <c:pt idx="9">
                  <c:v>0.0</c:v>
                </c:pt>
                <c:pt idx="10">
                  <c:v>0.0</c:v>
                </c:pt>
                <c:pt idx="11">
                  <c:v>-1.00044417195022E-10</c:v>
                </c:pt>
                <c:pt idx="12">
                  <c:v>0.0</c:v>
                </c:pt>
                <c:pt idx="13">
                  <c:v>-1501.172440833989</c:v>
                </c:pt>
                <c:pt idx="14">
                  <c:v>1011.11619403217</c:v>
                </c:pt>
                <c:pt idx="15">
                  <c:v>-1530.954731934007</c:v>
                </c:pt>
                <c:pt idx="16">
                  <c:v>-2227.639391384578</c:v>
                </c:pt>
                <c:pt idx="17">
                  <c:v>-914.6464538475748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721.0</c:v>
                </c:pt>
                <c:pt idx="1">
                  <c:v>1172.0</c:v>
                </c:pt>
                <c:pt idx="2">
                  <c:v>1535.0</c:v>
                </c:pt>
                <c:pt idx="3">
                  <c:v>363.0</c:v>
                </c:pt>
                <c:pt idx="4">
                  <c:v>1345.0</c:v>
                </c:pt>
                <c:pt idx="5">
                  <c:v>190.0</c:v>
                </c:pt>
                <c:pt idx="6">
                  <c:v>0.0</c:v>
                </c:pt>
                <c:pt idx="7">
                  <c:v>931.0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-1755.0</c:v>
                </c:pt>
                <c:pt idx="14">
                  <c:v>1009.0</c:v>
                </c:pt>
                <c:pt idx="15">
                  <c:v>-1625.0</c:v>
                </c:pt>
                <c:pt idx="16">
                  <c:v>-2185.0</c:v>
                </c:pt>
                <c:pt idx="17">
                  <c:v>-1495.0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614.0</c:v>
                </c:pt>
                <c:pt idx="1">
                  <c:v>1327.0</c:v>
                </c:pt>
                <c:pt idx="2">
                  <c:v>1787.0</c:v>
                </c:pt>
                <c:pt idx="3">
                  <c:v>460.0</c:v>
                </c:pt>
                <c:pt idx="4">
                  <c:v>1553.0</c:v>
                </c:pt>
                <c:pt idx="5">
                  <c:v>234.0</c:v>
                </c:pt>
                <c:pt idx="6">
                  <c:v>-2.0</c:v>
                </c:pt>
                <c:pt idx="7">
                  <c:v>1214.0</c:v>
                </c:pt>
                <c:pt idx="8">
                  <c:v>-29.0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-87.0</c:v>
                </c:pt>
                <c:pt idx="13">
                  <c:v>-1274.0</c:v>
                </c:pt>
                <c:pt idx="14">
                  <c:v>1070.0</c:v>
                </c:pt>
                <c:pt idx="15">
                  <c:v>-1099.0</c:v>
                </c:pt>
                <c:pt idx="16">
                  <c:v>-2185.0</c:v>
                </c:pt>
                <c:pt idx="17">
                  <c:v>-1514.0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1959000312562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22353.53430926873</c:v>
                </c:pt>
                <c:pt idx="1">
                  <c:v>26339.62536998277</c:v>
                </c:pt>
                <c:pt idx="2">
                  <c:v>26433.13738869662</c:v>
                </c:pt>
                <c:pt idx="3">
                  <c:v>27299.73207442339</c:v>
                </c:pt>
                <c:pt idx="4">
                  <c:v>26962.93733737541</c:v>
                </c:pt>
                <c:pt idx="5">
                  <c:v>19316.8403645942</c:v>
                </c:pt>
                <c:pt idx="6">
                  <c:v>40105.83987996713</c:v>
                </c:pt>
                <c:pt idx="7">
                  <c:v>19178.94873770385</c:v>
                </c:pt>
                <c:pt idx="8">
                  <c:v>19204.49436557812</c:v>
                </c:pt>
                <c:pt idx="9">
                  <c:v>20358.58539371374</c:v>
                </c:pt>
                <c:pt idx="10">
                  <c:v>19598.6210630249</c:v>
                </c:pt>
                <c:pt idx="11">
                  <c:v>20629.13325565611</c:v>
                </c:pt>
                <c:pt idx="12">
                  <c:v>17854.29555784842</c:v>
                </c:pt>
                <c:pt idx="13">
                  <c:v>13942.14786408375</c:v>
                </c:pt>
                <c:pt idx="14">
                  <c:v>27747.87898044882</c:v>
                </c:pt>
                <c:pt idx="15">
                  <c:v>19521.27666296837</c:v>
                </c:pt>
                <c:pt idx="16">
                  <c:v>18620.31080645994</c:v>
                </c:pt>
                <c:pt idx="17">
                  <c:v>16557.87482980431</c:v>
                </c:pt>
                <c:pt idx="18">
                  <c:v>13656.99512344002</c:v>
                </c:pt>
                <c:pt idx="19">
                  <c:v>15020.74326978573</c:v>
                </c:pt>
                <c:pt idx="20">
                  <c:v>12621.86851896379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21569.0</c:v>
                </c:pt>
                <c:pt idx="1">
                  <c:v>25813.0</c:v>
                </c:pt>
                <c:pt idx="2">
                  <c:v>25250.0</c:v>
                </c:pt>
                <c:pt idx="3">
                  <c:v>26172.0</c:v>
                </c:pt>
                <c:pt idx="4">
                  <c:v>25829.0</c:v>
                </c:pt>
                <c:pt idx="5">
                  <c:v>17802.0</c:v>
                </c:pt>
                <c:pt idx="6">
                  <c:v>38999.0</c:v>
                </c:pt>
                <c:pt idx="7">
                  <c:v>18106.0</c:v>
                </c:pt>
                <c:pt idx="8">
                  <c:v>18823.0</c:v>
                </c:pt>
                <c:pt idx="9">
                  <c:v>19596.0</c:v>
                </c:pt>
                <c:pt idx="10">
                  <c:v>19059.0</c:v>
                </c:pt>
                <c:pt idx="11">
                  <c:v>20042.0</c:v>
                </c:pt>
                <c:pt idx="12">
                  <c:v>18473.0</c:v>
                </c:pt>
                <c:pt idx="13">
                  <c:v>14508.0</c:v>
                </c:pt>
                <c:pt idx="14">
                  <c:v>28811.0</c:v>
                </c:pt>
                <c:pt idx="15">
                  <c:v>20121.0</c:v>
                </c:pt>
                <c:pt idx="16">
                  <c:v>19407.0</c:v>
                </c:pt>
                <c:pt idx="17">
                  <c:v>16880.0</c:v>
                </c:pt>
                <c:pt idx="18">
                  <c:v>14127.0</c:v>
                </c:pt>
                <c:pt idx="19">
                  <c:v>15680.0</c:v>
                </c:pt>
                <c:pt idx="20">
                  <c:v>12967.0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21573.0</c:v>
                </c:pt>
                <c:pt idx="1">
                  <c:v>25817.0</c:v>
                </c:pt>
                <c:pt idx="2">
                  <c:v>25294.0</c:v>
                </c:pt>
                <c:pt idx="3">
                  <c:v>25925.0</c:v>
                </c:pt>
                <c:pt idx="4">
                  <c:v>25745.0</c:v>
                </c:pt>
                <c:pt idx="5">
                  <c:v>17801.0</c:v>
                </c:pt>
                <c:pt idx="6">
                  <c:v>38955.0</c:v>
                </c:pt>
                <c:pt idx="7">
                  <c:v>18131.0</c:v>
                </c:pt>
                <c:pt idx="8">
                  <c:v>18850.0</c:v>
                </c:pt>
                <c:pt idx="9">
                  <c:v>19934.0</c:v>
                </c:pt>
                <c:pt idx="10">
                  <c:v>18951.0</c:v>
                </c:pt>
                <c:pt idx="11">
                  <c:v>19989.0</c:v>
                </c:pt>
                <c:pt idx="12">
                  <c:v>18478.0</c:v>
                </c:pt>
                <c:pt idx="13">
                  <c:v>14506.0</c:v>
                </c:pt>
                <c:pt idx="14">
                  <c:v>28810.0</c:v>
                </c:pt>
                <c:pt idx="15">
                  <c:v>20126.0</c:v>
                </c:pt>
                <c:pt idx="16">
                  <c:v>19418.0</c:v>
                </c:pt>
                <c:pt idx="17">
                  <c:v>16893.0</c:v>
                </c:pt>
                <c:pt idx="18">
                  <c:v>14124.0</c:v>
                </c:pt>
                <c:pt idx="19">
                  <c:v>15677.0</c:v>
                </c:pt>
                <c:pt idx="20">
                  <c:v>12957.0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</c:v>
                </c:pt>
                <c:pt idx="3">
                  <c:v>26927.73299999992</c:v>
                </c:pt>
                <c:pt idx="4">
                  <c:v>26472.78999999994</c:v>
                </c:pt>
                <c:pt idx="5">
                  <c:v>18738.05499999991</c:v>
                </c:pt>
                <c:pt idx="6">
                  <c:v>39697.16200000021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17857.85200000003</c:v>
                </c:pt>
                <c:pt idx="13">
                  <c:v>13988.51200000003</c:v>
                </c:pt>
                <c:pt idx="14">
                  <c:v>27901.95700000002</c:v>
                </c:pt>
                <c:pt idx="15">
                  <c:v>19654.9720000002</c:v>
                </c:pt>
                <c:pt idx="16">
                  <c:v>18689.79899999996</c:v>
                </c:pt>
                <c:pt idx="17">
                  <c:v>16506.80199999999</c:v>
                </c:pt>
                <c:pt idx="18">
                  <c:v>13855.92800000007</c:v>
                </c:pt>
                <c:pt idx="19">
                  <c:v>15163.82</c:v>
                </c:pt>
                <c:pt idx="20">
                  <c:v>12750.62299999999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21876.0</c:v>
                </c:pt>
                <c:pt idx="1">
                  <c:v>26053.0</c:v>
                </c:pt>
                <c:pt idx="2">
                  <c:v>25912.0</c:v>
                </c:pt>
                <c:pt idx="3">
                  <c:v>26775.0</c:v>
                </c:pt>
                <c:pt idx="4">
                  <c:v>26400.0</c:v>
                </c:pt>
                <c:pt idx="5">
                  <c:v>18891.0</c:v>
                </c:pt>
                <c:pt idx="6">
                  <c:v>39941.0</c:v>
                </c:pt>
                <c:pt idx="7">
                  <c:v>18629.0</c:v>
                </c:pt>
                <c:pt idx="8">
                  <c:v>18685.0</c:v>
                </c:pt>
                <c:pt idx="9">
                  <c:v>20214.0</c:v>
                </c:pt>
                <c:pt idx="10">
                  <c:v>18966.0</c:v>
                </c:pt>
                <c:pt idx="11">
                  <c:v>20249.0</c:v>
                </c:pt>
                <c:pt idx="12">
                  <c:v>18522.0</c:v>
                </c:pt>
                <c:pt idx="13">
                  <c:v>14491.0</c:v>
                </c:pt>
                <c:pt idx="14">
                  <c:v>28721.0</c:v>
                </c:pt>
                <c:pt idx="15">
                  <c:v>20185.0</c:v>
                </c:pt>
                <c:pt idx="16">
                  <c:v>19281.0</c:v>
                </c:pt>
                <c:pt idx="17">
                  <c:v>17443.0</c:v>
                </c:pt>
                <c:pt idx="18">
                  <c:v>14172.0</c:v>
                </c:pt>
                <c:pt idx="19">
                  <c:v>15664.0</c:v>
                </c:pt>
                <c:pt idx="20">
                  <c:v>13215.0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</c:v>
                </c:pt>
                <c:pt idx="1">
                  <c:v>4079.603079427896</c:v>
                </c:pt>
                <c:pt idx="2">
                  <c:v>4946.197765154666</c:v>
                </c:pt>
                <c:pt idx="3">
                  <c:v>866.59468572677</c:v>
                </c:pt>
                <c:pt idx="4">
                  <c:v>4609.403028106681</c:v>
                </c:pt>
                <c:pt idx="5">
                  <c:v>336.7947370479851</c:v>
                </c:pt>
                <c:pt idx="6">
                  <c:v>-3036.693944674531</c:v>
                </c:pt>
                <c:pt idx="7">
                  <c:v>4438.076392674601</c:v>
                </c:pt>
                <c:pt idx="8">
                  <c:v>-3174.585571564872</c:v>
                </c:pt>
                <c:pt idx="9">
                  <c:v>-3149.039943690612</c:v>
                </c:pt>
                <c:pt idx="10">
                  <c:v>-1994.948915554985</c:v>
                </c:pt>
                <c:pt idx="11">
                  <c:v>-2754.913246243824</c:v>
                </c:pt>
                <c:pt idx="12">
                  <c:v>-1724.401053612615</c:v>
                </c:pt>
                <c:pt idx="13">
                  <c:v>-2249.619375710154</c:v>
                </c:pt>
                <c:pt idx="14">
                  <c:v>3451.432779091268</c:v>
                </c:pt>
                <c:pt idx="15">
                  <c:v>-2963.401833164065</c:v>
                </c:pt>
                <c:pt idx="16">
                  <c:v>-4197.3004344084</c:v>
                </c:pt>
                <c:pt idx="17">
                  <c:v>-2398.874750821938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4244.0</c:v>
                </c:pt>
                <c:pt idx="1">
                  <c:v>3681.0</c:v>
                </c:pt>
                <c:pt idx="2">
                  <c:v>4603.0</c:v>
                </c:pt>
                <c:pt idx="3">
                  <c:v>922.0</c:v>
                </c:pt>
                <c:pt idx="4">
                  <c:v>4260.0</c:v>
                </c:pt>
                <c:pt idx="5">
                  <c:v>343.0</c:v>
                </c:pt>
                <c:pt idx="6">
                  <c:v>-3767.0</c:v>
                </c:pt>
                <c:pt idx="7">
                  <c:v>4357.5</c:v>
                </c:pt>
                <c:pt idx="8">
                  <c:v>-3463.0</c:v>
                </c:pt>
                <c:pt idx="9">
                  <c:v>-2746.0</c:v>
                </c:pt>
                <c:pt idx="10">
                  <c:v>-1973.0</c:v>
                </c:pt>
                <c:pt idx="11">
                  <c:v>-2510.0</c:v>
                </c:pt>
                <c:pt idx="12">
                  <c:v>-1527.0</c:v>
                </c:pt>
                <c:pt idx="13">
                  <c:v>-1548.0</c:v>
                </c:pt>
                <c:pt idx="14">
                  <c:v>3575.75</c:v>
                </c:pt>
                <c:pt idx="15">
                  <c:v>-3241.0</c:v>
                </c:pt>
                <c:pt idx="16">
                  <c:v>-4346.0</c:v>
                </c:pt>
                <c:pt idx="17">
                  <c:v>-2713.0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4244.0</c:v>
                </c:pt>
                <c:pt idx="1">
                  <c:v>3721.0</c:v>
                </c:pt>
                <c:pt idx="2">
                  <c:v>4352.0</c:v>
                </c:pt>
                <c:pt idx="3">
                  <c:v>631.0</c:v>
                </c:pt>
                <c:pt idx="4">
                  <c:v>4172.0</c:v>
                </c:pt>
                <c:pt idx="5">
                  <c:v>180.0</c:v>
                </c:pt>
                <c:pt idx="6">
                  <c:v>-3772.0</c:v>
                </c:pt>
                <c:pt idx="7">
                  <c:v>4345.5</c:v>
                </c:pt>
                <c:pt idx="8">
                  <c:v>-3442.0</c:v>
                </c:pt>
                <c:pt idx="9">
                  <c:v>-2723.0</c:v>
                </c:pt>
                <c:pt idx="10">
                  <c:v>-1639.0</c:v>
                </c:pt>
                <c:pt idx="11">
                  <c:v>-2622.0</c:v>
                </c:pt>
                <c:pt idx="12">
                  <c:v>-1584.0</c:v>
                </c:pt>
                <c:pt idx="13">
                  <c:v>-1547.5</c:v>
                </c:pt>
                <c:pt idx="14">
                  <c:v>3576.0</c:v>
                </c:pt>
                <c:pt idx="15">
                  <c:v>-3233.0</c:v>
                </c:pt>
                <c:pt idx="16">
                  <c:v>-4354.0</c:v>
                </c:pt>
                <c:pt idx="17">
                  <c:v>-2720.0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</c:v>
                </c:pt>
                <c:pt idx="2">
                  <c:v>5157.731999999964</c:v>
                </c:pt>
                <c:pt idx="3">
                  <c:v>1081.706999999849</c:v>
                </c:pt>
                <c:pt idx="4">
                  <c:v>4702.788999999979</c:v>
                </c:pt>
                <c:pt idx="5">
                  <c:v>454.9429999999847</c:v>
                </c:pt>
                <c:pt idx="6">
                  <c:v>-3031.946000000047</c:v>
                </c:pt>
                <c:pt idx="7">
                  <c:v>4481.790250000062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-1956.074499999964</c:v>
                </c:pt>
                <c:pt idx="14">
                  <c:v>3478.361249999997</c:v>
                </c:pt>
                <c:pt idx="15">
                  <c:v>-3148.170000000202</c:v>
                </c:pt>
                <c:pt idx="16">
                  <c:v>-4001.92399999996</c:v>
                </c:pt>
                <c:pt idx="17">
                  <c:v>-2413.197000000015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4177.0</c:v>
                </c:pt>
                <c:pt idx="1">
                  <c:v>4036.0</c:v>
                </c:pt>
                <c:pt idx="2">
                  <c:v>4899.0</c:v>
                </c:pt>
                <c:pt idx="3">
                  <c:v>863.0</c:v>
                </c:pt>
                <c:pt idx="4">
                  <c:v>4524.0</c:v>
                </c:pt>
                <c:pt idx="5">
                  <c:v>375.0</c:v>
                </c:pt>
                <c:pt idx="6">
                  <c:v>-2985.0</c:v>
                </c:pt>
                <c:pt idx="7">
                  <c:v>4516.25</c:v>
                </c:pt>
                <c:pt idx="8">
                  <c:v>-3247.0</c:v>
                </c:pt>
                <c:pt idx="9">
                  <c:v>-3191.0</c:v>
                </c:pt>
                <c:pt idx="10">
                  <c:v>-1662.0</c:v>
                </c:pt>
                <c:pt idx="11">
                  <c:v>-2910.0</c:v>
                </c:pt>
                <c:pt idx="12">
                  <c:v>-1627.0</c:v>
                </c:pt>
                <c:pt idx="13">
                  <c:v>-1677.0</c:v>
                </c:pt>
                <c:pt idx="14">
                  <c:v>3557.5</c:v>
                </c:pt>
                <c:pt idx="15">
                  <c:v>-2742.0</c:v>
                </c:pt>
                <c:pt idx="16">
                  <c:v>-4350.0</c:v>
                </c:pt>
                <c:pt idx="17">
                  <c:v>-2449.0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</c:v>
                </c:pt>
                <c:pt idx="13">
                  <c:v>1972.048521954151</c:v>
                </c:pt>
                <c:pt idx="14">
                  <c:v>3923.219754588878</c:v>
                </c:pt>
                <c:pt idx="15">
                  <c:v>3125.188404844777</c:v>
                </c:pt>
                <c:pt idx="16">
                  <c:v>2815.571619703362</c:v>
                </c:pt>
                <c:pt idx="17">
                  <c:v>2151.770222590522</c:v>
                </c:pt>
                <c:pt idx="18">
                  <c:v>2072.445071513472</c:v>
                </c:pt>
                <c:pt idx="19">
                  <c:v>2521.531736717593</c:v>
                </c:pt>
                <c:pt idx="20">
                  <c:v>1752.758810541888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2874.0</c:v>
                </c:pt>
                <c:pt idx="16">
                  <c:v>2704.0</c:v>
                </c:pt>
                <c:pt idx="17">
                  <c:v>1886.0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2871.0</c:v>
                </c:pt>
                <c:pt idx="16">
                  <c:v>2707.0</c:v>
                </c:pt>
                <c:pt idx="17">
                  <c:v>1885.0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10862.09192896024</c:v>
                </c:pt>
                <c:pt idx="1">
                  <c:v>10862.09192896024</c:v>
                </c:pt>
                <c:pt idx="2">
                  <c:v>10862.09192896024</c:v>
                </c:pt>
                <c:pt idx="3">
                  <c:v>10862.09192896024</c:v>
                </c:pt>
                <c:pt idx="4">
                  <c:v>10862.09192896024</c:v>
                </c:pt>
                <c:pt idx="5">
                  <c:v>10862.09192896024</c:v>
                </c:pt>
                <c:pt idx="6">
                  <c:v>10862.09192896024</c:v>
                </c:pt>
                <c:pt idx="7">
                  <c:v>10862.09192896024</c:v>
                </c:pt>
                <c:pt idx="8">
                  <c:v>0.0</c:v>
                </c:pt>
                <c:pt idx="9">
                  <c:v>10862.09192896024</c:v>
                </c:pt>
                <c:pt idx="10">
                  <c:v>10862.09192896024</c:v>
                </c:pt>
                <c:pt idx="11">
                  <c:v>10862.09192896024</c:v>
                </c:pt>
                <c:pt idx="12">
                  <c:v>2628.326523173034</c:v>
                </c:pt>
                <c:pt idx="13">
                  <c:v>2028.96338276232</c:v>
                </c:pt>
                <c:pt idx="14">
                  <c:v>4063.302452735134</c:v>
                </c:pt>
                <c:pt idx="15">
                  <c:v>3018.669250728188</c:v>
                </c:pt>
                <c:pt idx="16">
                  <c:v>2842.556391868364</c:v>
                </c:pt>
                <c:pt idx="17">
                  <c:v>2179.89591100024</c:v>
                </c:pt>
                <c:pt idx="18">
                  <c:v>2090.217392228543</c:v>
                </c:pt>
                <c:pt idx="19">
                  <c:v>2309.24569396636</c:v>
                </c:pt>
                <c:pt idx="20">
                  <c:v>1870.902339102726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</c:v>
                </c:pt>
                <c:pt idx="1">
                  <c:v>10879.9200000013</c:v>
                </c:pt>
                <c:pt idx="2">
                  <c:v>10879.9200000013</c:v>
                </c:pt>
                <c:pt idx="3">
                  <c:v>10879.9200000013</c:v>
                </c:pt>
                <c:pt idx="4">
                  <c:v>10879.9200000013</c:v>
                </c:pt>
                <c:pt idx="5">
                  <c:v>10879.9200000013</c:v>
                </c:pt>
                <c:pt idx="6">
                  <c:v>10879.9200000013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2553.23199999999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</c:v>
                </c:pt>
                <c:pt idx="16">
                  <c:v>2819.112000000006</c:v>
                </c:pt>
                <c:pt idx="17">
                  <c:v>2135.707999999999</c:v>
                </c:pt>
                <c:pt idx="18">
                  <c:v>2050.855999999997</c:v>
                </c:pt>
                <c:pt idx="19">
                  <c:v>2500.41600000006</c:v>
                </c:pt>
                <c:pt idx="20">
                  <c:v>1738.667000000007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2639.0</c:v>
                </c:pt>
                <c:pt idx="13">
                  <c:v>2035.0</c:v>
                </c:pt>
                <c:pt idx="14">
                  <c:v>4073.0</c:v>
                </c:pt>
                <c:pt idx="15">
                  <c:v>3200.0</c:v>
                </c:pt>
                <c:pt idx="16">
                  <c:v>2904.0</c:v>
                </c:pt>
                <c:pt idx="17">
                  <c:v>2221.0</c:v>
                </c:pt>
                <c:pt idx="18">
                  <c:v>2117.0</c:v>
                </c:pt>
                <c:pt idx="19">
                  <c:v>2573.0</c:v>
                </c:pt>
                <c:pt idx="20">
                  <c:v>1786.0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-8316.098364909009</c:v>
                </c:pt>
                <c:pt idx="14">
                  <c:v>1951.171232634727</c:v>
                </c:pt>
                <c:pt idx="15">
                  <c:v>-973.418182254255</c:v>
                </c:pt>
                <c:pt idx="16">
                  <c:v>-491.3765635775189</c:v>
                </c:pt>
                <c:pt idx="17">
                  <c:v>-768.7729261757052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-988.0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-986.0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-8233.765405787202</c:v>
                </c:pt>
                <c:pt idx="14">
                  <c:v>2034.339069972814</c:v>
                </c:pt>
                <c:pt idx="15">
                  <c:v>-838.7733397279475</c:v>
                </c:pt>
                <c:pt idx="16">
                  <c:v>-538.109130944491</c:v>
                </c:pt>
                <c:pt idx="17">
                  <c:v>-438.343354863634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-8326.688000001311</c:v>
                </c:pt>
                <c:pt idx="14">
                  <c:v>2001.783000000007</c:v>
                </c:pt>
                <c:pt idx="15">
                  <c:v>-995.563000000031</c:v>
                </c:pt>
                <c:pt idx="16">
                  <c:v>-502.3759999999925</c:v>
                </c:pt>
                <c:pt idx="17">
                  <c:v>-761.7490000000523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-8241.0</c:v>
                </c:pt>
                <c:pt idx="14">
                  <c:v>2038.0</c:v>
                </c:pt>
                <c:pt idx="15">
                  <c:v>-979.0</c:v>
                </c:pt>
                <c:pt idx="16">
                  <c:v>-522.0</c:v>
                </c:pt>
                <c:pt idx="17">
                  <c:v>-787.0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1659311176558"/>
          <c:y val="0.169222403480152"/>
          <c:w val="0.906705468697656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2400.322943466023</c:v>
                </c:pt>
                <c:pt idx="1">
                  <c:v>2753.834476136315</c:v>
                </c:pt>
                <c:pt idx="2">
                  <c:v>2746.599643860706</c:v>
                </c:pt>
                <c:pt idx="3">
                  <c:v>2783.648303550881</c:v>
                </c:pt>
                <c:pt idx="4">
                  <c:v>2776.437784763614</c:v>
                </c:pt>
                <c:pt idx="5">
                  <c:v>2040.219103852233</c:v>
                </c:pt>
                <c:pt idx="6">
                  <c:v>4313.031840962285</c:v>
                </c:pt>
                <c:pt idx="7">
                  <c:v>1986.284830467073</c:v>
                </c:pt>
                <c:pt idx="8">
                  <c:v>1994.01749804832</c:v>
                </c:pt>
                <c:pt idx="9">
                  <c:v>2148.502213710512</c:v>
                </c:pt>
                <c:pt idx="10">
                  <c:v>2059.490255706839</c:v>
                </c:pt>
                <c:pt idx="11">
                  <c:v>2182.267761589098</c:v>
                </c:pt>
                <c:pt idx="12">
                  <c:v>1919.769823377307</c:v>
                </c:pt>
                <c:pt idx="13">
                  <c:v>1476.654690352144</c:v>
                </c:pt>
                <c:pt idx="14">
                  <c:v>2937.676627832258</c:v>
                </c:pt>
                <c:pt idx="15">
                  <c:v>2340.116921502125</c:v>
                </c:pt>
                <c:pt idx="16">
                  <c:v>2108.27826596145</c:v>
                </c:pt>
                <c:pt idx="17">
                  <c:v>1611.228910635414</c:v>
                </c:pt>
                <c:pt idx="18">
                  <c:v>1551.830850650182</c:v>
                </c:pt>
                <c:pt idx="19">
                  <c:v>1888.103474353765</c:v>
                </c:pt>
                <c:pt idx="20">
                  <c:v>1312.452249439574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2301.0</c:v>
                </c:pt>
                <c:pt idx="1">
                  <c:v>2686.0</c:v>
                </c:pt>
                <c:pt idx="2">
                  <c:v>2615.0</c:v>
                </c:pt>
                <c:pt idx="3">
                  <c:v>2656.0</c:v>
                </c:pt>
                <c:pt idx="4">
                  <c:v>2649.0</c:v>
                </c:pt>
                <c:pt idx="5">
                  <c:v>1865.0</c:v>
                </c:pt>
                <c:pt idx="6">
                  <c:v>4185.0</c:v>
                </c:pt>
                <c:pt idx="7">
                  <c:v>1860.0</c:v>
                </c:pt>
                <c:pt idx="8">
                  <c:v>1965.0</c:v>
                </c:pt>
                <c:pt idx="9">
                  <c:v>2054.0</c:v>
                </c:pt>
                <c:pt idx="10">
                  <c:v>1993.0</c:v>
                </c:pt>
                <c:pt idx="11">
                  <c:v>2110.0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2394.0</c:v>
                </c:pt>
                <c:pt idx="16">
                  <c:v>2182.0</c:v>
                </c:pt>
                <c:pt idx="17">
                  <c:v>1642.0</c:v>
                </c:pt>
                <c:pt idx="18">
                  <c:v>1580.0</c:v>
                </c:pt>
                <c:pt idx="19">
                  <c:v>1940.0</c:v>
                </c:pt>
                <c:pt idx="20">
                  <c:v>1334.0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2302.0</c:v>
                </c:pt>
                <c:pt idx="1">
                  <c:v>2687.0</c:v>
                </c:pt>
                <c:pt idx="2">
                  <c:v>2618.0</c:v>
                </c:pt>
                <c:pt idx="3">
                  <c:v>2633.0</c:v>
                </c:pt>
                <c:pt idx="4">
                  <c:v>2640.0</c:v>
                </c:pt>
                <c:pt idx="5">
                  <c:v>1867.0</c:v>
                </c:pt>
                <c:pt idx="6">
                  <c:v>4181.0</c:v>
                </c:pt>
                <c:pt idx="7">
                  <c:v>1865.0</c:v>
                </c:pt>
                <c:pt idx="8">
                  <c:v>1969.0</c:v>
                </c:pt>
                <c:pt idx="9">
                  <c:v>2096.0</c:v>
                </c:pt>
                <c:pt idx="10">
                  <c:v>1980.0</c:v>
                </c:pt>
                <c:pt idx="11">
                  <c:v>2104.0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2393.0</c:v>
                </c:pt>
                <c:pt idx="16">
                  <c:v>2182.0</c:v>
                </c:pt>
                <c:pt idx="17">
                  <c:v>1643.0</c:v>
                </c:pt>
                <c:pt idx="18">
                  <c:v>1580.0</c:v>
                </c:pt>
                <c:pt idx="19">
                  <c:v>1939.0</c:v>
                </c:pt>
                <c:pt idx="20">
                  <c:v>1333.0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</c:v>
                </c:pt>
                <c:pt idx="1">
                  <c:v>2702.828000000005</c:v>
                </c:pt>
                <c:pt idx="2">
                  <c:v>2674.869000000009</c:v>
                </c:pt>
                <c:pt idx="3">
                  <c:v>2727.483999999994</c:v>
                </c:pt>
                <c:pt idx="4">
                  <c:v>2712.550999999996</c:v>
                </c:pt>
                <c:pt idx="5">
                  <c:v>1968.617000000002</c:v>
                </c:pt>
                <c:pt idx="6">
                  <c:v>4266.175999999747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1911.869000000002</c:v>
                </c:pt>
                <c:pt idx="13">
                  <c:v>1475.528000000003</c:v>
                </c:pt>
                <c:pt idx="14">
                  <c:v>2974.4</c:v>
                </c:pt>
                <c:pt idx="15">
                  <c:v>2344.827000000041</c:v>
                </c:pt>
                <c:pt idx="16">
                  <c:v>2110.832999999992</c:v>
                </c:pt>
                <c:pt idx="17">
                  <c:v>1599.203000000007</c:v>
                </c:pt>
                <c:pt idx="18">
                  <c:v>1535.684</c:v>
                </c:pt>
                <c:pt idx="19">
                  <c:v>1872.335999999995</c:v>
                </c:pt>
                <c:pt idx="20">
                  <c:v>1301.79099999999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2323.0</c:v>
                </c:pt>
                <c:pt idx="1">
                  <c:v>2691.0</c:v>
                </c:pt>
                <c:pt idx="2">
                  <c:v>2681.0</c:v>
                </c:pt>
                <c:pt idx="3">
                  <c:v>2693.0</c:v>
                </c:pt>
                <c:pt idx="4">
                  <c:v>2684.0</c:v>
                </c:pt>
                <c:pt idx="5">
                  <c:v>1970.0</c:v>
                </c:pt>
                <c:pt idx="6">
                  <c:v>4272.0</c:v>
                </c:pt>
                <c:pt idx="7">
                  <c:v>1902.0</c:v>
                </c:pt>
                <c:pt idx="8">
                  <c:v>1936.0</c:v>
                </c:pt>
                <c:pt idx="9">
                  <c:v>2115.0</c:v>
                </c:pt>
                <c:pt idx="10">
                  <c:v>1970.0</c:v>
                </c:pt>
                <c:pt idx="11">
                  <c:v>2120.0</c:v>
                </c:pt>
                <c:pt idx="12">
                  <c:v>1976.0</c:v>
                </c:pt>
                <c:pt idx="13">
                  <c:v>1524.0</c:v>
                </c:pt>
                <c:pt idx="14">
                  <c:v>3050.0</c:v>
                </c:pt>
                <c:pt idx="15">
                  <c:v>2396.0</c:v>
                </c:pt>
                <c:pt idx="16">
                  <c:v>2174.0</c:v>
                </c:pt>
                <c:pt idx="17">
                  <c:v>1663.0</c:v>
                </c:pt>
                <c:pt idx="18">
                  <c:v>1585.0</c:v>
                </c:pt>
                <c:pt idx="19">
                  <c:v>1926.0</c:v>
                </c:pt>
                <c:pt idx="20">
                  <c:v>1337.0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"/>
          <c:y val="0.932572050027189"/>
          <c:w val="0.7374418042361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587670159432069"/>
          <c:y val="0.209244154431756"/>
          <c:w val="0.932488078279893"/>
          <c:h val="0.697226753670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353.5115326702926</c:v>
                </c:pt>
                <c:pt idx="1">
                  <c:v>346.2767003946828</c:v>
                </c:pt>
                <c:pt idx="2">
                  <c:v>383.325360084858</c:v>
                </c:pt>
                <c:pt idx="3">
                  <c:v>37.0486596901751</c:v>
                </c:pt>
                <c:pt idx="4">
                  <c:v>376.1148412975912</c:v>
                </c:pt>
                <c:pt idx="5">
                  <c:v>7.210518787266664</c:v>
                </c:pt>
                <c:pt idx="6">
                  <c:v>-360.1038396137896</c:v>
                </c:pt>
                <c:pt idx="7">
                  <c:v>478.1772243740655</c:v>
                </c:pt>
                <c:pt idx="8">
                  <c:v>-414.0381129989496</c:v>
                </c:pt>
                <c:pt idx="9">
                  <c:v>-406.305445417703</c:v>
                </c:pt>
                <c:pt idx="10">
                  <c:v>-251.8207297555114</c:v>
                </c:pt>
                <c:pt idx="11">
                  <c:v>-340.832687759184</c:v>
                </c:pt>
                <c:pt idx="12">
                  <c:v>-218.0551818769245</c:v>
                </c:pt>
                <c:pt idx="13">
                  <c:v>-240.2765600443579</c:v>
                </c:pt>
                <c:pt idx="14">
                  <c:v>365.2554843700284</c:v>
                </c:pt>
                <c:pt idx="15">
                  <c:v>-728.8880108667117</c:v>
                </c:pt>
                <c:pt idx="16">
                  <c:v>-367.9389727271252</c:v>
                </c:pt>
                <c:pt idx="17">
                  <c:v>-575.6512249141917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385.0</c:v>
                </c:pt>
                <c:pt idx="1">
                  <c:v>314.0</c:v>
                </c:pt>
                <c:pt idx="2">
                  <c:v>355.0</c:v>
                </c:pt>
                <c:pt idx="3">
                  <c:v>41.0</c:v>
                </c:pt>
                <c:pt idx="4">
                  <c:v>348.0</c:v>
                </c:pt>
                <c:pt idx="5">
                  <c:v>7.0</c:v>
                </c:pt>
                <c:pt idx="6">
                  <c:v>-436.0</c:v>
                </c:pt>
                <c:pt idx="7">
                  <c:v>471.0</c:v>
                </c:pt>
                <c:pt idx="8">
                  <c:v>-441.0</c:v>
                </c:pt>
                <c:pt idx="9">
                  <c:v>-336.0</c:v>
                </c:pt>
                <c:pt idx="10">
                  <c:v>-247.0</c:v>
                </c:pt>
                <c:pt idx="11">
                  <c:v>-308.0</c:v>
                </c:pt>
                <c:pt idx="12">
                  <c:v>-191.0</c:v>
                </c:pt>
                <c:pt idx="13">
                  <c:v>-163.0</c:v>
                </c:pt>
                <c:pt idx="14">
                  <c:v>383.5</c:v>
                </c:pt>
                <c:pt idx="15">
                  <c:v>-752.0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385.0</c:v>
                </c:pt>
                <c:pt idx="1">
                  <c:v>316.0</c:v>
                </c:pt>
                <c:pt idx="2">
                  <c:v>331.0</c:v>
                </c:pt>
                <c:pt idx="3">
                  <c:v>15.0</c:v>
                </c:pt>
                <c:pt idx="4">
                  <c:v>338.0</c:v>
                </c:pt>
                <c:pt idx="5">
                  <c:v>-7.0</c:v>
                </c:pt>
                <c:pt idx="6">
                  <c:v>-435.0</c:v>
                </c:pt>
                <c:pt idx="7">
                  <c:v>469.75</c:v>
                </c:pt>
                <c:pt idx="8">
                  <c:v>-437.0</c:v>
                </c:pt>
                <c:pt idx="9">
                  <c:v>-333.0</c:v>
                </c:pt>
                <c:pt idx="10">
                  <c:v>-206.0</c:v>
                </c:pt>
                <c:pt idx="11">
                  <c:v>-322.0</c:v>
                </c:pt>
                <c:pt idx="12">
                  <c:v>-198.0</c:v>
                </c:pt>
                <c:pt idx="13">
                  <c:v>-163.5</c:v>
                </c:pt>
                <c:pt idx="14">
                  <c:v>383.5</c:v>
                </c:pt>
                <c:pt idx="15">
                  <c:v>-750.0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376.3380000000157</c:v>
                </c:pt>
                <c:pt idx="1">
                  <c:v>348.3790000000195</c:v>
                </c:pt>
                <c:pt idx="2">
                  <c:v>400.9940000000042</c:v>
                </c:pt>
                <c:pt idx="3">
                  <c:v>52.61499999998477</c:v>
                </c:pt>
                <c:pt idx="4">
                  <c:v>386.0610000000065</c:v>
                </c:pt>
                <c:pt idx="5">
                  <c:v>14.93299999999772</c:v>
                </c:pt>
                <c:pt idx="6">
                  <c:v>-357.8729999999873</c:v>
                </c:pt>
                <c:pt idx="7">
                  <c:v>484.9214999999396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-207.3104999999938</c:v>
                </c:pt>
                <c:pt idx="14">
                  <c:v>374.7179999999993</c:v>
                </c:pt>
                <c:pt idx="15">
                  <c:v>-745.624000000034</c:v>
                </c:pt>
                <c:pt idx="16">
                  <c:v>-376.1850000000018</c:v>
                </c:pt>
                <c:pt idx="17">
                  <c:v>-570.5450000000051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368.0</c:v>
                </c:pt>
                <c:pt idx="1">
                  <c:v>358.0</c:v>
                </c:pt>
                <c:pt idx="2">
                  <c:v>370.0</c:v>
                </c:pt>
                <c:pt idx="3">
                  <c:v>12.0</c:v>
                </c:pt>
                <c:pt idx="4">
                  <c:v>361.0</c:v>
                </c:pt>
                <c:pt idx="5">
                  <c:v>9.0</c:v>
                </c:pt>
                <c:pt idx="6">
                  <c:v>-353.0</c:v>
                </c:pt>
                <c:pt idx="7">
                  <c:v>487.25</c:v>
                </c:pt>
                <c:pt idx="8">
                  <c:v>-421.0</c:v>
                </c:pt>
                <c:pt idx="9">
                  <c:v>-387.0</c:v>
                </c:pt>
                <c:pt idx="10">
                  <c:v>-208.0</c:v>
                </c:pt>
                <c:pt idx="11">
                  <c:v>-353.0</c:v>
                </c:pt>
                <c:pt idx="12">
                  <c:v>-203.0</c:v>
                </c:pt>
                <c:pt idx="13">
                  <c:v>-173.5</c:v>
                </c:pt>
                <c:pt idx="14">
                  <c:v>381.5</c:v>
                </c:pt>
                <c:pt idx="15">
                  <c:v>-733.0</c:v>
                </c:pt>
                <c:pt idx="16">
                  <c:v>-391.0</c:v>
                </c:pt>
                <c:pt idx="17">
                  <c:v>-589.0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6"/>
          <c:y val="0.932572050027189"/>
          <c:w val="0.741362673727937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</c:v>
                </c:pt>
                <c:pt idx="1">
                  <c:v>99342.1315648492</c:v>
                </c:pt>
                <c:pt idx="2">
                  <c:v>99791.6779672649</c:v>
                </c:pt>
                <c:pt idx="3">
                  <c:v>105012.8714895698</c:v>
                </c:pt>
                <c:pt idx="4">
                  <c:v>102727.9789143217</c:v>
                </c:pt>
                <c:pt idx="5">
                  <c:v>69387.99760512079</c:v>
                </c:pt>
                <c:pt idx="6">
                  <c:v>162974.0625733518</c:v>
                </c:pt>
                <c:pt idx="7">
                  <c:v>68792.82212646992</c:v>
                </c:pt>
                <c:pt idx="8">
                  <c:v>68672.85383253993</c:v>
                </c:pt>
                <c:pt idx="9">
                  <c:v>72609.30740675005</c:v>
                </c:pt>
                <c:pt idx="10">
                  <c:v>69756.31198989314</c:v>
                </c:pt>
                <c:pt idx="11">
                  <c:v>73711.36348082721</c:v>
                </c:pt>
                <c:pt idx="12">
                  <c:v>63357.1062500001</c:v>
                </c:pt>
                <c:pt idx="13">
                  <c:v>48443.43080000006</c:v>
                </c:pt>
                <c:pt idx="14">
                  <c:v>108974.30994</c:v>
                </c:pt>
                <c:pt idx="15">
                  <c:v>63421.54442899998</c:v>
                </c:pt>
                <c:pt idx="16">
                  <c:v>63389.22280399999</c:v>
                </c:pt>
                <c:pt idx="17">
                  <c:v>63292.945402</c:v>
                </c:pt>
                <c:pt idx="18">
                  <c:v>45045.8479500001</c:v>
                </c:pt>
                <c:pt idx="19">
                  <c:v>45112.82702919502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</c:v>
                </c:pt>
                <c:pt idx="1">
                  <c:v>97394.78520000001</c:v>
                </c:pt>
                <c:pt idx="2">
                  <c:v>96356.3319</c:v>
                </c:pt>
                <c:pt idx="3">
                  <c:v>100729.9701</c:v>
                </c:pt>
                <c:pt idx="4">
                  <c:v>99027.6453</c:v>
                </c:pt>
                <c:pt idx="5">
                  <c:v>63736.35360000001</c:v>
                </c:pt>
                <c:pt idx="6">
                  <c:v>159807.2061</c:v>
                </c:pt>
                <c:pt idx="7">
                  <c:v>64917.54660000001</c:v>
                </c:pt>
                <c:pt idx="8">
                  <c:v>66779.6109</c:v>
                </c:pt>
                <c:pt idx="9">
                  <c:v>69610.9569</c:v>
                </c:pt>
                <c:pt idx="10">
                  <c:v>67640.7387</c:v>
                </c:pt>
                <c:pt idx="11">
                  <c:v>71380.1085</c:v>
                </c:pt>
                <c:pt idx="12">
                  <c:v>65995.8615</c:v>
                </c:pt>
                <c:pt idx="13">
                  <c:v>50692.81740000001</c:v>
                </c:pt>
                <c:pt idx="14">
                  <c:v>114017.9517</c:v>
                </c:pt>
                <c:pt idx="15">
                  <c:v>66571.21680000001</c:v>
                </c:pt>
                <c:pt idx="16">
                  <c:v>66373.0812</c:v>
                </c:pt>
                <c:pt idx="17">
                  <c:v>65399.1099</c:v>
                </c:pt>
                <c:pt idx="18">
                  <c:v>46634.2617</c:v>
                </c:pt>
                <c:pt idx="19">
                  <c:v>47129.89380000001</c:v>
                </c:pt>
                <c:pt idx="20">
                  <c:v>46239.7491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77291.93550000001</c:v>
                </c:pt>
                <c:pt idx="1">
                  <c:v>97412.0781</c:v>
                </c:pt>
                <c:pt idx="2">
                  <c:v>96493.2096</c:v>
                </c:pt>
                <c:pt idx="3">
                  <c:v>100993.467</c:v>
                </c:pt>
                <c:pt idx="4">
                  <c:v>99223.14300000001</c:v>
                </c:pt>
                <c:pt idx="5">
                  <c:v>63634.6479</c:v>
                </c:pt>
                <c:pt idx="6">
                  <c:v>159853.809</c:v>
                </c:pt>
                <c:pt idx="7">
                  <c:v>65025.11430000001</c:v>
                </c:pt>
                <c:pt idx="8">
                  <c:v>66843.50670000001</c:v>
                </c:pt>
                <c:pt idx="9">
                  <c:v>70882.1316</c:v>
                </c:pt>
                <c:pt idx="10">
                  <c:v>67219.26090000001</c:v>
                </c:pt>
                <c:pt idx="11">
                  <c:v>71181.09360000001</c:v>
                </c:pt>
                <c:pt idx="12">
                  <c:v>65992.34430000001</c:v>
                </c:pt>
                <c:pt idx="13">
                  <c:v>50690.47260000001</c:v>
                </c:pt>
                <c:pt idx="14">
                  <c:v>114015.3138</c:v>
                </c:pt>
                <c:pt idx="15">
                  <c:v>66565.3548</c:v>
                </c:pt>
                <c:pt idx="16">
                  <c:v>66371.9088</c:v>
                </c:pt>
                <c:pt idx="17">
                  <c:v>65395.0065</c:v>
                </c:pt>
                <c:pt idx="18">
                  <c:v>46630.7445</c:v>
                </c:pt>
                <c:pt idx="19">
                  <c:v>47126.08350000001</c:v>
                </c:pt>
                <c:pt idx="20">
                  <c:v>46235.9388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</c:v>
                </c:pt>
                <c:pt idx="1">
                  <c:v>96447.5904276855</c:v>
                </c:pt>
                <c:pt idx="2">
                  <c:v>96083.55965320067</c:v>
                </c:pt>
                <c:pt idx="3">
                  <c:v>102211.3603827889</c:v>
                </c:pt>
                <c:pt idx="4">
                  <c:v>99708.5156214712</c:v>
                </c:pt>
                <c:pt idx="5">
                  <c:v>65790.36807340541</c:v>
                </c:pt>
                <c:pt idx="6">
                  <c:v>161248.4449562574</c:v>
                </c:pt>
                <c:pt idx="7">
                  <c:v>65413.84138209153</c:v>
                </c:pt>
                <c:pt idx="8">
                  <c:v>0.0</c:v>
                </c:pt>
                <c:pt idx="9">
                  <c:v>70349.46675334554</c:v>
                </c:pt>
                <c:pt idx="10">
                  <c:v>67141.3523839604</c:v>
                </c:pt>
                <c:pt idx="11">
                  <c:v>71417.30703720485</c:v>
                </c:pt>
                <c:pt idx="12">
                  <c:v>65571.18321994395</c:v>
                </c:pt>
                <c:pt idx="13">
                  <c:v>50354.29005541217</c:v>
                </c:pt>
                <c:pt idx="14">
                  <c:v>112792.6462871451</c:v>
                </c:pt>
                <c:pt idx="15">
                  <c:v>66087.78649344652</c:v>
                </c:pt>
                <c:pt idx="16">
                  <c:v>65850.6754506747</c:v>
                </c:pt>
                <c:pt idx="17">
                  <c:v>64973.31140113525</c:v>
                </c:pt>
                <c:pt idx="18">
                  <c:v>46944.35712325978</c:v>
                </c:pt>
                <c:pt idx="19">
                  <c:v>47296.60530656422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</c:v>
                </c:pt>
                <c:pt idx="1">
                  <c:v>97295.86599999971</c:v>
                </c:pt>
                <c:pt idx="2">
                  <c:v>97141.307</c:v>
                </c:pt>
                <c:pt idx="3">
                  <c:v>103712.915</c:v>
                </c:pt>
                <c:pt idx="4">
                  <c:v>100676.21</c:v>
                </c:pt>
                <c:pt idx="5">
                  <c:v>66860.16300000006</c:v>
                </c:pt>
                <c:pt idx="6">
                  <c:v>161200.1790000002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63105.36600000015</c:v>
                </c:pt>
                <c:pt idx="13">
                  <c:v>48439.57</c:v>
                </c:pt>
                <c:pt idx="14">
                  <c:v>108979.0129999996</c:v>
                </c:pt>
                <c:pt idx="15">
                  <c:v>63212.10199999974</c:v>
                </c:pt>
                <c:pt idx="16">
                  <c:v>63157.02999999976</c:v>
                </c:pt>
                <c:pt idx="17">
                  <c:v>63001.55800000002</c:v>
                </c:pt>
                <c:pt idx="18">
                  <c:v>44875.41399999964</c:v>
                </c:pt>
                <c:pt idx="19">
                  <c:v>44979.8419999997</c:v>
                </c:pt>
                <c:pt idx="20">
                  <c:v>44775.1099999999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78257.0</c:v>
                </c:pt>
                <c:pt idx="1">
                  <c:v>97261.0</c:v>
                </c:pt>
                <c:pt idx="2">
                  <c:v>96957.0</c:v>
                </c:pt>
                <c:pt idx="3">
                  <c:v>102008.0</c:v>
                </c:pt>
                <c:pt idx="4">
                  <c:v>99753.0</c:v>
                </c:pt>
                <c:pt idx="5">
                  <c:v>67389.0</c:v>
                </c:pt>
                <c:pt idx="6">
                  <c:v>162168.0</c:v>
                </c:pt>
                <c:pt idx="7">
                  <c:v>66898.0</c:v>
                </c:pt>
                <c:pt idx="8">
                  <c:v>66175.0</c:v>
                </c:pt>
                <c:pt idx="9">
                  <c:v>71803.0</c:v>
                </c:pt>
                <c:pt idx="10">
                  <c:v>67200.0</c:v>
                </c:pt>
                <c:pt idx="11">
                  <c:v>72029.0</c:v>
                </c:pt>
                <c:pt idx="12">
                  <c:v>65614.0</c:v>
                </c:pt>
                <c:pt idx="13">
                  <c:v>50357.0</c:v>
                </c:pt>
                <c:pt idx="14">
                  <c:v>112781.0</c:v>
                </c:pt>
                <c:pt idx="15">
                  <c:v>66146.0</c:v>
                </c:pt>
                <c:pt idx="16">
                  <c:v>65900.0</c:v>
                </c:pt>
                <c:pt idx="17">
                  <c:v>65155.0</c:v>
                </c:pt>
                <c:pt idx="18">
                  <c:v>47002.0</c:v>
                </c:pt>
                <c:pt idx="19">
                  <c:v>47462.0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37328.0</c:v>
                </c:pt>
                <c:pt idx="2">
                  <c:v>40317.6</c:v>
                </c:pt>
                <c:pt idx="3">
                  <c:v>43492.0</c:v>
                </c:pt>
                <c:pt idx="4">
                  <c:v>41651.7</c:v>
                </c:pt>
                <c:pt idx="5">
                  <c:v>32091.73</c:v>
                </c:pt>
                <c:pt idx="6">
                  <c:v>38857.16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27329.6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31401.0</c:v>
                </c:pt>
                <c:pt idx="1">
                  <c:v>36750.0</c:v>
                </c:pt>
                <c:pt idx="2">
                  <c:v>53813.0</c:v>
                </c:pt>
                <c:pt idx="3">
                  <c:v>43628.0</c:v>
                </c:pt>
                <c:pt idx="4">
                  <c:v>50819.0</c:v>
                </c:pt>
                <c:pt idx="5">
                  <c:v>31401.0</c:v>
                </c:pt>
                <c:pt idx="6">
                  <c:v>40613.0</c:v>
                </c:pt>
                <c:pt idx="7">
                  <c:v>40543.0</c:v>
                </c:pt>
                <c:pt idx="8">
                  <c:v>31401.0</c:v>
                </c:pt>
                <c:pt idx="9">
                  <c:v>31401.0</c:v>
                </c:pt>
                <c:pt idx="10">
                  <c:v>31401.0</c:v>
                </c:pt>
                <c:pt idx="11">
                  <c:v>31401.0</c:v>
                </c:pt>
                <c:pt idx="12">
                  <c:v>27707.0</c:v>
                </c:pt>
                <c:pt idx="13">
                  <c:v>31188.0</c:v>
                </c:pt>
                <c:pt idx="14">
                  <c:v>27878.0</c:v>
                </c:pt>
                <c:pt idx="15">
                  <c:v>27868.0</c:v>
                </c:pt>
                <c:pt idx="16">
                  <c:v>27466.0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31455.0</c:v>
                </c:pt>
                <c:pt idx="1">
                  <c:v>37033.0</c:v>
                </c:pt>
                <c:pt idx="2">
                  <c:v>53823.0</c:v>
                </c:pt>
                <c:pt idx="3">
                  <c:v>64572.0</c:v>
                </c:pt>
                <c:pt idx="4">
                  <c:v>59549.0</c:v>
                </c:pt>
                <c:pt idx="5">
                  <c:v>31454.0</c:v>
                </c:pt>
                <c:pt idx="6">
                  <c:v>41019.0</c:v>
                </c:pt>
                <c:pt idx="7">
                  <c:v>49838.0</c:v>
                </c:pt>
                <c:pt idx="8">
                  <c:v>31455.0</c:v>
                </c:pt>
                <c:pt idx="9">
                  <c:v>31455.0</c:v>
                </c:pt>
                <c:pt idx="10">
                  <c:v>31455.0</c:v>
                </c:pt>
                <c:pt idx="11">
                  <c:v>31455.0</c:v>
                </c:pt>
                <c:pt idx="12">
                  <c:v>27706.0</c:v>
                </c:pt>
                <c:pt idx="13">
                  <c:v>31188.0</c:v>
                </c:pt>
                <c:pt idx="14">
                  <c:v>27878.0</c:v>
                </c:pt>
                <c:pt idx="15">
                  <c:v>27866.0</c:v>
                </c:pt>
                <c:pt idx="16">
                  <c:v>27466.0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32733.25559688</c:v>
                </c:pt>
                <c:pt idx="1">
                  <c:v>37126.47946857139</c:v>
                </c:pt>
                <c:pt idx="2">
                  <c:v>39765.18284962</c:v>
                </c:pt>
                <c:pt idx="3">
                  <c:v>43445.08081004083</c:v>
                </c:pt>
                <c:pt idx="4">
                  <c:v>41328.27360518833</c:v>
                </c:pt>
                <c:pt idx="5">
                  <c:v>32733.26497119</c:v>
                </c:pt>
                <c:pt idx="6">
                  <c:v>38459.7281861125</c:v>
                </c:pt>
                <c:pt idx="7">
                  <c:v>40728.14220355666</c:v>
                </c:pt>
                <c:pt idx="8">
                  <c:v>0.0</c:v>
                </c:pt>
                <c:pt idx="9">
                  <c:v>32733.25559688</c:v>
                </c:pt>
                <c:pt idx="10">
                  <c:v>32733.25559687944</c:v>
                </c:pt>
                <c:pt idx="11">
                  <c:v>32733.25559687972</c:v>
                </c:pt>
                <c:pt idx="12">
                  <c:v>27646.42561660753</c:v>
                </c:pt>
                <c:pt idx="13">
                  <c:v>31177.75099697222</c:v>
                </c:pt>
                <c:pt idx="14">
                  <c:v>27652.69542885714</c:v>
                </c:pt>
                <c:pt idx="15">
                  <c:v>27658.7917827682</c:v>
                </c:pt>
                <c:pt idx="16">
                  <c:v>27576.513708109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32502.0</c:v>
                </c:pt>
                <c:pt idx="1">
                  <c:v>37261.0</c:v>
                </c:pt>
                <c:pt idx="2">
                  <c:v>39904.0</c:v>
                </c:pt>
                <c:pt idx="3">
                  <c:v>43978.0</c:v>
                </c:pt>
                <c:pt idx="4">
                  <c:v>41366.0</c:v>
                </c:pt>
                <c:pt idx="5">
                  <c:v>32502.0</c:v>
                </c:pt>
                <c:pt idx="6">
                  <c:v>38322.0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26567.0</c:v>
                </c:pt>
                <c:pt idx="13">
                  <c:v>29948.0</c:v>
                </c:pt>
                <c:pt idx="14">
                  <c:v>26675.0</c:v>
                </c:pt>
                <c:pt idx="15">
                  <c:v>26514.0</c:v>
                </c:pt>
                <c:pt idx="16">
                  <c:v>26683.0</c:v>
                </c:pt>
                <c:pt idx="17">
                  <c:v>18776.0</c:v>
                </c:pt>
                <c:pt idx="18">
                  <c:v>18794.0</c:v>
                </c:pt>
                <c:pt idx="19">
                  <c:v>18764.0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32072.0</c:v>
                </c:pt>
                <c:pt idx="1">
                  <c:v>36991.0</c:v>
                </c:pt>
                <c:pt idx="2">
                  <c:v>39920.0</c:v>
                </c:pt>
                <c:pt idx="3">
                  <c:v>42415.0</c:v>
                </c:pt>
                <c:pt idx="4">
                  <c:v>41132.0</c:v>
                </c:pt>
                <c:pt idx="5">
                  <c:v>32077.0</c:v>
                </c:pt>
                <c:pt idx="6">
                  <c:v>38451.0</c:v>
                </c:pt>
                <c:pt idx="7">
                  <c:v>40774.0</c:v>
                </c:pt>
                <c:pt idx="8">
                  <c:v>32073.0</c:v>
                </c:pt>
                <c:pt idx="9">
                  <c:v>32072.0</c:v>
                </c:pt>
                <c:pt idx="10">
                  <c:v>32072.0</c:v>
                </c:pt>
                <c:pt idx="11">
                  <c:v>31777.0</c:v>
                </c:pt>
                <c:pt idx="12">
                  <c:v>27555.0</c:v>
                </c:pt>
                <c:pt idx="13">
                  <c:v>31097.0</c:v>
                </c:pt>
                <c:pt idx="14">
                  <c:v>28343.0</c:v>
                </c:pt>
                <c:pt idx="15">
                  <c:v>27636.0</c:v>
                </c:pt>
                <c:pt idx="16">
                  <c:v>27462.0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5153.950000000001</c:v>
                </c:pt>
                <c:pt idx="1">
                  <c:v>8143.55</c:v>
                </c:pt>
                <c:pt idx="2">
                  <c:v>11317.95</c:v>
                </c:pt>
                <c:pt idx="3">
                  <c:v>3174.400000000001</c:v>
                </c:pt>
                <c:pt idx="4">
                  <c:v>9477.649999999998</c:v>
                </c:pt>
                <c:pt idx="5">
                  <c:v>1840.300000000003</c:v>
                </c:pt>
                <c:pt idx="6">
                  <c:v>-82.3199999999997</c:v>
                </c:pt>
                <c:pt idx="7">
                  <c:v>6683.110000000004</c:v>
                </c:pt>
                <c:pt idx="8">
                  <c:v>9004.549999999999</c:v>
                </c:pt>
                <c:pt idx="9">
                  <c:v>-82.3199999999997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-4688.540000000001</c:v>
                </c:pt>
                <c:pt idx="14">
                  <c:v>3107.540000000001</c:v>
                </c:pt>
                <c:pt idx="15">
                  <c:v>410.1700000000019</c:v>
                </c:pt>
                <c:pt idx="16">
                  <c:v>-7651.41</c:v>
                </c:pt>
                <c:pt idx="17">
                  <c:v>500.2000000000007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5349.0</c:v>
                </c:pt>
                <c:pt idx="1">
                  <c:v>22412.0</c:v>
                </c:pt>
                <c:pt idx="2">
                  <c:v>12227.0</c:v>
                </c:pt>
                <c:pt idx="3">
                  <c:v>-10185.0</c:v>
                </c:pt>
                <c:pt idx="4">
                  <c:v>19418.0</c:v>
                </c:pt>
                <c:pt idx="5">
                  <c:v>-7191.0</c:v>
                </c:pt>
                <c:pt idx="6">
                  <c:v>0.0</c:v>
                </c:pt>
                <c:pt idx="7">
                  <c:v>9212.0</c:v>
                </c:pt>
                <c:pt idx="8">
                  <c:v>9142.0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-3694.0</c:v>
                </c:pt>
                <c:pt idx="14">
                  <c:v>3481.0</c:v>
                </c:pt>
                <c:pt idx="15">
                  <c:v>-412.0</c:v>
                </c:pt>
                <c:pt idx="16">
                  <c:v>-8131.0</c:v>
                </c:pt>
                <c:pt idx="17">
                  <c:v>-291.0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5578.0</c:v>
                </c:pt>
                <c:pt idx="1">
                  <c:v>22368.0</c:v>
                </c:pt>
                <c:pt idx="2">
                  <c:v>33117.0</c:v>
                </c:pt>
                <c:pt idx="3">
                  <c:v>10749.0</c:v>
                </c:pt>
                <c:pt idx="4">
                  <c:v>28094.0</c:v>
                </c:pt>
                <c:pt idx="5">
                  <c:v>5023.0</c:v>
                </c:pt>
                <c:pt idx="6">
                  <c:v>-1.0</c:v>
                </c:pt>
                <c:pt idx="7">
                  <c:v>9564.0</c:v>
                </c:pt>
                <c:pt idx="8">
                  <c:v>18383.0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-3749.0</c:v>
                </c:pt>
                <c:pt idx="14">
                  <c:v>3482.0</c:v>
                </c:pt>
                <c:pt idx="15">
                  <c:v>-412.0</c:v>
                </c:pt>
                <c:pt idx="16">
                  <c:v>-8131.0</c:v>
                </c:pt>
                <c:pt idx="17">
                  <c:v>-292.0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</c:v>
                </c:pt>
                <c:pt idx="1">
                  <c:v>7031.927252740006</c:v>
                </c:pt>
                <c:pt idx="2">
                  <c:v>10711.82521316084</c:v>
                </c:pt>
                <c:pt idx="3">
                  <c:v>3679.897960420829</c:v>
                </c:pt>
                <c:pt idx="4">
                  <c:v>8595.018008308335</c:v>
                </c:pt>
                <c:pt idx="5">
                  <c:v>2116.8072048525</c:v>
                </c:pt>
                <c:pt idx="6">
                  <c:v>0.00937431000420474</c:v>
                </c:pt>
                <c:pt idx="7">
                  <c:v>5726.472589232504</c:v>
                </c:pt>
                <c:pt idx="8">
                  <c:v>7994.886606676667</c:v>
                </c:pt>
                <c:pt idx="9">
                  <c:v>0.0</c:v>
                </c:pt>
                <c:pt idx="10">
                  <c:v>0.0</c:v>
                </c:pt>
                <c:pt idx="11">
                  <c:v>-5.5297277867794E-10</c:v>
                </c:pt>
                <c:pt idx="12">
                  <c:v>-2.7648638933897E-10</c:v>
                </c:pt>
                <c:pt idx="13">
                  <c:v>-5086.829980272468</c:v>
                </c:pt>
                <c:pt idx="14">
                  <c:v>3531.325380364695</c:v>
                </c:pt>
                <c:pt idx="15">
                  <c:v>-76.18172074813628</c:v>
                </c:pt>
                <c:pt idx="16">
                  <c:v>-8007.659945907722</c:v>
                </c:pt>
                <c:pt idx="17">
                  <c:v>-186.6119161109746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4759.0</c:v>
                </c:pt>
                <c:pt idx="1">
                  <c:v>7402.0</c:v>
                </c:pt>
                <c:pt idx="2">
                  <c:v>11476.0</c:v>
                </c:pt>
                <c:pt idx="3">
                  <c:v>4074.0</c:v>
                </c:pt>
                <c:pt idx="4">
                  <c:v>8864.0</c:v>
                </c:pt>
                <c:pt idx="5">
                  <c:v>2612.0</c:v>
                </c:pt>
                <c:pt idx="6">
                  <c:v>0.0</c:v>
                </c:pt>
                <c:pt idx="7">
                  <c:v>5820.0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-5935.0</c:v>
                </c:pt>
                <c:pt idx="14">
                  <c:v>3381.0</c:v>
                </c:pt>
                <c:pt idx="15">
                  <c:v>8.0</c:v>
                </c:pt>
                <c:pt idx="16">
                  <c:v>-7791.0</c:v>
                </c:pt>
                <c:pt idx="17">
                  <c:v>-30.0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4919.0</c:v>
                </c:pt>
                <c:pt idx="1">
                  <c:v>7848.0</c:v>
                </c:pt>
                <c:pt idx="2">
                  <c:v>10343.0</c:v>
                </c:pt>
                <c:pt idx="3">
                  <c:v>2495.0</c:v>
                </c:pt>
                <c:pt idx="4">
                  <c:v>9060.0</c:v>
                </c:pt>
                <c:pt idx="5">
                  <c:v>1283.0</c:v>
                </c:pt>
                <c:pt idx="6">
                  <c:v>5.0</c:v>
                </c:pt>
                <c:pt idx="7">
                  <c:v>6379.0</c:v>
                </c:pt>
                <c:pt idx="8">
                  <c:v>8702.0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-295.0</c:v>
                </c:pt>
                <c:pt idx="13">
                  <c:v>-4517.0</c:v>
                </c:pt>
                <c:pt idx="14">
                  <c:v>3542.0</c:v>
                </c:pt>
                <c:pt idx="15">
                  <c:v>-881.0</c:v>
                </c:pt>
                <c:pt idx="16">
                  <c:v>-7929.0</c:v>
                </c:pt>
                <c:pt idx="17">
                  <c:v>-302.0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</c:v>
                </c:pt>
                <c:pt idx="1">
                  <c:v>56256.3774670001</c:v>
                </c:pt>
                <c:pt idx="2">
                  <c:v>62859.20532199988</c:v>
                </c:pt>
                <c:pt idx="3">
                  <c:v>63083.37649899991</c:v>
                </c:pt>
                <c:pt idx="4">
                  <c:v>63032.60606199993</c:v>
                </c:pt>
                <c:pt idx="5">
                  <c:v>50370.8303759998</c:v>
                </c:pt>
                <c:pt idx="6">
                  <c:v>134976.8351469997</c:v>
                </c:pt>
                <c:pt idx="7">
                  <c:v>41952.35951499995</c:v>
                </c:pt>
                <c:pt idx="8">
                  <c:v>45676.64557699998</c:v>
                </c:pt>
                <c:pt idx="9">
                  <c:v>50389.82465900003</c:v>
                </c:pt>
                <c:pt idx="10">
                  <c:v>47863.34624500004</c:v>
                </c:pt>
                <c:pt idx="11">
                  <c:v>50876.07248300011</c:v>
                </c:pt>
                <c:pt idx="12">
                  <c:v>45043.8000000001</c:v>
                </c:pt>
                <c:pt idx="13">
                  <c:v>34443.23438000007</c:v>
                </c:pt>
                <c:pt idx="14">
                  <c:v>77489.43209999999</c:v>
                </c:pt>
                <c:pt idx="15">
                  <c:v>45109.61408999998</c:v>
                </c:pt>
                <c:pt idx="16">
                  <c:v>45076.03124799997</c:v>
                </c:pt>
                <c:pt idx="17">
                  <c:v>44979.01034200005</c:v>
                </c:pt>
                <c:pt idx="18">
                  <c:v>45045.8479500001</c:v>
                </c:pt>
                <c:pt idx="19">
                  <c:v>45111.84727100002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55796.86080000001</c:v>
                </c:pt>
                <c:pt idx="1">
                  <c:v>56300.99280000001</c:v>
                </c:pt>
                <c:pt idx="2">
                  <c:v>62697.021</c:v>
                </c:pt>
                <c:pt idx="3">
                  <c:v>63311.0655</c:v>
                </c:pt>
                <c:pt idx="4">
                  <c:v>63053.4306</c:v>
                </c:pt>
                <c:pt idx="5">
                  <c:v>47684.43900000001</c:v>
                </c:pt>
                <c:pt idx="6">
                  <c:v>134919.792</c:v>
                </c:pt>
                <c:pt idx="7">
                  <c:v>41419.13340000001</c:v>
                </c:pt>
                <c:pt idx="8">
                  <c:v>47658.6462</c:v>
                </c:pt>
                <c:pt idx="9">
                  <c:v>49666.08810000001</c:v>
                </c:pt>
                <c:pt idx="10">
                  <c:v>47731.335</c:v>
                </c:pt>
                <c:pt idx="11">
                  <c:v>50592.5772</c:v>
                </c:pt>
                <c:pt idx="12">
                  <c:v>47649.8532</c:v>
                </c:pt>
                <c:pt idx="13">
                  <c:v>36595.58670000001</c:v>
                </c:pt>
                <c:pt idx="14">
                  <c:v>82305.7041</c:v>
                </c:pt>
                <c:pt idx="15">
                  <c:v>48101.5203</c:v>
                </c:pt>
                <c:pt idx="16">
                  <c:v>47962.2978</c:v>
                </c:pt>
                <c:pt idx="17">
                  <c:v>47217.5307</c:v>
                </c:pt>
                <c:pt idx="18">
                  <c:v>46573.59</c:v>
                </c:pt>
                <c:pt idx="19">
                  <c:v>47022.9123</c:v>
                </c:pt>
                <c:pt idx="20">
                  <c:v>46214.2494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56312.71680000001</c:v>
                </c:pt>
                <c:pt idx="2">
                  <c:v>62746.848</c:v>
                </c:pt>
                <c:pt idx="3">
                  <c:v>63327.7722</c:v>
                </c:pt>
                <c:pt idx="4">
                  <c:v>63110.58510000001</c:v>
                </c:pt>
                <c:pt idx="5">
                  <c:v>47676.5253</c:v>
                </c:pt>
                <c:pt idx="6">
                  <c:v>134939.7228</c:v>
                </c:pt>
                <c:pt idx="7">
                  <c:v>41437.0125</c:v>
                </c:pt>
                <c:pt idx="8">
                  <c:v>47659.81860000001</c:v>
                </c:pt>
                <c:pt idx="9">
                  <c:v>50612.21490000001</c:v>
                </c:pt>
                <c:pt idx="10">
                  <c:v>47454.06240000001</c:v>
                </c:pt>
                <c:pt idx="11">
                  <c:v>50492.0439</c:v>
                </c:pt>
                <c:pt idx="12">
                  <c:v>47646.04290000001</c:v>
                </c:pt>
                <c:pt idx="13">
                  <c:v>36593.24190000001</c:v>
                </c:pt>
                <c:pt idx="14">
                  <c:v>82303.0662</c:v>
                </c:pt>
                <c:pt idx="15">
                  <c:v>48095.6583</c:v>
                </c:pt>
                <c:pt idx="16">
                  <c:v>47961.4185</c:v>
                </c:pt>
                <c:pt idx="17">
                  <c:v>47213.4273</c:v>
                </c:pt>
                <c:pt idx="18">
                  <c:v>46570.0728</c:v>
                </c:pt>
                <c:pt idx="19">
                  <c:v>47019.10200000001</c:v>
                </c:pt>
                <c:pt idx="20">
                  <c:v>46210.4391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55251.95742021956</c:v>
                </c:pt>
                <c:pt idx="1">
                  <c:v>55225.15795316546</c:v>
                </c:pt>
                <c:pt idx="2">
                  <c:v>62043.45307329508</c:v>
                </c:pt>
                <c:pt idx="3">
                  <c:v>63778.65557241312</c:v>
                </c:pt>
                <c:pt idx="4">
                  <c:v>62885.83555349286</c:v>
                </c:pt>
                <c:pt idx="5">
                  <c:v>48545.01229577285</c:v>
                </c:pt>
                <c:pt idx="6">
                  <c:v>135287.1959337007</c:v>
                </c:pt>
                <c:pt idx="7">
                  <c:v>40687.7467572759</c:v>
                </c:pt>
                <c:pt idx="8">
                  <c:v>0.0</c:v>
                </c:pt>
                <c:pt idx="9">
                  <c:v>49523.92791302942</c:v>
                </c:pt>
                <c:pt idx="10">
                  <c:v>46738.5816060462</c:v>
                </c:pt>
                <c:pt idx="11">
                  <c:v>50060.17520239358</c:v>
                </c:pt>
                <c:pt idx="12">
                  <c:v>47491.24021176299</c:v>
                </c:pt>
                <c:pt idx="13">
                  <c:v>36475.58770985163</c:v>
                </c:pt>
                <c:pt idx="14">
                  <c:v>81566.34010242532</c:v>
                </c:pt>
                <c:pt idx="15">
                  <c:v>47986.35900445208</c:v>
                </c:pt>
                <c:pt idx="16">
                  <c:v>47757.69969283971</c:v>
                </c:pt>
                <c:pt idx="17">
                  <c:v>46929.73770952506</c:v>
                </c:pt>
                <c:pt idx="18">
                  <c:v>46944.35597704516</c:v>
                </c:pt>
                <c:pt idx="19">
                  <c:v>47288.04715409951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55209.46500000005</c:v>
                </c:pt>
                <c:pt idx="1">
                  <c:v>55185.07200000003</c:v>
                </c:pt>
                <c:pt idx="2">
                  <c:v>62008.8040000002</c:v>
                </c:pt>
                <c:pt idx="3">
                  <c:v>62649.4590000002</c:v>
                </c:pt>
                <c:pt idx="4">
                  <c:v>62380.56000000029</c:v>
                </c:pt>
                <c:pt idx="5">
                  <c:v>48588.80199999983</c:v>
                </c:pt>
                <c:pt idx="6">
                  <c:v>134205.7070000008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44874.22499999965</c:v>
                </c:pt>
                <c:pt idx="13">
                  <c:v>34448.15099999952</c:v>
                </c:pt>
                <c:pt idx="14">
                  <c:v>77498.9850000003</c:v>
                </c:pt>
                <c:pt idx="15">
                  <c:v>44976.7239999997</c:v>
                </c:pt>
                <c:pt idx="16">
                  <c:v>44924.11300000032</c:v>
                </c:pt>
                <c:pt idx="17">
                  <c:v>44775.1049999999</c:v>
                </c:pt>
                <c:pt idx="18">
                  <c:v>44874.22499999965</c:v>
                </c:pt>
                <c:pt idx="19">
                  <c:v>44976.7469999997</c:v>
                </c:pt>
                <c:pt idx="20">
                  <c:v>44775.1049999999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55191.0</c:v>
                </c:pt>
                <c:pt idx="1">
                  <c:v>55083.0</c:v>
                </c:pt>
                <c:pt idx="2">
                  <c:v>62734.0</c:v>
                </c:pt>
                <c:pt idx="3">
                  <c:v>61822.0</c:v>
                </c:pt>
                <c:pt idx="4">
                  <c:v>61406.0</c:v>
                </c:pt>
                <c:pt idx="5">
                  <c:v>48768.0</c:v>
                </c:pt>
                <c:pt idx="6">
                  <c:v>134697.0</c:v>
                </c:pt>
                <c:pt idx="7">
                  <c:v>41181.0</c:v>
                </c:pt>
                <c:pt idx="8">
                  <c:v>45585.0</c:v>
                </c:pt>
                <c:pt idx="9">
                  <c:v>49984.0</c:v>
                </c:pt>
                <c:pt idx="10">
                  <c:v>46143.0</c:v>
                </c:pt>
                <c:pt idx="11">
                  <c:v>49785.0</c:v>
                </c:pt>
                <c:pt idx="12">
                  <c:v>47530.0</c:v>
                </c:pt>
                <c:pt idx="13">
                  <c:v>36480.0</c:v>
                </c:pt>
                <c:pt idx="14">
                  <c:v>81563.0</c:v>
                </c:pt>
                <c:pt idx="15">
                  <c:v>48059.0</c:v>
                </c:pt>
                <c:pt idx="16">
                  <c:v>47795.0</c:v>
                </c:pt>
                <c:pt idx="17">
                  <c:v>47110.0</c:v>
                </c:pt>
                <c:pt idx="18">
                  <c:v>47002.0</c:v>
                </c:pt>
                <c:pt idx="19">
                  <c:v>47460.0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-405.3709720000334</c:v>
                </c:pt>
                <c:pt idx="1">
                  <c:v>6197.456882999744</c:v>
                </c:pt>
                <c:pt idx="2">
                  <c:v>6421.628059999784</c:v>
                </c:pt>
                <c:pt idx="3">
                  <c:v>224.1711770000402</c:v>
                </c:pt>
                <c:pt idx="4">
                  <c:v>6370.8576229998</c:v>
                </c:pt>
                <c:pt idx="5">
                  <c:v>50.77043699998467</c:v>
                </c:pt>
                <c:pt idx="6">
                  <c:v>-1572.729515750083</c:v>
                </c:pt>
                <c:pt idx="7">
                  <c:v>19578.7716769999</c:v>
                </c:pt>
                <c:pt idx="8">
                  <c:v>-14709.38892400018</c:v>
                </c:pt>
                <c:pt idx="9">
                  <c:v>-10985.10286200015</c:v>
                </c:pt>
                <c:pt idx="10">
                  <c:v>-6271.923780000099</c:v>
                </c:pt>
                <c:pt idx="11">
                  <c:v>-8798.402194000089</c:v>
                </c:pt>
                <c:pt idx="12">
                  <c:v>-5785.675956000028</c:v>
                </c:pt>
                <c:pt idx="13">
                  <c:v>-11617.94843900004</c:v>
                </c:pt>
                <c:pt idx="14">
                  <c:v>10761.54942999998</c:v>
                </c:pt>
                <c:pt idx="15">
                  <c:v>-130.6037479999359</c:v>
                </c:pt>
                <c:pt idx="16">
                  <c:v>2.047950000000128</c:v>
                </c:pt>
                <c:pt idx="17">
                  <c:v>-130.4955349999946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504.1319999999978</c:v>
                </c:pt>
                <c:pt idx="1">
                  <c:v>6900.16019999999</c:v>
                </c:pt>
                <c:pt idx="2">
                  <c:v>7514.204699999995</c:v>
                </c:pt>
                <c:pt idx="3">
                  <c:v>614.0445000000036</c:v>
                </c:pt>
                <c:pt idx="4">
                  <c:v>7256.56979999999</c:v>
                </c:pt>
                <c:pt idx="5">
                  <c:v>257.6349000000046</c:v>
                </c:pt>
                <c:pt idx="6">
                  <c:v>-2028.105450000001</c:v>
                </c:pt>
                <c:pt idx="7">
                  <c:v>19780.7328</c:v>
                </c:pt>
                <c:pt idx="8">
                  <c:v>-14377.7274</c:v>
                </c:pt>
                <c:pt idx="9">
                  <c:v>-8138.214600000006</c:v>
                </c:pt>
                <c:pt idx="10">
                  <c:v>-6130.772700000001</c:v>
                </c:pt>
                <c:pt idx="11">
                  <c:v>-8065.52580000001</c:v>
                </c:pt>
                <c:pt idx="12">
                  <c:v>-5204.28360000001</c:v>
                </c:pt>
                <c:pt idx="13">
                  <c:v>-8147.007600000012</c:v>
                </c:pt>
                <c:pt idx="14">
                  <c:v>11427.52935</c:v>
                </c:pt>
                <c:pt idx="15">
                  <c:v>-883.9896000000008</c:v>
                </c:pt>
                <c:pt idx="16">
                  <c:v>-1076.263199999994</c:v>
                </c:pt>
                <c:pt idx="17">
                  <c:v>-808.662900000003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</c:v>
                </c:pt>
                <c:pt idx="1">
                  <c:v>6942.073499999999</c:v>
                </c:pt>
                <c:pt idx="2">
                  <c:v>7522.9977</c:v>
                </c:pt>
                <c:pt idx="3">
                  <c:v>580.9242000000013</c:v>
                </c:pt>
                <c:pt idx="4">
                  <c:v>7305.810600000011</c:v>
                </c:pt>
                <c:pt idx="5">
                  <c:v>217.1870999999883</c:v>
                </c:pt>
                <c:pt idx="6">
                  <c:v>-2032.0623</c:v>
                </c:pt>
                <c:pt idx="7">
                  <c:v>19783.737075</c:v>
                </c:pt>
                <c:pt idx="8">
                  <c:v>-14367.762</c:v>
                </c:pt>
                <c:pt idx="9">
                  <c:v>-8144.955899999986</c:v>
                </c:pt>
                <c:pt idx="10">
                  <c:v>-5192.559599999993</c:v>
                </c:pt>
                <c:pt idx="11">
                  <c:v>-8350.71209999999</c:v>
                </c:pt>
                <c:pt idx="12">
                  <c:v>-5312.730599999995</c:v>
                </c:pt>
                <c:pt idx="13">
                  <c:v>-8158.731599999985</c:v>
                </c:pt>
                <c:pt idx="14">
                  <c:v>11427.456075</c:v>
                </c:pt>
                <c:pt idx="15">
                  <c:v>-882.2309999999924</c:v>
                </c:pt>
                <c:pt idx="16">
                  <c:v>-1075.970100000013</c:v>
                </c:pt>
                <c:pt idx="17">
                  <c:v>-808.662900000003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-26.79946705409384</c:v>
                </c:pt>
                <c:pt idx="1">
                  <c:v>6791.495653075522</c:v>
                </c:pt>
                <c:pt idx="2">
                  <c:v>8526.69815219356</c:v>
                </c:pt>
                <c:pt idx="3">
                  <c:v>1735.202499118037</c:v>
                </c:pt>
                <c:pt idx="4">
                  <c:v>7633.878133273305</c:v>
                </c:pt>
                <c:pt idx="5">
                  <c:v>892.8200189202544</c:v>
                </c:pt>
                <c:pt idx="6">
                  <c:v>-1676.736281111675</c:v>
                </c:pt>
                <c:pt idx="7">
                  <c:v>20008.80962837028</c:v>
                </c:pt>
                <c:pt idx="8">
                  <c:v>-14564.21066294365</c:v>
                </c:pt>
                <c:pt idx="9">
                  <c:v>0.0</c:v>
                </c:pt>
                <c:pt idx="10">
                  <c:v>-5728.029507190142</c:v>
                </c:pt>
                <c:pt idx="11">
                  <c:v>-8513.375814173363</c:v>
                </c:pt>
                <c:pt idx="12">
                  <c:v>-5191.782217825974</c:v>
                </c:pt>
                <c:pt idx="13">
                  <c:v>-7760.717208456568</c:v>
                </c:pt>
                <c:pt idx="14">
                  <c:v>11272.68809814342</c:v>
                </c:pt>
                <c:pt idx="15">
                  <c:v>-1056.621294927027</c:v>
                </c:pt>
                <c:pt idx="16">
                  <c:v>-546.8842347178215</c:v>
                </c:pt>
                <c:pt idx="17">
                  <c:v>-676.1559215058369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-24.39300000001822</c:v>
                </c:pt>
                <c:pt idx="1">
                  <c:v>6799.339000000145</c:v>
                </c:pt>
                <c:pt idx="2">
                  <c:v>7439.994000000144</c:v>
                </c:pt>
                <c:pt idx="3">
                  <c:v>640.6549999999988</c:v>
                </c:pt>
                <c:pt idx="4">
                  <c:v>7171.095000000241</c:v>
                </c:pt>
                <c:pt idx="5">
                  <c:v>268.898999999903</c:v>
                </c:pt>
                <c:pt idx="6">
                  <c:v>-1655.165750000053</c:v>
                </c:pt>
                <c:pt idx="7">
                  <c:v>19749.0605000002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-10335.2400000004</c:v>
                </c:pt>
                <c:pt idx="14">
                  <c:v>10762.7085000002</c:v>
                </c:pt>
                <c:pt idx="15">
                  <c:v>-201.6189999997951</c:v>
                </c:pt>
                <c:pt idx="16">
                  <c:v>0.0</c:v>
                </c:pt>
                <c:pt idx="17">
                  <c:v>-201.6419999998034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-108.0</c:v>
                </c:pt>
                <c:pt idx="1">
                  <c:v>7543.0</c:v>
                </c:pt>
                <c:pt idx="2">
                  <c:v>6631.0</c:v>
                </c:pt>
                <c:pt idx="3">
                  <c:v>-912.0</c:v>
                </c:pt>
                <c:pt idx="4">
                  <c:v>6215.0</c:v>
                </c:pt>
                <c:pt idx="5">
                  <c:v>416.0</c:v>
                </c:pt>
                <c:pt idx="6">
                  <c:v>-1605.75</c:v>
                </c:pt>
                <c:pt idx="7">
                  <c:v>19876.5</c:v>
                </c:pt>
                <c:pt idx="8">
                  <c:v>-14010.0</c:v>
                </c:pt>
                <c:pt idx="9">
                  <c:v>-9606.0</c:v>
                </c:pt>
                <c:pt idx="10">
                  <c:v>-5207.0</c:v>
                </c:pt>
                <c:pt idx="11">
                  <c:v>-9048.0</c:v>
                </c:pt>
                <c:pt idx="12">
                  <c:v>-5406.0</c:v>
                </c:pt>
                <c:pt idx="13">
                  <c:v>-7661.0</c:v>
                </c:pt>
                <c:pt idx="14">
                  <c:v>11270.75</c:v>
                </c:pt>
                <c:pt idx="15">
                  <c:v>-949.0</c:v>
                </c:pt>
                <c:pt idx="16">
                  <c:v>-528.0</c:v>
                </c:pt>
                <c:pt idx="17">
                  <c:v>-792.0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31315.6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</c:v>
                </c:pt>
                <c:pt idx="14">
                  <c:v>19415.9</c:v>
                </c:pt>
                <c:pt idx="15">
                  <c:v>19488.8</c:v>
                </c:pt>
                <c:pt idx="16">
                  <c:v>19702.7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23203.0</c:v>
                </c:pt>
                <c:pt idx="1">
                  <c:v>23080.0</c:v>
                </c:pt>
                <c:pt idx="2">
                  <c:v>31119.0</c:v>
                </c:pt>
                <c:pt idx="3">
                  <c:v>33410.0</c:v>
                </c:pt>
                <c:pt idx="4">
                  <c:v>32086.0</c:v>
                </c:pt>
                <c:pt idx="5">
                  <c:v>23203.0</c:v>
                </c:pt>
                <c:pt idx="6">
                  <c:v>32111.0</c:v>
                </c:pt>
                <c:pt idx="7">
                  <c:v>23203.0</c:v>
                </c:pt>
                <c:pt idx="8">
                  <c:v>23203.0</c:v>
                </c:pt>
                <c:pt idx="9">
                  <c:v>23203.0</c:v>
                </c:pt>
                <c:pt idx="10">
                  <c:v>23203.0</c:v>
                </c:pt>
                <c:pt idx="11">
                  <c:v>23203.0</c:v>
                </c:pt>
                <c:pt idx="12">
                  <c:v>20009.0</c:v>
                </c:pt>
                <c:pt idx="13">
                  <c:v>22513.0</c:v>
                </c:pt>
                <c:pt idx="14">
                  <c:v>20159.0</c:v>
                </c:pt>
                <c:pt idx="15">
                  <c:v>20137.0</c:v>
                </c:pt>
                <c:pt idx="16">
                  <c:v>19850.0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23205.0</c:v>
                </c:pt>
                <c:pt idx="1">
                  <c:v>23119.0</c:v>
                </c:pt>
                <c:pt idx="2">
                  <c:v>31072.0</c:v>
                </c:pt>
                <c:pt idx="3">
                  <c:v>34490.0</c:v>
                </c:pt>
                <c:pt idx="4">
                  <c:v>32086.0</c:v>
                </c:pt>
                <c:pt idx="5">
                  <c:v>23205.0</c:v>
                </c:pt>
                <c:pt idx="6">
                  <c:v>32065.0</c:v>
                </c:pt>
                <c:pt idx="7">
                  <c:v>23205.0</c:v>
                </c:pt>
                <c:pt idx="8">
                  <c:v>23205.0</c:v>
                </c:pt>
                <c:pt idx="9">
                  <c:v>23205.0</c:v>
                </c:pt>
                <c:pt idx="10">
                  <c:v>23205.0</c:v>
                </c:pt>
                <c:pt idx="11">
                  <c:v>23205.0</c:v>
                </c:pt>
                <c:pt idx="12">
                  <c:v>20008.0</c:v>
                </c:pt>
                <c:pt idx="13">
                  <c:v>22513.0</c:v>
                </c:pt>
                <c:pt idx="14">
                  <c:v>20154.0</c:v>
                </c:pt>
                <c:pt idx="15">
                  <c:v>20135.0</c:v>
                </c:pt>
                <c:pt idx="16">
                  <c:v>19850.0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23530.80746431392</c:v>
                </c:pt>
                <c:pt idx="1">
                  <c:v>23276.4590699335</c:v>
                </c:pt>
                <c:pt idx="2">
                  <c:v>31972.0849269</c:v>
                </c:pt>
                <c:pt idx="3">
                  <c:v>34764.77940612556</c:v>
                </c:pt>
                <c:pt idx="4">
                  <c:v>32887.78425523139</c:v>
                </c:pt>
                <c:pt idx="5">
                  <c:v>23530.80708457439</c:v>
                </c:pt>
                <c:pt idx="6">
                  <c:v>32620.91310326278</c:v>
                </c:pt>
                <c:pt idx="7">
                  <c:v>23530.80745694558</c:v>
                </c:pt>
                <c:pt idx="8">
                  <c:v>0.0</c:v>
                </c:pt>
                <c:pt idx="9">
                  <c:v>23530.80746431389</c:v>
                </c:pt>
                <c:pt idx="10">
                  <c:v>23530.8074643135</c:v>
                </c:pt>
                <c:pt idx="11">
                  <c:v>23530.80746431375</c:v>
                </c:pt>
                <c:pt idx="12">
                  <c:v>19849.29009131633</c:v>
                </c:pt>
                <c:pt idx="13">
                  <c:v>22290.31167751489</c:v>
                </c:pt>
                <c:pt idx="14">
                  <c:v>19999.29364949639</c:v>
                </c:pt>
                <c:pt idx="15">
                  <c:v>19933.50620142164</c:v>
                </c:pt>
                <c:pt idx="16">
                  <c:v>19663.67219173705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23457.0</c:v>
                </c:pt>
                <c:pt idx="1">
                  <c:v>23078.0</c:v>
                </c:pt>
                <c:pt idx="2">
                  <c:v>31134.0</c:v>
                </c:pt>
                <c:pt idx="3">
                  <c:v>33997.0</c:v>
                </c:pt>
                <c:pt idx="4">
                  <c:v>32940.0</c:v>
                </c:pt>
                <c:pt idx="5">
                  <c:v>23457.0</c:v>
                </c:pt>
                <c:pt idx="6">
                  <c:v>31981.0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18776.0</c:v>
                </c:pt>
                <c:pt idx="13">
                  <c:v>21121.0</c:v>
                </c:pt>
                <c:pt idx="14">
                  <c:v>18969.0</c:v>
                </c:pt>
                <c:pt idx="15">
                  <c:v>18785.0</c:v>
                </c:pt>
                <c:pt idx="16">
                  <c:v>18759.0</c:v>
                </c:pt>
                <c:pt idx="17">
                  <c:v>18776.0</c:v>
                </c:pt>
                <c:pt idx="18">
                  <c:v>18794.0</c:v>
                </c:pt>
                <c:pt idx="19">
                  <c:v>18759.0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22908.0</c:v>
                </c:pt>
                <c:pt idx="1">
                  <c:v>22649.0</c:v>
                </c:pt>
                <c:pt idx="2">
                  <c:v>30967.0</c:v>
                </c:pt>
                <c:pt idx="3">
                  <c:v>33421.0</c:v>
                </c:pt>
                <c:pt idx="4">
                  <c:v>32180.0</c:v>
                </c:pt>
                <c:pt idx="5">
                  <c:v>22876.0</c:v>
                </c:pt>
                <c:pt idx="6">
                  <c:v>32179.0</c:v>
                </c:pt>
                <c:pt idx="7">
                  <c:v>22877.0</c:v>
                </c:pt>
                <c:pt idx="8">
                  <c:v>22893.0</c:v>
                </c:pt>
                <c:pt idx="9">
                  <c:v>22893.0</c:v>
                </c:pt>
                <c:pt idx="10">
                  <c:v>22893.0</c:v>
                </c:pt>
                <c:pt idx="11">
                  <c:v>22875.0</c:v>
                </c:pt>
                <c:pt idx="12">
                  <c:v>19818.0</c:v>
                </c:pt>
                <c:pt idx="13">
                  <c:v>22269.0</c:v>
                </c:pt>
                <c:pt idx="14">
                  <c:v>20378.0</c:v>
                </c:pt>
                <c:pt idx="15">
                  <c:v>19920.0</c:v>
                </c:pt>
                <c:pt idx="16">
                  <c:v>19661.0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</c:v>
                </c:pt>
                <c:pt idx="1">
                  <c:v>43085.75409784911</c:v>
                </c:pt>
                <c:pt idx="2">
                  <c:v>36932.47264526503</c:v>
                </c:pt>
                <c:pt idx="3">
                  <c:v>41929.49499056984</c:v>
                </c:pt>
                <c:pt idx="4">
                  <c:v>39695.3728523218</c:v>
                </c:pt>
                <c:pt idx="5">
                  <c:v>19017.16722912099</c:v>
                </c:pt>
                <c:pt idx="6">
                  <c:v>27997.22742635203</c:v>
                </c:pt>
                <c:pt idx="7">
                  <c:v>26840.46261146998</c:v>
                </c:pt>
                <c:pt idx="8">
                  <c:v>22996.20825553995</c:v>
                </c:pt>
                <c:pt idx="9">
                  <c:v>22219.48274775002</c:v>
                </c:pt>
                <c:pt idx="10">
                  <c:v>21892.9657448931</c:v>
                </c:pt>
                <c:pt idx="11">
                  <c:v>22835.29099782711</c:v>
                </c:pt>
                <c:pt idx="12">
                  <c:v>18313.30624999999</c:v>
                </c:pt>
                <c:pt idx="13">
                  <c:v>14000.19641999999</c:v>
                </c:pt>
                <c:pt idx="14">
                  <c:v>31484.87784000004</c:v>
                </c:pt>
                <c:pt idx="15">
                  <c:v>18311.930339</c:v>
                </c:pt>
                <c:pt idx="16">
                  <c:v>18313.19155600001</c:v>
                </c:pt>
                <c:pt idx="17">
                  <c:v>18313.93505999995</c:v>
                </c:pt>
                <c:pt idx="18">
                  <c:v>0.0</c:v>
                </c:pt>
                <c:pt idx="19">
                  <c:v>0.97975819500045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</c:v>
                </c:pt>
                <c:pt idx="1">
                  <c:v>41093.79240000001</c:v>
                </c:pt>
                <c:pt idx="2">
                  <c:v>33659.3109</c:v>
                </c:pt>
                <c:pt idx="3">
                  <c:v>37418.9046</c:v>
                </c:pt>
                <c:pt idx="4">
                  <c:v>35974.2147</c:v>
                </c:pt>
                <c:pt idx="5">
                  <c:v>16051.9146</c:v>
                </c:pt>
                <c:pt idx="6">
                  <c:v>24887.4141</c:v>
                </c:pt>
                <c:pt idx="7">
                  <c:v>23498.4132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</c:v>
                </c:pt>
                <c:pt idx="11">
                  <c:v>20787.5313</c:v>
                </c:pt>
                <c:pt idx="12">
                  <c:v>18346.0083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</c:v>
                </c:pt>
                <c:pt idx="1">
                  <c:v>41099.3613</c:v>
                </c:pt>
                <c:pt idx="2">
                  <c:v>33746.3616</c:v>
                </c:pt>
                <c:pt idx="3">
                  <c:v>37665.6948</c:v>
                </c:pt>
                <c:pt idx="4">
                  <c:v>36112.5579</c:v>
                </c:pt>
                <c:pt idx="5">
                  <c:v>15958.1226</c:v>
                </c:pt>
                <c:pt idx="6">
                  <c:v>24914.0862</c:v>
                </c:pt>
                <c:pt idx="7">
                  <c:v>23588.1018</c:v>
                </c:pt>
                <c:pt idx="8">
                  <c:v>19183.6881</c:v>
                </c:pt>
                <c:pt idx="9">
                  <c:v>20269.9167</c:v>
                </c:pt>
                <c:pt idx="10">
                  <c:v>19765.1985</c:v>
                </c:pt>
                <c:pt idx="11">
                  <c:v>20689.0497</c:v>
                </c:pt>
                <c:pt idx="12">
                  <c:v>18346.3014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18410.4903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22065.9922913018</c:v>
                </c:pt>
                <c:pt idx="1">
                  <c:v>41222.43247451971</c:v>
                </c:pt>
                <c:pt idx="2">
                  <c:v>34040.10657990558</c:v>
                </c:pt>
                <c:pt idx="3">
                  <c:v>38432.70481037565</c:v>
                </c:pt>
                <c:pt idx="4">
                  <c:v>36822.68006797769</c:v>
                </c:pt>
                <c:pt idx="5">
                  <c:v>17245.35577763254</c:v>
                </c:pt>
                <c:pt idx="6">
                  <c:v>25961.24902255602</c:v>
                </c:pt>
                <c:pt idx="7">
                  <c:v>24726.09462481555</c:v>
                </c:pt>
                <c:pt idx="8">
                  <c:v>0.0</c:v>
                </c:pt>
                <c:pt idx="9">
                  <c:v>20825.53884031582</c:v>
                </c:pt>
                <c:pt idx="10">
                  <c:v>20402.77077791387</c:v>
                </c:pt>
                <c:pt idx="11">
                  <c:v>21357.13183481101</c:v>
                </c:pt>
                <c:pt idx="12">
                  <c:v>18079.94300818073</c:v>
                </c:pt>
                <c:pt idx="13">
                  <c:v>13878.70234556049</c:v>
                </c:pt>
                <c:pt idx="14">
                  <c:v>31226.30618471974</c:v>
                </c:pt>
                <c:pt idx="15">
                  <c:v>18101.42748899444</c:v>
                </c:pt>
                <c:pt idx="16">
                  <c:v>18092.97575783489</c:v>
                </c:pt>
                <c:pt idx="17">
                  <c:v>18043.5736916102</c:v>
                </c:pt>
                <c:pt idx="18">
                  <c:v>0.00114621461067935</c:v>
                </c:pt>
                <c:pt idx="19">
                  <c:v>8.558152464700564</c:v>
                </c:pt>
                <c:pt idx="20">
                  <c:v>3.45486518603543E-12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22535.14300000004</c:v>
                </c:pt>
                <c:pt idx="1">
                  <c:v>42110.83600000003</c:v>
                </c:pt>
                <c:pt idx="2">
                  <c:v>35132.59200000003</c:v>
                </c:pt>
                <c:pt idx="3">
                  <c:v>41063.37299999988</c:v>
                </c:pt>
                <c:pt idx="4">
                  <c:v>38295.62399999995</c:v>
                </c:pt>
                <c:pt idx="5">
                  <c:v>18271.39399999997</c:v>
                </c:pt>
                <c:pt idx="6">
                  <c:v>26994.48199999998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18231.14099999994</c:v>
                </c:pt>
                <c:pt idx="13">
                  <c:v>13991.41799999998</c:v>
                </c:pt>
                <c:pt idx="14">
                  <c:v>31479.85599999992</c:v>
                </c:pt>
                <c:pt idx="15">
                  <c:v>18235.13300000021</c:v>
                </c:pt>
                <c:pt idx="16">
                  <c:v>18233.15099999999</c:v>
                </c:pt>
                <c:pt idx="17">
                  <c:v>18226.50899999994</c:v>
                </c:pt>
                <c:pt idx="18">
                  <c:v>1.185999999999998</c:v>
                </c:pt>
                <c:pt idx="19">
                  <c:v>3.09</c:v>
                </c:pt>
                <c:pt idx="20">
                  <c:v>0.004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23067.0</c:v>
                </c:pt>
                <c:pt idx="1">
                  <c:v>42178.0</c:v>
                </c:pt>
                <c:pt idx="2">
                  <c:v>34224.0</c:v>
                </c:pt>
                <c:pt idx="3">
                  <c:v>40186.0</c:v>
                </c:pt>
                <c:pt idx="4">
                  <c:v>38346.0</c:v>
                </c:pt>
                <c:pt idx="5">
                  <c:v>18621.0</c:v>
                </c:pt>
                <c:pt idx="6">
                  <c:v>27470.0</c:v>
                </c:pt>
                <c:pt idx="7">
                  <c:v>25717.0</c:v>
                </c:pt>
                <c:pt idx="8">
                  <c:v>20590.0</c:v>
                </c:pt>
                <c:pt idx="9">
                  <c:v>21855.0</c:v>
                </c:pt>
                <c:pt idx="10">
                  <c:v>21057.0</c:v>
                </c:pt>
                <c:pt idx="11">
                  <c:v>22244.0</c:v>
                </c:pt>
                <c:pt idx="12">
                  <c:v>18084.0</c:v>
                </c:pt>
                <c:pt idx="13">
                  <c:v>13877.0</c:v>
                </c:pt>
                <c:pt idx="14">
                  <c:v>31217.0</c:v>
                </c:pt>
                <c:pt idx="15">
                  <c:v>18087.0</c:v>
                </c:pt>
                <c:pt idx="16">
                  <c:v>18104.0</c:v>
                </c:pt>
                <c:pt idx="17">
                  <c:v>18045.0</c:v>
                </c:pt>
                <c:pt idx="18">
                  <c:v>0.0</c:v>
                </c:pt>
                <c:pt idx="19">
                  <c:v>2.0</c:v>
                </c:pt>
                <c:pt idx="20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</c:v>
                </c:pt>
                <c:pt idx="1">
                  <c:v>13167.35360252305</c:v>
                </c:pt>
                <c:pt idx="2">
                  <c:v>18164.37594782786</c:v>
                </c:pt>
                <c:pt idx="3">
                  <c:v>4997.022345304816</c:v>
                </c:pt>
                <c:pt idx="4">
                  <c:v>15930.25380957983</c:v>
                </c:pt>
                <c:pt idx="5">
                  <c:v>2234.122138248036</c:v>
                </c:pt>
                <c:pt idx="6">
                  <c:v>-4747.951813620995</c:v>
                </c:pt>
                <c:pt idx="7">
                  <c:v>4232.108383610052</c:v>
                </c:pt>
                <c:pt idx="8">
                  <c:v>3075.343568727996</c:v>
                </c:pt>
                <c:pt idx="9">
                  <c:v>-768.9107872020286</c:v>
                </c:pt>
                <c:pt idx="10">
                  <c:v>-1545.63629499196</c:v>
                </c:pt>
                <c:pt idx="11">
                  <c:v>-1872.153297848887</c:v>
                </c:pt>
                <c:pt idx="12">
                  <c:v>-929.8280449148697</c:v>
                </c:pt>
                <c:pt idx="13">
                  <c:v>-5451.812792741988</c:v>
                </c:pt>
                <c:pt idx="14">
                  <c:v>17484.68142000006</c:v>
                </c:pt>
                <c:pt idx="15">
                  <c:v>2.004720999953861</c:v>
                </c:pt>
                <c:pt idx="16">
                  <c:v>-18313.30624999999</c:v>
                </c:pt>
                <c:pt idx="17">
                  <c:v>-0.97975819500045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</c:v>
                </c:pt>
                <c:pt idx="1">
                  <c:v>12172.7361</c:v>
                </c:pt>
                <c:pt idx="2">
                  <c:v>15932.3298</c:v>
                </c:pt>
                <c:pt idx="3">
                  <c:v>3759.593699999998</c:v>
                </c:pt>
                <c:pt idx="4">
                  <c:v>14487.6399</c:v>
                </c:pt>
                <c:pt idx="5">
                  <c:v>1444.689899999998</c:v>
                </c:pt>
                <c:pt idx="6">
                  <c:v>-5434.6602</c:v>
                </c:pt>
                <c:pt idx="7">
                  <c:v>3400.8393</c:v>
                </c:pt>
                <c:pt idx="8">
                  <c:v>2011.838400000001</c:v>
                </c:pt>
                <c:pt idx="9">
                  <c:v>-2365.610100000002</c:v>
                </c:pt>
                <c:pt idx="10">
                  <c:v>-1541.706000000002</c:v>
                </c:pt>
                <c:pt idx="11">
                  <c:v>-1577.1711</c:v>
                </c:pt>
                <c:pt idx="12">
                  <c:v>-699.0434999999998</c:v>
                </c:pt>
                <c:pt idx="13">
                  <c:v>-3140.566500000001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-18285.3366</c:v>
                </c:pt>
                <c:pt idx="17">
                  <c:v>-81.4818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</c:v>
                </c:pt>
                <c:pt idx="3">
                  <c:v>3919.333200000001</c:v>
                </c:pt>
                <c:pt idx="4">
                  <c:v>14625.3969</c:v>
                </c:pt>
                <c:pt idx="5">
                  <c:v>1553.136900000005</c:v>
                </c:pt>
                <c:pt idx="6">
                  <c:v>-5529.038400000003</c:v>
                </c:pt>
                <c:pt idx="7">
                  <c:v>3426.925199999998</c:v>
                </c:pt>
                <c:pt idx="8">
                  <c:v>2100.9408</c:v>
                </c:pt>
                <c:pt idx="9">
                  <c:v>-2303.472900000001</c:v>
                </c:pt>
                <c:pt idx="10">
                  <c:v>-1217.244300000002</c:v>
                </c:pt>
                <c:pt idx="11">
                  <c:v>-1721.962500000001</c:v>
                </c:pt>
                <c:pt idx="12">
                  <c:v>-798.1113000000004</c:v>
                </c:pt>
                <c:pt idx="13">
                  <c:v>-3140.859600000003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-18285.6297</c:v>
                </c:pt>
                <c:pt idx="17">
                  <c:v>-81.4818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</c:v>
                </c:pt>
                <c:pt idx="1">
                  <c:v>11974.1142886038</c:v>
                </c:pt>
                <c:pt idx="2">
                  <c:v>16366.71251907386</c:v>
                </c:pt>
                <c:pt idx="3">
                  <c:v>4392.59823047006</c:v>
                </c:pt>
                <c:pt idx="4">
                  <c:v>14756.6877766759</c:v>
                </c:pt>
                <c:pt idx="5">
                  <c:v>1610.024742397953</c:v>
                </c:pt>
                <c:pt idx="6">
                  <c:v>-4820.636513669254</c:v>
                </c:pt>
                <c:pt idx="7">
                  <c:v>3895.256731254231</c:v>
                </c:pt>
                <c:pt idx="8">
                  <c:v>2660.102333513758</c:v>
                </c:pt>
                <c:pt idx="9">
                  <c:v>0.0</c:v>
                </c:pt>
                <c:pt idx="10">
                  <c:v>-1240.453450985973</c:v>
                </c:pt>
                <c:pt idx="11">
                  <c:v>-1663.221513387918</c:v>
                </c:pt>
                <c:pt idx="12">
                  <c:v>-708.8604564907837</c:v>
                </c:pt>
                <c:pt idx="13">
                  <c:v>-3986.049283121061</c:v>
                </c:pt>
                <c:pt idx="14">
                  <c:v>17347.60383915926</c:v>
                </c:pt>
                <c:pt idx="15">
                  <c:v>-57.85379738424308</c:v>
                </c:pt>
                <c:pt idx="16">
                  <c:v>-18079.94186196612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19575.693</c:v>
                </c:pt>
                <c:pt idx="1">
                  <c:v>12597.44899999999</c:v>
                </c:pt>
                <c:pt idx="2">
                  <c:v>18528.22999999985</c:v>
                </c:pt>
                <c:pt idx="3">
                  <c:v>5930.780999999857</c:v>
                </c:pt>
                <c:pt idx="4">
                  <c:v>15760.48099999992</c:v>
                </c:pt>
                <c:pt idx="5">
                  <c:v>2767.748999999931</c:v>
                </c:pt>
                <c:pt idx="6">
                  <c:v>-4263.749000000062</c:v>
                </c:pt>
                <c:pt idx="7">
                  <c:v>4459.338999999942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-4304.002000000098</c:v>
                </c:pt>
                <c:pt idx="14">
                  <c:v>17488.43799999995</c:v>
                </c:pt>
                <c:pt idx="15">
                  <c:v>-8.624000000269007</c:v>
                </c:pt>
                <c:pt idx="16">
                  <c:v>-18229.95499999994</c:v>
                </c:pt>
                <c:pt idx="17">
                  <c:v>-3.086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19111.0</c:v>
                </c:pt>
                <c:pt idx="1">
                  <c:v>11157.0</c:v>
                </c:pt>
                <c:pt idx="2">
                  <c:v>17119.0</c:v>
                </c:pt>
                <c:pt idx="3">
                  <c:v>5962.0</c:v>
                </c:pt>
                <c:pt idx="4">
                  <c:v>15279.0</c:v>
                </c:pt>
                <c:pt idx="5">
                  <c:v>1840.0</c:v>
                </c:pt>
                <c:pt idx="6">
                  <c:v>-4446.0</c:v>
                </c:pt>
                <c:pt idx="7">
                  <c:v>4403.0</c:v>
                </c:pt>
                <c:pt idx="8">
                  <c:v>2650.0</c:v>
                </c:pt>
                <c:pt idx="9">
                  <c:v>-2477.0</c:v>
                </c:pt>
                <c:pt idx="10">
                  <c:v>-1212.0</c:v>
                </c:pt>
                <c:pt idx="11">
                  <c:v>-2010.0</c:v>
                </c:pt>
                <c:pt idx="12">
                  <c:v>-823.0</c:v>
                </c:pt>
                <c:pt idx="13">
                  <c:v>-4983.0</c:v>
                </c:pt>
                <c:pt idx="14">
                  <c:v>17340.0</c:v>
                </c:pt>
                <c:pt idx="15">
                  <c:v>-42.0</c:v>
                </c:pt>
                <c:pt idx="16">
                  <c:v>-18084.0</c:v>
                </c:pt>
                <c:pt idx="17">
                  <c:v>-2.0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</c:v>
                </c:pt>
                <c:pt idx="1">
                  <c:v>15907.0</c:v>
                </c:pt>
                <c:pt idx="2">
                  <c:v>23147.3</c:v>
                </c:pt>
                <c:pt idx="3">
                  <c:v>27825.2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</c:v>
                </c:pt>
                <c:pt idx="10">
                  <c:v>9635.7</c:v>
                </c:pt>
                <c:pt idx="11">
                  <c:v>9635.7</c:v>
                </c:pt>
                <c:pt idx="12">
                  <c:v>7965.46</c:v>
                </c:pt>
                <c:pt idx="13">
                  <c:v>8892.559999999999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1.64313E-11</c:v>
                </c:pt>
                <c:pt idx="18">
                  <c:v>627.186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9304.0</c:v>
                </c:pt>
                <c:pt idx="1">
                  <c:v>15139.0</c:v>
                </c:pt>
                <c:pt idx="2">
                  <c:v>31497.0</c:v>
                </c:pt>
                <c:pt idx="3">
                  <c:v>26941.0</c:v>
                </c:pt>
                <c:pt idx="4">
                  <c:v>30451.0</c:v>
                </c:pt>
                <c:pt idx="5">
                  <c:v>9303.0</c:v>
                </c:pt>
                <c:pt idx="6">
                  <c:v>10026.0</c:v>
                </c:pt>
                <c:pt idx="7">
                  <c:v>25578.0</c:v>
                </c:pt>
                <c:pt idx="8">
                  <c:v>9304.0</c:v>
                </c:pt>
                <c:pt idx="9">
                  <c:v>9304.0</c:v>
                </c:pt>
                <c:pt idx="10">
                  <c:v>11105.0</c:v>
                </c:pt>
                <c:pt idx="11">
                  <c:v>9304.0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9394.0</c:v>
                </c:pt>
                <c:pt idx="1">
                  <c:v>15270.0</c:v>
                </c:pt>
                <c:pt idx="2">
                  <c:v>31503.0</c:v>
                </c:pt>
                <c:pt idx="3">
                  <c:v>40809.0</c:v>
                </c:pt>
                <c:pt idx="4">
                  <c:v>36011.0</c:v>
                </c:pt>
                <c:pt idx="5">
                  <c:v>9393.0</c:v>
                </c:pt>
                <c:pt idx="6">
                  <c:v>10336.0</c:v>
                </c:pt>
                <c:pt idx="7">
                  <c:v>32396.0</c:v>
                </c:pt>
                <c:pt idx="8">
                  <c:v>9391.0</c:v>
                </c:pt>
                <c:pt idx="9">
                  <c:v>9394.0</c:v>
                </c:pt>
                <c:pt idx="10">
                  <c:v>11101.0</c:v>
                </c:pt>
                <c:pt idx="11">
                  <c:v>9391.0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10234.82171783453</c:v>
                </c:pt>
                <c:pt idx="1">
                  <c:v>16274.83792331119</c:v>
                </c:pt>
                <c:pt idx="2">
                  <c:v>22195.47116675536</c:v>
                </c:pt>
                <c:pt idx="3">
                  <c:v>27134.31486847675</c:v>
                </c:pt>
                <c:pt idx="4">
                  <c:v>23911.24149551114</c:v>
                </c:pt>
                <c:pt idx="5">
                  <c:v>10235.35316054958</c:v>
                </c:pt>
                <c:pt idx="6">
                  <c:v>8520.317635819167</c:v>
                </c:pt>
                <c:pt idx="7">
                  <c:v>26317.28180201317</c:v>
                </c:pt>
                <c:pt idx="8">
                  <c:v>0.0</c:v>
                </c:pt>
                <c:pt idx="9">
                  <c:v>10234.82171783447</c:v>
                </c:pt>
                <c:pt idx="10">
                  <c:v>11073.77391164736</c:v>
                </c:pt>
                <c:pt idx="11">
                  <c:v>10234.8217178345</c:v>
                </c:pt>
                <c:pt idx="12">
                  <c:v>7838.720337217</c:v>
                </c:pt>
                <c:pt idx="13">
                  <c:v>8954.791800866973</c:v>
                </c:pt>
                <c:pt idx="14">
                  <c:v>7698.534155604889</c:v>
                </c:pt>
                <c:pt idx="15">
                  <c:v>7769.770236030278</c:v>
                </c:pt>
                <c:pt idx="16">
                  <c:v>7947.39192678147</c:v>
                </c:pt>
                <c:pt idx="17">
                  <c:v>1.058729622971214</c:v>
                </c:pt>
                <c:pt idx="18">
                  <c:v>1654.951418653042</c:v>
                </c:pt>
                <c:pt idx="19">
                  <c:v>8.27842288547092E-12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10375.0</c:v>
                </c:pt>
                <c:pt idx="1">
                  <c:v>16112.0</c:v>
                </c:pt>
                <c:pt idx="2">
                  <c:v>21697.0</c:v>
                </c:pt>
                <c:pt idx="3">
                  <c:v>28184.0</c:v>
                </c:pt>
                <c:pt idx="4">
                  <c:v>24225.0</c:v>
                </c:pt>
                <c:pt idx="5">
                  <c:v>10755.0</c:v>
                </c:pt>
                <c:pt idx="6">
                  <c:v>8859.0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7805.0</c:v>
                </c:pt>
                <c:pt idx="13">
                  <c:v>8850.0</c:v>
                </c:pt>
                <c:pt idx="14">
                  <c:v>7726.0</c:v>
                </c:pt>
                <c:pt idx="15">
                  <c:v>7743.0</c:v>
                </c:pt>
                <c:pt idx="16">
                  <c:v>7938.0</c:v>
                </c:pt>
                <c:pt idx="17">
                  <c:v>179.0</c:v>
                </c:pt>
                <c:pt idx="18">
                  <c:v>845.0</c:v>
                </c:pt>
                <c:pt idx="19">
                  <c:v>4.0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10392.0</c:v>
                </c:pt>
                <c:pt idx="1">
                  <c:v>16077.0</c:v>
                </c:pt>
                <c:pt idx="2">
                  <c:v>21929.0</c:v>
                </c:pt>
                <c:pt idx="3">
                  <c:v>27488.0</c:v>
                </c:pt>
                <c:pt idx="4">
                  <c:v>23794.0</c:v>
                </c:pt>
                <c:pt idx="5">
                  <c:v>11603.0</c:v>
                </c:pt>
                <c:pt idx="6">
                  <c:v>8934.0</c:v>
                </c:pt>
                <c:pt idx="7">
                  <c:v>26645.0</c:v>
                </c:pt>
                <c:pt idx="8">
                  <c:v>10377.0</c:v>
                </c:pt>
                <c:pt idx="9">
                  <c:v>10394.0</c:v>
                </c:pt>
                <c:pt idx="10">
                  <c:v>10394.0</c:v>
                </c:pt>
                <c:pt idx="11">
                  <c:v>10139.0</c:v>
                </c:pt>
                <c:pt idx="12">
                  <c:v>7762.0</c:v>
                </c:pt>
                <c:pt idx="13">
                  <c:v>8874.0</c:v>
                </c:pt>
                <c:pt idx="14">
                  <c:v>7964.0</c:v>
                </c:pt>
                <c:pt idx="15">
                  <c:v>7745.0</c:v>
                </c:pt>
                <c:pt idx="16">
                  <c:v>7820.0</c:v>
                </c:pt>
                <c:pt idx="17">
                  <c:v>35.9</c:v>
                </c:pt>
                <c:pt idx="18">
                  <c:v>1181.0</c:v>
                </c:pt>
                <c:pt idx="19">
                  <c:v>0.0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6271.3</c:v>
                </c:pt>
                <c:pt idx="1">
                  <c:v>13511.6</c:v>
                </c:pt>
                <c:pt idx="2">
                  <c:v>18189.5</c:v>
                </c:pt>
                <c:pt idx="3">
                  <c:v>4677.900000000001</c:v>
                </c:pt>
                <c:pt idx="4">
                  <c:v>15212.6</c:v>
                </c:pt>
                <c:pt idx="5">
                  <c:v>2976.900000000001</c:v>
                </c:pt>
                <c:pt idx="6">
                  <c:v>115.5599999999995</c:v>
                </c:pt>
                <c:pt idx="7">
                  <c:v>-360.5400000000009</c:v>
                </c:pt>
                <c:pt idx="8">
                  <c:v>17439.6</c:v>
                </c:pt>
                <c:pt idx="9">
                  <c:v>1503.199999999999</c:v>
                </c:pt>
                <c:pt idx="10">
                  <c:v>115.3400000000001</c:v>
                </c:pt>
                <c:pt idx="11">
                  <c:v>0.0</c:v>
                </c:pt>
                <c:pt idx="12">
                  <c:v>0.0</c:v>
                </c:pt>
                <c:pt idx="13">
                  <c:v>-1670.240000000001</c:v>
                </c:pt>
                <c:pt idx="14">
                  <c:v>927.0999999999994</c:v>
                </c:pt>
                <c:pt idx="15">
                  <c:v>123.3699999999999</c:v>
                </c:pt>
                <c:pt idx="16">
                  <c:v>-7965.459999999984</c:v>
                </c:pt>
                <c:pt idx="17">
                  <c:v>-627.185999999982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5835.0</c:v>
                </c:pt>
                <c:pt idx="1">
                  <c:v>22193.0</c:v>
                </c:pt>
                <c:pt idx="2">
                  <c:v>17637.0</c:v>
                </c:pt>
                <c:pt idx="3">
                  <c:v>-4556.0</c:v>
                </c:pt>
                <c:pt idx="4">
                  <c:v>21147.0</c:v>
                </c:pt>
                <c:pt idx="5">
                  <c:v>-3510.0</c:v>
                </c:pt>
                <c:pt idx="6">
                  <c:v>-1.0</c:v>
                </c:pt>
                <c:pt idx="7">
                  <c:v>722.0</c:v>
                </c:pt>
                <c:pt idx="8">
                  <c:v>16274.0</c:v>
                </c:pt>
                <c:pt idx="9">
                  <c:v>0.0</c:v>
                </c:pt>
                <c:pt idx="10">
                  <c:v>0.0</c:v>
                </c:pt>
                <c:pt idx="11">
                  <c:v>1801.0</c:v>
                </c:pt>
                <c:pt idx="12">
                  <c:v>0.0</c:v>
                </c:pt>
                <c:pt idx="13">
                  <c:v>-1571.0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5876.0</c:v>
                </c:pt>
                <c:pt idx="1">
                  <c:v>22109.0</c:v>
                </c:pt>
                <c:pt idx="2">
                  <c:v>31415.0</c:v>
                </c:pt>
                <c:pt idx="3">
                  <c:v>9306.0</c:v>
                </c:pt>
                <c:pt idx="4">
                  <c:v>26617.0</c:v>
                </c:pt>
                <c:pt idx="5">
                  <c:v>4798.0</c:v>
                </c:pt>
                <c:pt idx="6">
                  <c:v>-1.0</c:v>
                </c:pt>
                <c:pt idx="7">
                  <c:v>942.0</c:v>
                </c:pt>
                <c:pt idx="8">
                  <c:v>23002.0</c:v>
                </c:pt>
                <c:pt idx="9">
                  <c:v>-3.0</c:v>
                </c:pt>
                <c:pt idx="10">
                  <c:v>0.0</c:v>
                </c:pt>
                <c:pt idx="11">
                  <c:v>1707.0</c:v>
                </c:pt>
                <c:pt idx="12">
                  <c:v>-3.0</c:v>
                </c:pt>
                <c:pt idx="13">
                  <c:v>-1661.0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</c:v>
                </c:pt>
                <c:pt idx="1">
                  <c:v>11960.64944892083</c:v>
                </c:pt>
                <c:pt idx="2">
                  <c:v>16899.49315064222</c:v>
                </c:pt>
                <c:pt idx="3">
                  <c:v>4938.843701721387</c:v>
                </c:pt>
                <c:pt idx="4">
                  <c:v>13676.41977767661</c:v>
                </c:pt>
                <c:pt idx="5">
                  <c:v>3223.073372965613</c:v>
                </c:pt>
                <c:pt idx="6">
                  <c:v>0.531442715055164</c:v>
                </c:pt>
                <c:pt idx="7">
                  <c:v>-1714.504082015363</c:v>
                </c:pt>
                <c:pt idx="8">
                  <c:v>16082.46008417864</c:v>
                </c:pt>
                <c:pt idx="9">
                  <c:v>0.0</c:v>
                </c:pt>
                <c:pt idx="10">
                  <c:v>-5.63886715099215E-11</c:v>
                </c:pt>
                <c:pt idx="11">
                  <c:v>838.9521938128328</c:v>
                </c:pt>
                <c:pt idx="12">
                  <c:v>-2.91038304567337E-11</c:v>
                </c:pt>
                <c:pt idx="13">
                  <c:v>-2396.10138061753</c:v>
                </c:pt>
                <c:pt idx="14">
                  <c:v>1116.071463649973</c:v>
                </c:pt>
                <c:pt idx="15">
                  <c:v>248.857771176583</c:v>
                </c:pt>
                <c:pt idx="16">
                  <c:v>-7837.661607594028</c:v>
                </c:pt>
                <c:pt idx="17">
                  <c:v>-1654.951418653033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5737.0</c:v>
                </c:pt>
                <c:pt idx="1">
                  <c:v>11322.0</c:v>
                </c:pt>
                <c:pt idx="2">
                  <c:v>17809.0</c:v>
                </c:pt>
                <c:pt idx="3">
                  <c:v>6487.0</c:v>
                </c:pt>
                <c:pt idx="4">
                  <c:v>13850.0</c:v>
                </c:pt>
                <c:pt idx="5">
                  <c:v>3959.0</c:v>
                </c:pt>
                <c:pt idx="6">
                  <c:v>380.0</c:v>
                </c:pt>
                <c:pt idx="7">
                  <c:v>-1516.0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-2570.0</c:v>
                </c:pt>
                <c:pt idx="14">
                  <c:v>1045.0</c:v>
                </c:pt>
                <c:pt idx="15">
                  <c:v>212.0</c:v>
                </c:pt>
                <c:pt idx="16">
                  <c:v>-7626.0</c:v>
                </c:pt>
                <c:pt idx="17">
                  <c:v>-841.0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5685.0</c:v>
                </c:pt>
                <c:pt idx="1">
                  <c:v>11537.0</c:v>
                </c:pt>
                <c:pt idx="2">
                  <c:v>17096.0</c:v>
                </c:pt>
                <c:pt idx="3">
                  <c:v>5559.0</c:v>
                </c:pt>
                <c:pt idx="4">
                  <c:v>13402.0</c:v>
                </c:pt>
                <c:pt idx="5">
                  <c:v>3694.0</c:v>
                </c:pt>
                <c:pt idx="6">
                  <c:v>1211.0</c:v>
                </c:pt>
                <c:pt idx="7">
                  <c:v>-1458.0</c:v>
                </c:pt>
                <c:pt idx="8">
                  <c:v>16253.0</c:v>
                </c:pt>
                <c:pt idx="9">
                  <c:v>-15.0</c:v>
                </c:pt>
                <c:pt idx="10">
                  <c:v>2.0</c:v>
                </c:pt>
                <c:pt idx="11">
                  <c:v>2.0</c:v>
                </c:pt>
                <c:pt idx="12">
                  <c:v>-253.0</c:v>
                </c:pt>
                <c:pt idx="13">
                  <c:v>-2630.0</c:v>
                </c:pt>
                <c:pt idx="14">
                  <c:v>1112.0</c:v>
                </c:pt>
                <c:pt idx="15">
                  <c:v>-144.0</c:v>
                </c:pt>
                <c:pt idx="16">
                  <c:v>-7726.1</c:v>
                </c:pt>
                <c:pt idx="17">
                  <c:v>-1181.0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01024816404054"/>
          <c:y val="0.169222403480152"/>
          <c:w val="0.91826229823380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3.249064041235704</c:v>
                </c:pt>
                <c:pt idx="1">
                  <c:v>3.414586374061005</c:v>
                </c:pt>
                <c:pt idx="2">
                  <c:v>3.419896411537986</c:v>
                </c:pt>
                <c:pt idx="3">
                  <c:v>3.490727111453724</c:v>
                </c:pt>
                <c:pt idx="4">
                  <c:v>3.454274963492675</c:v>
                </c:pt>
                <c:pt idx="5">
                  <c:v>3.248949028195418</c:v>
                </c:pt>
                <c:pt idx="6">
                  <c:v>3.669027515990712</c:v>
                </c:pt>
                <c:pt idx="7">
                  <c:v>3.250274649929833</c:v>
                </c:pt>
                <c:pt idx="8">
                  <c:v>3.239512956113328</c:v>
                </c:pt>
                <c:pt idx="9">
                  <c:v>3.226064103593703</c:v>
                </c:pt>
                <c:pt idx="10">
                  <c:v>3.22079386163105</c:v>
                </c:pt>
                <c:pt idx="11">
                  <c:v>3.231338725100755</c:v>
                </c:pt>
                <c:pt idx="12">
                  <c:v>3.204050610156969</c:v>
                </c:pt>
                <c:pt idx="13">
                  <c:v>3.141841308945432</c:v>
                </c:pt>
                <c:pt idx="14">
                  <c:v>3.551322691728979</c:v>
                </c:pt>
                <c:pt idx="15">
                  <c:v>2.901075093129115</c:v>
                </c:pt>
                <c:pt idx="16">
                  <c:v>3.058057766620351</c:v>
                </c:pt>
                <c:pt idx="17">
                  <c:v>3.483548022301523</c:v>
                </c:pt>
                <c:pt idx="18">
                  <c:v>2.961822827530562</c:v>
                </c:pt>
                <c:pt idx="19">
                  <c:v>2.668001414397516</c:v>
                </c:pt>
                <c:pt idx="20">
                  <c:v>3.22809790901305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</c:v>
                </c:pt>
                <c:pt idx="1">
                  <c:v>3.417480795817397</c:v>
                </c:pt>
                <c:pt idx="2">
                  <c:v>3.457969922842275</c:v>
                </c:pt>
                <c:pt idx="3">
                  <c:v>3.494171295268489</c:v>
                </c:pt>
                <c:pt idx="4">
                  <c:v>3.477338482337243</c:v>
                </c:pt>
                <c:pt idx="5">
                  <c:v>3.240776610565923</c:v>
                </c:pt>
                <c:pt idx="6">
                  <c:v>3.70061147878844</c:v>
                </c:pt>
                <c:pt idx="7">
                  <c:v>3.251404718020635</c:v>
                </c:pt>
                <c:pt idx="8">
                  <c:v>3.212411530690783</c:v>
                </c:pt>
                <c:pt idx="9">
                  <c:v>3.215286692840647</c:v>
                </c:pt>
                <c:pt idx="10">
                  <c:v>3.213031479194376</c:v>
                </c:pt>
                <c:pt idx="11">
                  <c:v>3.222287310400867</c:v>
                </c:pt>
                <c:pt idx="12">
                  <c:v>3.227497139084507</c:v>
                </c:pt>
                <c:pt idx="13">
                  <c:v>3.161385556594949</c:v>
                </c:pt>
                <c:pt idx="14">
                  <c:v>3.577370472515061</c:v>
                </c:pt>
                <c:pt idx="15">
                  <c:v>2.956749580279814</c:v>
                </c:pt>
                <c:pt idx="16">
                  <c:v>3.074393496688128</c:v>
                </c:pt>
                <c:pt idx="17">
                  <c:v>3.530888127632005</c:v>
                </c:pt>
                <c:pt idx="18">
                  <c:v>2.969011377093016</c:v>
                </c:pt>
                <c:pt idx="19">
                  <c:v>2.674795334846765</c:v>
                </c:pt>
                <c:pt idx="20">
                  <c:v>3.233322781623663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</c:v>
                </c:pt>
                <c:pt idx="1">
                  <c:v>3.417488005192254</c:v>
                </c:pt>
                <c:pt idx="2">
                  <c:v>3.457051074806535</c:v>
                </c:pt>
                <c:pt idx="3">
                  <c:v>3.536433468730303</c:v>
                </c:pt>
                <c:pt idx="4">
                  <c:v>3.49561891844284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</c:v>
                </c:pt>
                <c:pt idx="8">
                  <c:v>3.210697281329555</c:v>
                </c:pt>
                <c:pt idx="9">
                  <c:v>3.217527535179301</c:v>
                </c:pt>
                <c:pt idx="10">
                  <c:v>3.211469155797621</c:v>
                </c:pt>
                <c:pt idx="11">
                  <c:v>3.221884470194179</c:v>
                </c:pt>
                <c:pt idx="12">
                  <c:v>3.2265361707329</c:v>
                </c:pt>
                <c:pt idx="13">
                  <c:v>3.161633668059628</c:v>
                </c:pt>
                <c:pt idx="14">
                  <c:v>3.577399949797622</c:v>
                </c:pt>
                <c:pt idx="15">
                  <c:v>2.955964065899907</c:v>
                </c:pt>
                <c:pt idx="16">
                  <c:v>3.072773555555556</c:v>
                </c:pt>
                <c:pt idx="17">
                  <c:v>3.527999919076392</c:v>
                </c:pt>
                <c:pt idx="18">
                  <c:v>2.969354591186959</c:v>
                </c:pt>
                <c:pt idx="19">
                  <c:v>2.675186393051772</c:v>
                </c:pt>
                <c:pt idx="20">
                  <c:v>3.235545052484255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3.39266452369366</c:v>
                </c:pt>
                <c:pt idx="2">
                  <c:v>3.405164670145854</c:v>
                </c:pt>
                <c:pt idx="3">
                  <c:v>3.490672354016484</c:v>
                </c:pt>
                <c:pt idx="4">
                  <c:v>3.447625207188421</c:v>
                </c:pt>
                <c:pt idx="5">
                  <c:v>3.243617691130207</c:v>
                </c:pt>
                <c:pt idx="6">
                  <c:v>3.677892619370413</c:v>
                </c:pt>
                <c:pt idx="7">
                  <c:v>3.246249587611548</c:v>
                </c:pt>
                <c:pt idx="8">
                  <c:v>0.0</c:v>
                </c:pt>
                <c:pt idx="9">
                  <c:v>3.216208998839798</c:v>
                </c:pt>
                <c:pt idx="10">
                  <c:v>3.210921706677871</c:v>
                </c:pt>
                <c:pt idx="11">
                  <c:v>3.221413888106587</c:v>
                </c:pt>
                <c:pt idx="12">
                  <c:v>3.21328424983347</c:v>
                </c:pt>
                <c:pt idx="13">
                  <c:v>3.153618339986612</c:v>
                </c:pt>
                <c:pt idx="14">
                  <c:v>3.561590210697587</c:v>
                </c:pt>
                <c:pt idx="15">
                  <c:v>3.004193983898217</c:v>
                </c:pt>
                <c:pt idx="16">
                  <c:v>3.101019706509698</c:v>
                </c:pt>
                <c:pt idx="17">
                  <c:v>3.507962892588687</c:v>
                </c:pt>
                <c:pt idx="18">
                  <c:v>2.999308685495122</c:v>
                </c:pt>
                <c:pt idx="19">
                  <c:v>2.82336326117385</c:v>
                </c:pt>
                <c:pt idx="20">
                  <c:v>3.15695552634079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</c:v>
                </c:pt>
                <c:pt idx="1">
                  <c:v>3.397243660353513</c:v>
                </c:pt>
                <c:pt idx="2">
                  <c:v>3.405969798633588</c:v>
                </c:pt>
                <c:pt idx="3">
                  <c:v>3.497290712794323</c:v>
                </c:pt>
                <c:pt idx="4">
                  <c:v>3.449547154511589</c:v>
                </c:pt>
                <c:pt idx="5">
                  <c:v>3.228918823845779</c:v>
                </c:pt>
                <c:pt idx="6">
                  <c:v>3.66669562261174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3.192021071010564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2.873303615182988</c:v>
                </c:pt>
                <c:pt idx="16">
                  <c:v>3.036303416165428</c:v>
                </c:pt>
                <c:pt idx="17">
                  <c:v>3.479594642771833</c:v>
                </c:pt>
                <c:pt idx="18">
                  <c:v>2.91557596436289</c:v>
                </c:pt>
                <c:pt idx="19">
                  <c:v>2.640257696630601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"/>
          <c:w val="0.7492738601903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</c:v>
                </c:pt>
                <c:pt idx="1">
                  <c:v>0.170832370302282</c:v>
                </c:pt>
                <c:pt idx="2">
                  <c:v>0.24166307021802</c:v>
                </c:pt>
                <c:pt idx="3">
                  <c:v>0.0708306999157378</c:v>
                </c:pt>
                <c:pt idx="4">
                  <c:v>0.205210922256971</c:v>
                </c:pt>
                <c:pt idx="5">
                  <c:v>0.0364521479610484</c:v>
                </c:pt>
                <c:pt idx="6">
                  <c:v>-0.000115013040285383</c:v>
                </c:pt>
                <c:pt idx="7">
                  <c:v>0.419963474755008</c:v>
                </c:pt>
                <c:pt idx="8">
                  <c:v>0.00121060869412926</c:v>
                </c:pt>
                <c:pt idx="9">
                  <c:v>-0.00955108512237634</c:v>
                </c:pt>
                <c:pt idx="10">
                  <c:v>-0.0229999376420014</c:v>
                </c:pt>
                <c:pt idx="11">
                  <c:v>-0.0282701796046547</c:v>
                </c:pt>
                <c:pt idx="12">
                  <c:v>-0.0177253161349484</c:v>
                </c:pt>
                <c:pt idx="13">
                  <c:v>-0.0450134310787353</c:v>
                </c:pt>
                <c:pt idx="14">
                  <c:v>0.409481382783547</c:v>
                </c:pt>
                <c:pt idx="15">
                  <c:v>0.582472929172408</c:v>
                </c:pt>
                <c:pt idx="16">
                  <c:v>-0.242227782626407</c:v>
                </c:pt>
                <c:pt idx="17">
                  <c:v>0.560096494615534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</c:v>
                </c:pt>
                <c:pt idx="1">
                  <c:v>0.220289336332011</c:v>
                </c:pt>
                <c:pt idx="2">
                  <c:v>0.256490708758225</c:v>
                </c:pt>
                <c:pt idx="3">
                  <c:v>0.036201372426214</c:v>
                </c:pt>
                <c:pt idx="4">
                  <c:v>0.239657895826979</c:v>
                </c:pt>
                <c:pt idx="5">
                  <c:v>0.0168328129312463</c:v>
                </c:pt>
                <c:pt idx="6">
                  <c:v>0.00309602405565856</c:v>
                </c:pt>
                <c:pt idx="7">
                  <c:v>0.462930892278176</c:v>
                </c:pt>
                <c:pt idx="8">
                  <c:v>0.0137241315103709</c:v>
                </c:pt>
                <c:pt idx="9">
                  <c:v>-0.0252690558194812</c:v>
                </c:pt>
                <c:pt idx="10">
                  <c:v>-0.0223938936696175</c:v>
                </c:pt>
                <c:pt idx="11">
                  <c:v>-0.0246491073158888</c:v>
                </c:pt>
                <c:pt idx="12">
                  <c:v>-0.0153932761093976</c:v>
                </c:pt>
                <c:pt idx="13">
                  <c:v>-0.0101834474257574</c:v>
                </c:pt>
                <c:pt idx="14">
                  <c:v>0.415984915920112</c:v>
                </c:pt>
                <c:pt idx="15">
                  <c:v>0.574138547352192</c:v>
                </c:pt>
                <c:pt idx="16">
                  <c:v>-0.258485761991491</c:v>
                </c:pt>
                <c:pt idx="17">
                  <c:v>0.558527446776897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0.180129450218432</c:v>
                </c:pt>
                <c:pt idx="1">
                  <c:v>0.219692519832713</c:v>
                </c:pt>
                <c:pt idx="2">
                  <c:v>0.299074913756481</c:v>
                </c:pt>
                <c:pt idx="3">
                  <c:v>0.0793823939237681</c:v>
                </c:pt>
                <c:pt idx="4">
                  <c:v>0.258260363469017</c:v>
                </c:pt>
                <c:pt idx="5">
                  <c:v>0.0408145502874633</c:v>
                </c:pt>
                <c:pt idx="6">
                  <c:v>-0.00191784417455443</c:v>
                </c:pt>
                <c:pt idx="7">
                  <c:v>0.468451186309561</c:v>
                </c:pt>
                <c:pt idx="8">
                  <c:v>0.0145475412454217</c:v>
                </c:pt>
                <c:pt idx="9">
                  <c:v>-0.0266612736442671</c:v>
                </c:pt>
                <c:pt idx="10">
                  <c:v>-0.0198310197945211</c:v>
                </c:pt>
                <c:pt idx="11">
                  <c:v>-0.0258893991762013</c:v>
                </c:pt>
                <c:pt idx="12">
                  <c:v>-0.0154740847796431</c:v>
                </c:pt>
                <c:pt idx="13">
                  <c:v>-0.0108223842409219</c:v>
                </c:pt>
                <c:pt idx="14">
                  <c:v>0.415766281737994</c:v>
                </c:pt>
                <c:pt idx="15">
                  <c:v>0.572035853176486</c:v>
                </c:pt>
                <c:pt idx="16">
                  <c:v>-0.257181579545942</c:v>
                </c:pt>
                <c:pt idx="17">
                  <c:v>0.560358659432483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0.155375095957433</c:v>
                </c:pt>
                <c:pt idx="1">
                  <c:v>0.167875242409627</c:v>
                </c:pt>
                <c:pt idx="2">
                  <c:v>0.253382926280257</c:v>
                </c:pt>
                <c:pt idx="3">
                  <c:v>0.0855076838706292</c:v>
                </c:pt>
                <c:pt idx="4">
                  <c:v>0.210335779452194</c:v>
                </c:pt>
                <c:pt idx="5">
                  <c:v>0.0430471468280626</c:v>
                </c:pt>
                <c:pt idx="6">
                  <c:v>0.00632826339398029</c:v>
                </c:pt>
                <c:pt idx="7">
                  <c:v>0.440603191634187</c:v>
                </c:pt>
                <c:pt idx="8">
                  <c:v>0.0089601598753215</c:v>
                </c:pt>
                <c:pt idx="9">
                  <c:v>0.0</c:v>
                </c:pt>
                <c:pt idx="10">
                  <c:v>-0.021080428896429</c:v>
                </c:pt>
                <c:pt idx="11">
                  <c:v>-0.0263677210583557</c:v>
                </c:pt>
                <c:pt idx="12">
                  <c:v>-0.0158755396296395</c:v>
                </c:pt>
                <c:pt idx="13">
                  <c:v>-0.0240051779027564</c:v>
                </c:pt>
                <c:pt idx="14">
                  <c:v>0.407971870710975</c:v>
                </c:pt>
                <c:pt idx="15">
                  <c:v>0.50376890869047</c:v>
                </c:pt>
                <c:pt idx="16">
                  <c:v>-0.213975564338348</c:v>
                </c:pt>
                <c:pt idx="17">
                  <c:v>0.333592265166941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</c:v>
                </c:pt>
                <c:pt idx="1">
                  <c:v>0.17958347541332</c:v>
                </c:pt>
                <c:pt idx="2">
                  <c:v>0.270904389574055</c:v>
                </c:pt>
                <c:pt idx="3">
                  <c:v>0.0913209141607347</c:v>
                </c:pt>
                <c:pt idx="4">
                  <c:v>0.223160831291321</c:v>
                </c:pt>
                <c:pt idx="5">
                  <c:v>0.0477435582827343</c:v>
                </c:pt>
                <c:pt idx="6">
                  <c:v>0.00253250062551125</c:v>
                </c:pt>
                <c:pt idx="7">
                  <c:v>0.440309299391472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-0.034365252209704</c:v>
                </c:pt>
                <c:pt idx="14">
                  <c:v>0.397128785702912</c:v>
                </c:pt>
                <c:pt idx="15">
                  <c:v>0.606291027588846</c:v>
                </c:pt>
                <c:pt idx="16">
                  <c:v>-0.276445106647674</c:v>
                </c:pt>
                <c:pt idx="17">
                  <c:v>0.546035419982671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0.15</c:v>
                </c:pt>
                <c:pt idx="1">
                  <c:v>0.16</c:v>
                </c:pt>
                <c:pt idx="2">
                  <c:v>0.23</c:v>
                </c:pt>
                <c:pt idx="3">
                  <c:v>0.0699999999999998</c:v>
                </c:pt>
                <c:pt idx="4">
                  <c:v>0.19</c:v>
                </c:pt>
                <c:pt idx="5">
                  <c:v>0.04</c:v>
                </c:pt>
                <c:pt idx="6">
                  <c:v>0.0</c:v>
                </c:pt>
                <c:pt idx="7">
                  <c:v>0.43</c:v>
                </c:pt>
                <c:pt idx="8">
                  <c:v>0.0299999999999998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-0.00999999999999978</c:v>
                </c:pt>
                <c:pt idx="13">
                  <c:v>-0.0299999999999998</c:v>
                </c:pt>
                <c:pt idx="14">
                  <c:v>0.41</c:v>
                </c:pt>
                <c:pt idx="15">
                  <c:v>0.49</c:v>
                </c:pt>
                <c:pt idx="16">
                  <c:v>-0.22</c:v>
                </c:pt>
                <c:pt idx="17">
                  <c:v>0.51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955508752304964"/>
          <c:y val="0.169222403480152"/>
          <c:w val="0.9288096923511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</c:v>
                </c:pt>
                <c:pt idx="1">
                  <c:v>4.143300432397907</c:v>
                </c:pt>
                <c:pt idx="2">
                  <c:v>4.168337537440109</c:v>
                </c:pt>
                <c:pt idx="3">
                  <c:v>4.168337537440109</c:v>
                </c:pt>
                <c:pt idx="4">
                  <c:v>4.168337537440109</c:v>
                </c:pt>
                <c:pt idx="5">
                  <c:v>4.168337537440109</c:v>
                </c:pt>
                <c:pt idx="6">
                  <c:v>4.400964955669798</c:v>
                </c:pt>
                <c:pt idx="7">
                  <c:v>4.076939592996142</c:v>
                </c:pt>
                <c:pt idx="8">
                  <c:v>3.887909616489229</c:v>
                </c:pt>
                <c:pt idx="9">
                  <c:v>3.781288439091487</c:v>
                </c:pt>
                <c:pt idx="10">
                  <c:v>3.781288439091487</c:v>
                </c:pt>
                <c:pt idx="11">
                  <c:v>3.883474871399448</c:v>
                </c:pt>
                <c:pt idx="12">
                  <c:v>4.275140171309128</c:v>
                </c:pt>
                <c:pt idx="13">
                  <c:v>4.692541799547733</c:v>
                </c:pt>
                <c:pt idx="14">
                  <c:v>3.813736262752111</c:v>
                </c:pt>
                <c:pt idx="15">
                  <c:v>3.985508575760874</c:v>
                </c:pt>
                <c:pt idx="16">
                  <c:v>4.717756225439665</c:v>
                </c:pt>
                <c:pt idx="17">
                  <c:v>4.0060722426657</c:v>
                </c:pt>
                <c:pt idx="18">
                  <c:v>3.455978568433944</c:v>
                </c:pt>
                <c:pt idx="19">
                  <c:v>4.250453984471526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</c:v>
                </c:pt>
                <c:pt idx="1">
                  <c:v>4.141</c:v>
                </c:pt>
                <c:pt idx="2">
                  <c:v>5.143</c:v>
                </c:pt>
                <c:pt idx="3">
                  <c:v>4.109</c:v>
                </c:pt>
                <c:pt idx="4">
                  <c:v>4.621</c:v>
                </c:pt>
                <c:pt idx="5">
                  <c:v>3.889</c:v>
                </c:pt>
                <c:pt idx="6">
                  <c:v>4.428</c:v>
                </c:pt>
                <c:pt idx="7">
                  <c:v>4.088</c:v>
                </c:pt>
                <c:pt idx="8">
                  <c:v>3.903</c:v>
                </c:pt>
                <c:pt idx="9">
                  <c:v>3.807</c:v>
                </c:pt>
                <c:pt idx="10">
                  <c:v>3.805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4.896</c:v>
                </c:pt>
                <c:pt idx="15">
                  <c:v>6.233</c:v>
                </c:pt>
                <c:pt idx="16">
                  <c:v>6.325</c:v>
                </c:pt>
                <c:pt idx="17">
                  <c:v>3.981</c:v>
                </c:pt>
                <c:pt idx="18">
                  <c:v>3.456</c:v>
                </c:pt>
                <c:pt idx="19">
                  <c:v>4.275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</c:v>
                </c:pt>
                <c:pt idx="1">
                  <c:v>4.128</c:v>
                </c:pt>
                <c:pt idx="2">
                  <c:v>4.967</c:v>
                </c:pt>
                <c:pt idx="3">
                  <c:v>5.595</c:v>
                </c:pt>
                <c:pt idx="4">
                  <c:v>5.339</c:v>
                </c:pt>
                <c:pt idx="5">
                  <c:v>3.863</c:v>
                </c:pt>
                <c:pt idx="6">
                  <c:v>4.427</c:v>
                </c:pt>
                <c:pt idx="7">
                  <c:v>4.776</c:v>
                </c:pt>
                <c:pt idx="8">
                  <c:v>3.855</c:v>
                </c:pt>
                <c:pt idx="9">
                  <c:v>3.759</c:v>
                </c:pt>
                <c:pt idx="10">
                  <c:v>3.759</c:v>
                </c:pt>
                <c:pt idx="11">
                  <c:v>3.759</c:v>
                </c:pt>
                <c:pt idx="12">
                  <c:v>5.301</c:v>
                </c:pt>
                <c:pt idx="13">
                  <c:v>5.301</c:v>
                </c:pt>
                <c:pt idx="14">
                  <c:v>4.652</c:v>
                </c:pt>
                <c:pt idx="15">
                  <c:v>5.678</c:v>
                </c:pt>
                <c:pt idx="16">
                  <c:v>6.031</c:v>
                </c:pt>
                <c:pt idx="17">
                  <c:v>3.85</c:v>
                </c:pt>
                <c:pt idx="18">
                  <c:v>3.455</c:v>
                </c:pt>
                <c:pt idx="19">
                  <c:v>4.428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</c:v>
                </c:pt>
                <c:pt idx="2">
                  <c:v>3.939505086541806</c:v>
                </c:pt>
                <c:pt idx="3">
                  <c:v>4.07146848747668</c:v>
                </c:pt>
                <c:pt idx="4">
                  <c:v>3.986583649891472</c:v>
                </c:pt>
                <c:pt idx="5">
                  <c:v>4.555230809047135</c:v>
                </c:pt>
                <c:pt idx="6">
                  <c:v>4.455351124565454</c:v>
                </c:pt>
                <c:pt idx="7">
                  <c:v>4.071454562950199</c:v>
                </c:pt>
                <c:pt idx="8">
                  <c:v>0.0</c:v>
                </c:pt>
                <c:pt idx="9">
                  <c:v>3.821362221760544</c:v>
                </c:pt>
                <c:pt idx="10">
                  <c:v>3.792680204502815</c:v>
                </c:pt>
                <c:pt idx="11">
                  <c:v>3.801828909457933</c:v>
                </c:pt>
                <c:pt idx="12">
                  <c:v>4.197963177699092</c:v>
                </c:pt>
                <c:pt idx="13">
                  <c:v>4.68465193104432</c:v>
                </c:pt>
                <c:pt idx="14">
                  <c:v>3.937659569805629</c:v>
                </c:pt>
                <c:pt idx="15">
                  <c:v>4.042381726976312</c:v>
                </c:pt>
                <c:pt idx="16">
                  <c:v>4.704019611688454</c:v>
                </c:pt>
                <c:pt idx="17">
                  <c:v>3.925006332725221</c:v>
                </c:pt>
                <c:pt idx="18">
                  <c:v>3.695884218409809</c:v>
                </c:pt>
                <c:pt idx="19">
                  <c:v>4.166096608414601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</c:v>
                </c:pt>
                <c:pt idx="1">
                  <c:v>4.127640036730945</c:v>
                </c:pt>
                <c:pt idx="2">
                  <c:v>3.943304699343102</c:v>
                </c:pt>
                <c:pt idx="3">
                  <c:v>4.121946104645067</c:v>
                </c:pt>
                <c:pt idx="4">
                  <c:v>4.017160844841593</c:v>
                </c:pt>
                <c:pt idx="5">
                  <c:v>3.932098765432099</c:v>
                </c:pt>
                <c:pt idx="6">
                  <c:v>4.432010003125977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4.184621884241655</c:v>
                </c:pt>
                <c:pt idx="13">
                  <c:v>4.689584321163268</c:v>
                </c:pt>
                <c:pt idx="14">
                  <c:v>3.801729106628243</c:v>
                </c:pt>
                <c:pt idx="15">
                  <c:v>3.98579845898172</c:v>
                </c:pt>
                <c:pt idx="16">
                  <c:v>4.638054363376252</c:v>
                </c:pt>
                <c:pt idx="17">
                  <c:v>3.840044742729306</c:v>
                </c:pt>
                <c:pt idx="18">
                  <c:v>3.666666666666666</c:v>
                </c:pt>
                <c:pt idx="19">
                  <c:v>4.15648854961832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4.14</c:v>
                </c:pt>
                <c:pt idx="13">
                  <c:v>4.53</c:v>
                </c:pt>
                <c:pt idx="14">
                  <c:v>3.84</c:v>
                </c:pt>
                <c:pt idx="15">
                  <c:v>4.0</c:v>
                </c:pt>
                <c:pt idx="16">
                  <c:v>4.4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"/>
          <c:y val="0.932572050027189"/>
          <c:w val="0.761178043643546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-0.0250371050422027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0.232627418229688</c:v>
                </c:pt>
                <c:pt idx="8">
                  <c:v>-0.0913979444439672</c:v>
                </c:pt>
                <c:pt idx="9">
                  <c:v>-0.28042792095088</c:v>
                </c:pt>
                <c:pt idx="10">
                  <c:v>-0.387049098348623</c:v>
                </c:pt>
                <c:pt idx="11">
                  <c:v>-0.387049098348623</c:v>
                </c:pt>
                <c:pt idx="12">
                  <c:v>-0.284862666040661</c:v>
                </c:pt>
                <c:pt idx="13">
                  <c:v>0.106802633869019</c:v>
                </c:pt>
                <c:pt idx="14">
                  <c:v>0.417401628238605</c:v>
                </c:pt>
                <c:pt idx="15">
                  <c:v>0.904019962687554</c:v>
                </c:pt>
                <c:pt idx="16">
                  <c:v>-0.269067928643428</c:v>
                </c:pt>
                <c:pt idx="17">
                  <c:v>0.794475416037582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0.272</c:v>
                </c:pt>
                <c:pt idx="1">
                  <c:v>1.274</c:v>
                </c:pt>
                <c:pt idx="2">
                  <c:v>0.24</c:v>
                </c:pt>
                <c:pt idx="3">
                  <c:v>-1.034</c:v>
                </c:pt>
                <c:pt idx="4">
                  <c:v>0.752</c:v>
                </c:pt>
                <c:pt idx="5">
                  <c:v>-0.512</c:v>
                </c:pt>
                <c:pt idx="6">
                  <c:v>0.0199999999999996</c:v>
                </c:pt>
                <c:pt idx="7">
                  <c:v>0.559</c:v>
                </c:pt>
                <c:pt idx="8">
                  <c:v>0.219</c:v>
                </c:pt>
                <c:pt idx="9">
                  <c:v>0.0339999999999998</c:v>
                </c:pt>
                <c:pt idx="10">
                  <c:v>-0.0620000000000003</c:v>
                </c:pt>
                <c:pt idx="11">
                  <c:v>-0.064</c:v>
                </c:pt>
                <c:pt idx="12">
                  <c:v>-0.0950000000000002</c:v>
                </c:pt>
                <c:pt idx="13">
                  <c:v>3.498</c:v>
                </c:pt>
                <c:pt idx="14">
                  <c:v>0.0</c:v>
                </c:pt>
                <c:pt idx="15">
                  <c:v>1.429</c:v>
                </c:pt>
                <c:pt idx="16">
                  <c:v>-3.386</c:v>
                </c:pt>
                <c:pt idx="17">
                  <c:v>0.819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0.271</c:v>
                </c:pt>
                <c:pt idx="1">
                  <c:v>1.109999999999999</c:v>
                </c:pt>
                <c:pt idx="2">
                  <c:v>1.737999999999999</c:v>
                </c:pt>
                <c:pt idx="3">
                  <c:v>0.628</c:v>
                </c:pt>
                <c:pt idx="4">
                  <c:v>1.482</c:v>
                </c:pt>
                <c:pt idx="5">
                  <c:v>0.255999999999999</c:v>
                </c:pt>
                <c:pt idx="6">
                  <c:v>0.00599999999999978</c:v>
                </c:pt>
                <c:pt idx="7">
                  <c:v>0.569999999999999</c:v>
                </c:pt>
                <c:pt idx="8">
                  <c:v>0.919</c:v>
                </c:pt>
                <c:pt idx="9">
                  <c:v>-0.00200000000000022</c:v>
                </c:pt>
                <c:pt idx="10">
                  <c:v>-0.0980000000000003</c:v>
                </c:pt>
                <c:pt idx="11">
                  <c:v>-0.0980000000000003</c:v>
                </c:pt>
                <c:pt idx="12">
                  <c:v>-0.0980000000000003</c:v>
                </c:pt>
                <c:pt idx="13">
                  <c:v>1.444</c:v>
                </c:pt>
                <c:pt idx="14">
                  <c:v>0.0</c:v>
                </c:pt>
                <c:pt idx="15">
                  <c:v>1.379</c:v>
                </c:pt>
                <c:pt idx="16">
                  <c:v>-1.451</c:v>
                </c:pt>
                <c:pt idx="17">
                  <c:v>0.973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</c:v>
                </c:pt>
                <c:pt idx="1">
                  <c:v>0.0142979186650072</c:v>
                </c:pt>
                <c:pt idx="2">
                  <c:v>0.146261319599882</c:v>
                </c:pt>
                <c:pt idx="3">
                  <c:v>0.131963400934874</c:v>
                </c:pt>
                <c:pt idx="4">
                  <c:v>0.0613764820146727</c:v>
                </c:pt>
                <c:pt idx="5">
                  <c:v>0.0848848375852089</c:v>
                </c:pt>
                <c:pt idx="6">
                  <c:v>0.630023641170336</c:v>
                </c:pt>
                <c:pt idx="7">
                  <c:v>0.530143956688655</c:v>
                </c:pt>
                <c:pt idx="8">
                  <c:v>0.1462473950734</c:v>
                </c:pt>
                <c:pt idx="9">
                  <c:v>0.0</c:v>
                </c:pt>
                <c:pt idx="10">
                  <c:v>-0.103844946116255</c:v>
                </c:pt>
                <c:pt idx="11">
                  <c:v>-0.132526963373984</c:v>
                </c:pt>
                <c:pt idx="12">
                  <c:v>-0.123378258418866</c:v>
                </c:pt>
                <c:pt idx="13">
                  <c:v>0.272756009822293</c:v>
                </c:pt>
                <c:pt idx="14">
                  <c:v>0.486688753345228</c:v>
                </c:pt>
                <c:pt idx="15">
                  <c:v>0.766360041882825</c:v>
                </c:pt>
                <c:pt idx="16">
                  <c:v>-0.272956844973871</c:v>
                </c:pt>
                <c:pt idx="17">
                  <c:v>0.470212390004792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</c:v>
                </c:pt>
                <c:pt idx="1">
                  <c:v>0.072694012320202</c:v>
                </c:pt>
                <c:pt idx="2">
                  <c:v>0.251335417622167</c:v>
                </c:pt>
                <c:pt idx="3">
                  <c:v>0.178641405301965</c:v>
                </c:pt>
                <c:pt idx="4">
                  <c:v>0.146550157818692</c:v>
                </c:pt>
                <c:pt idx="5">
                  <c:v>0.104785259803474</c:v>
                </c:pt>
                <c:pt idx="6">
                  <c:v>0.0614880784091989</c:v>
                </c:pt>
                <c:pt idx="7">
                  <c:v>0.561399316103076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0.314011197218755</c:v>
                </c:pt>
                <c:pt idx="14">
                  <c:v>0.504962436921613</c:v>
                </c:pt>
                <c:pt idx="15">
                  <c:v>0.836325256748009</c:v>
                </c:pt>
                <c:pt idx="16">
                  <c:v>-0.344577141512349</c:v>
                </c:pt>
                <c:pt idx="17">
                  <c:v>0.489821882951654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</c:v>
                </c:pt>
                <c:pt idx="1">
                  <c:v>0.5</c:v>
                </c:pt>
                <c:pt idx="2">
                  <c:v>0.17</c:v>
                </c:pt>
                <c:pt idx="3">
                  <c:v>-0.33</c:v>
                </c:pt>
                <c:pt idx="4">
                  <c:v>0.0700000000000003</c:v>
                </c:pt>
                <c:pt idx="5">
                  <c:v>0.0999999999999996</c:v>
                </c:pt>
                <c:pt idx="6">
                  <c:v>0.0</c:v>
                </c:pt>
                <c:pt idx="7">
                  <c:v>0.56</c:v>
                </c:pt>
                <c:pt idx="8">
                  <c:v>0.17</c:v>
                </c:pt>
                <c:pt idx="9">
                  <c:v>-0.04</c:v>
                </c:pt>
                <c:pt idx="10">
                  <c:v>0.06</c:v>
                </c:pt>
                <c:pt idx="11">
                  <c:v>0.0500000000000003</c:v>
                </c:pt>
                <c:pt idx="12">
                  <c:v>-0.0699999999999998</c:v>
                </c:pt>
                <c:pt idx="13">
                  <c:v>0.26</c:v>
                </c:pt>
                <c:pt idx="14">
                  <c:v>0.39</c:v>
                </c:pt>
                <c:pt idx="15">
                  <c:v>0.56</c:v>
                </c:pt>
                <c:pt idx="16">
                  <c:v>-0.26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0978178227167"/>
          <c:y val="0.169222403480152"/>
          <c:w val="0.917266962051497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</c:v>
                </c:pt>
                <c:pt idx="1">
                  <c:v>2.865235032832881</c:v>
                </c:pt>
                <c:pt idx="2">
                  <c:v>2.825203226749055</c:v>
                </c:pt>
                <c:pt idx="3">
                  <c:v>2.825203226749055</c:v>
                </c:pt>
                <c:pt idx="4">
                  <c:v>2.825203226749055</c:v>
                </c:pt>
                <c:pt idx="5">
                  <c:v>2.790428884752487</c:v>
                </c:pt>
                <c:pt idx="6">
                  <c:v>2.825203226749055</c:v>
                </c:pt>
                <c:pt idx="7">
                  <c:v>2.781911167973886</c:v>
                </c:pt>
                <c:pt idx="8">
                  <c:v>2.78583215650144</c:v>
                </c:pt>
                <c:pt idx="9">
                  <c:v>2.793066079287095</c:v>
                </c:pt>
                <c:pt idx="10">
                  <c:v>2.771137578710748</c:v>
                </c:pt>
                <c:pt idx="11">
                  <c:v>2.782481515475712</c:v>
                </c:pt>
                <c:pt idx="12">
                  <c:v>2.685197225349823</c:v>
                </c:pt>
                <c:pt idx="13">
                  <c:v>2.887958695437163</c:v>
                </c:pt>
                <c:pt idx="14">
                  <c:v>2.441693522909644</c:v>
                </c:pt>
                <c:pt idx="15">
                  <c:v>2.5689338070033</c:v>
                </c:pt>
                <c:pt idx="16">
                  <c:v>2.911080275433871</c:v>
                </c:pt>
                <c:pt idx="17">
                  <c:v>2.501265732711</c:v>
                </c:pt>
                <c:pt idx="18">
                  <c:v>2.253046818331784</c:v>
                </c:pt>
                <c:pt idx="19">
                  <c:v>2.732546208960216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</c:v>
                </c:pt>
                <c:pt idx="13">
                  <c:v>2.817</c:v>
                </c:pt>
                <c:pt idx="14">
                  <c:v>2.463</c:v>
                </c:pt>
                <c:pt idx="15">
                  <c:v>2.572</c:v>
                </c:pt>
                <c:pt idx="16">
                  <c:v>2.939</c:v>
                </c:pt>
                <c:pt idx="17">
                  <c:v>2.495</c:v>
                </c:pt>
                <c:pt idx="18">
                  <c:v>2.261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</c:v>
                </c:pt>
                <c:pt idx="1">
                  <c:v>2.851</c:v>
                </c:pt>
                <c:pt idx="2">
                  <c:v>2.805</c:v>
                </c:pt>
                <c:pt idx="3">
                  <c:v>2.801</c:v>
                </c:pt>
                <c:pt idx="4">
                  <c:v>2.801</c:v>
                </c:pt>
                <c:pt idx="5">
                  <c:v>2.801</c:v>
                </c:pt>
                <c:pt idx="6">
                  <c:v>2.801</c:v>
                </c:pt>
                <c:pt idx="7">
                  <c:v>2.735</c:v>
                </c:pt>
                <c:pt idx="8">
                  <c:v>2.801</c:v>
                </c:pt>
                <c:pt idx="9">
                  <c:v>2.801</c:v>
                </c:pt>
                <c:pt idx="10">
                  <c:v>2.735</c:v>
                </c:pt>
                <c:pt idx="11">
                  <c:v>2.735</c:v>
                </c:pt>
                <c:pt idx="12">
                  <c:v>2.652</c:v>
                </c:pt>
                <c:pt idx="13">
                  <c:v>2.652</c:v>
                </c:pt>
                <c:pt idx="14">
                  <c:v>2.394</c:v>
                </c:pt>
                <c:pt idx="15">
                  <c:v>2.562</c:v>
                </c:pt>
                <c:pt idx="16">
                  <c:v>2.814</c:v>
                </c:pt>
                <c:pt idx="17">
                  <c:v>2.498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</c:v>
                </c:pt>
                <c:pt idx="1">
                  <c:v>2.892657942171706</c:v>
                </c:pt>
                <c:pt idx="2">
                  <c:v>2.84151256158971</c:v>
                </c:pt>
                <c:pt idx="3">
                  <c:v>2.844088116933233</c:v>
                </c:pt>
                <c:pt idx="4">
                  <c:v>2.844088116933233</c:v>
                </c:pt>
                <c:pt idx="5">
                  <c:v>2.781528388354468</c:v>
                </c:pt>
                <c:pt idx="6">
                  <c:v>2.84409006559668</c:v>
                </c:pt>
                <c:pt idx="7">
                  <c:v>2.781528414613589</c:v>
                </c:pt>
                <c:pt idx="8">
                  <c:v>0.0</c:v>
                </c:pt>
                <c:pt idx="9">
                  <c:v>2.781528813798056</c:v>
                </c:pt>
                <c:pt idx="10">
                  <c:v>2.781528813798056</c:v>
                </c:pt>
                <c:pt idx="11">
                  <c:v>2.781528813798051</c:v>
                </c:pt>
                <c:pt idx="12">
                  <c:v>2.705455314779194</c:v>
                </c:pt>
                <c:pt idx="13">
                  <c:v>2.865287847261426</c:v>
                </c:pt>
                <c:pt idx="14">
                  <c:v>2.531649001357485</c:v>
                </c:pt>
                <c:pt idx="15">
                  <c:v>2.613371826051986</c:v>
                </c:pt>
                <c:pt idx="16">
                  <c:v>2.939603242664239</c:v>
                </c:pt>
                <c:pt idx="17">
                  <c:v>2.531957178864193</c:v>
                </c:pt>
                <c:pt idx="18">
                  <c:v>2.382808479572887</c:v>
                </c:pt>
                <c:pt idx="19">
                  <c:v>2.659953476034214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2.785629150349055</c:v>
                </c:pt>
                <c:pt idx="1">
                  <c:v>2.872644574398961</c:v>
                </c:pt>
                <c:pt idx="2">
                  <c:v>2.814522494080505</c:v>
                </c:pt>
                <c:pt idx="3">
                  <c:v>2.823325326928209</c:v>
                </c:pt>
                <c:pt idx="4">
                  <c:v>2.823325326928209</c:v>
                </c:pt>
                <c:pt idx="5">
                  <c:v>2.785908781484003</c:v>
                </c:pt>
                <c:pt idx="6">
                  <c:v>2.823325326928209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</c:v>
                </c:pt>
                <c:pt idx="15">
                  <c:v>2.428571428571429</c:v>
                </c:pt>
                <c:pt idx="16">
                  <c:v>2.89407341884122</c:v>
                </c:pt>
                <c:pt idx="17">
                  <c:v>2.473282442748092</c:v>
                </c:pt>
                <c:pt idx="18">
                  <c:v>2.142857142857143</c:v>
                </c:pt>
                <c:pt idx="19">
                  <c:v>2.692020665901263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"/>
          <c:y val="0.932572050027189"/>
          <c:w val="0.74934680334769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0.0721689535457863</c:v>
                </c:pt>
                <c:pt idx="1">
                  <c:v>0.0321371474619596</c:v>
                </c:pt>
                <c:pt idx="2">
                  <c:v>0.0321371474619596</c:v>
                </c:pt>
                <c:pt idx="3">
                  <c:v>0.0</c:v>
                </c:pt>
                <c:pt idx="4">
                  <c:v>0.0321371474619596</c:v>
                </c:pt>
                <c:pt idx="5">
                  <c:v>0.0</c:v>
                </c:pt>
                <c:pt idx="6">
                  <c:v>-0.00263719453460842</c:v>
                </c:pt>
                <c:pt idx="7">
                  <c:v>0.0321371474619596</c:v>
                </c:pt>
                <c:pt idx="8">
                  <c:v>-0.0111549113132088</c:v>
                </c:pt>
                <c:pt idx="9">
                  <c:v>-0.00723392278565482</c:v>
                </c:pt>
                <c:pt idx="10">
                  <c:v>0.0</c:v>
                </c:pt>
                <c:pt idx="11">
                  <c:v>-0.021928500576347</c:v>
                </c:pt>
                <c:pt idx="12">
                  <c:v>-0.0105845638113826</c:v>
                </c:pt>
                <c:pt idx="13">
                  <c:v>-0.107868853937272</c:v>
                </c:pt>
                <c:pt idx="14">
                  <c:v>0.20276147008734</c:v>
                </c:pt>
                <c:pt idx="15">
                  <c:v>0.469386752524227</c:v>
                </c:pt>
                <c:pt idx="16">
                  <c:v>-0.183931492638823</c:v>
                </c:pt>
                <c:pt idx="17">
                  <c:v>0.479499390628431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0.052</c:v>
                </c:pt>
                <c:pt idx="1">
                  <c:v>0.00300000000000011</c:v>
                </c:pt>
                <c:pt idx="2">
                  <c:v>0.0</c:v>
                </c:pt>
                <c:pt idx="3">
                  <c:v>-0.00300000000000011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0.00099999999999989</c:v>
                </c:pt>
                <c:pt idx="8">
                  <c:v>-0.064</c:v>
                </c:pt>
                <c:pt idx="9">
                  <c:v>0.0</c:v>
                </c:pt>
                <c:pt idx="10">
                  <c:v>0.0</c:v>
                </c:pt>
                <c:pt idx="11">
                  <c:v>-0.064</c:v>
                </c:pt>
                <c:pt idx="12">
                  <c:v>-0.064</c:v>
                </c:pt>
                <c:pt idx="13">
                  <c:v>-0.105</c:v>
                </c:pt>
                <c:pt idx="14">
                  <c:v>0.124</c:v>
                </c:pt>
                <c:pt idx="15">
                  <c:v>0.476</c:v>
                </c:pt>
                <c:pt idx="16">
                  <c:v>-0.198</c:v>
                </c:pt>
                <c:pt idx="17">
                  <c:v>0.459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0.0499999999999998</c:v>
                </c:pt>
                <c:pt idx="1">
                  <c:v>0.004</c:v>
                </c:pt>
                <c:pt idx="2">
                  <c:v>0.0</c:v>
                </c:pt>
                <c:pt idx="3">
                  <c:v>-0.004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-0.0660000000000003</c:v>
                </c:pt>
                <c:pt idx="9">
                  <c:v>0.0</c:v>
                </c:pt>
                <c:pt idx="10">
                  <c:v>0.0</c:v>
                </c:pt>
                <c:pt idx="11">
                  <c:v>-0.0660000000000003</c:v>
                </c:pt>
                <c:pt idx="12">
                  <c:v>-0.0660000000000003</c:v>
                </c:pt>
                <c:pt idx="13">
                  <c:v>-0.149</c:v>
                </c:pt>
                <c:pt idx="14">
                  <c:v>0.0</c:v>
                </c:pt>
                <c:pt idx="15">
                  <c:v>0.42</c:v>
                </c:pt>
                <c:pt idx="16">
                  <c:v>-0.154</c:v>
                </c:pt>
                <c:pt idx="17">
                  <c:v>0.46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0.11112912837365</c:v>
                </c:pt>
                <c:pt idx="1">
                  <c:v>0.0599837477916543</c:v>
                </c:pt>
                <c:pt idx="2">
                  <c:v>0.0625593031351763</c:v>
                </c:pt>
                <c:pt idx="3">
                  <c:v>0.00257555534352205</c:v>
                </c:pt>
                <c:pt idx="4">
                  <c:v>0.0625593031351763</c:v>
                </c:pt>
                <c:pt idx="5">
                  <c:v>0.0</c:v>
                </c:pt>
                <c:pt idx="6">
                  <c:v>-4.25443587914742E-7</c:v>
                </c:pt>
                <c:pt idx="7">
                  <c:v>0.0625612517986238</c:v>
                </c:pt>
                <c:pt idx="8">
                  <c:v>-3.99184466814972E-7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-4.88498130835069E-15</c:v>
                </c:pt>
                <c:pt idx="13">
                  <c:v>-0.0760734990188623</c:v>
                </c:pt>
                <c:pt idx="14">
                  <c:v>0.159832532482232</c:v>
                </c:pt>
                <c:pt idx="15">
                  <c:v>0.407954241306754</c:v>
                </c:pt>
                <c:pt idx="16">
                  <c:v>-0.173498135915001</c:v>
                </c:pt>
                <c:pt idx="17">
                  <c:v>0.277144996461326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0.0870154240499059</c:v>
                </c:pt>
                <c:pt idx="1">
                  <c:v>0.0288933437314505</c:v>
                </c:pt>
                <c:pt idx="2">
                  <c:v>0.0376961765791548</c:v>
                </c:pt>
                <c:pt idx="3">
                  <c:v>0.00880283284770433</c:v>
                </c:pt>
                <c:pt idx="4">
                  <c:v>0.0376961765791548</c:v>
                </c:pt>
                <c:pt idx="5">
                  <c:v>0.0</c:v>
                </c:pt>
                <c:pt idx="6">
                  <c:v>0.000279631134948666</c:v>
                </c:pt>
                <c:pt idx="7">
                  <c:v>0.0376961765791548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-0.119164994820501</c:v>
                </c:pt>
                <c:pt idx="14">
                  <c:v>0.215271935354056</c:v>
                </c:pt>
                <c:pt idx="15">
                  <c:v>0.560740085507887</c:v>
                </c:pt>
                <c:pt idx="16">
                  <c:v>-0.193181712780462</c:v>
                </c:pt>
                <c:pt idx="17">
                  <c:v>0.54916352304412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0.06</c:v>
                </c:pt>
                <c:pt idx="1">
                  <c:v>0.02</c:v>
                </c:pt>
                <c:pt idx="2">
                  <c:v>0.0299999999999998</c:v>
                </c:pt>
                <c:pt idx="3">
                  <c:v>0.00999999999999978</c:v>
                </c:pt>
                <c:pt idx="4">
                  <c:v>0.0299999999999998</c:v>
                </c:pt>
                <c:pt idx="5">
                  <c:v>0.0</c:v>
                </c:pt>
                <c:pt idx="6">
                  <c:v>0.0</c:v>
                </c:pt>
                <c:pt idx="7">
                  <c:v>0.0299999999999998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</c:v>
                </c:pt>
                <c:pt idx="14">
                  <c:v>0.19</c:v>
                </c:pt>
                <c:pt idx="15">
                  <c:v>0.43</c:v>
                </c:pt>
                <c:pt idx="16">
                  <c:v>-0.19</c:v>
                </c:pt>
                <c:pt idx="17">
                  <c:v>0.44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57686559990212"/>
          <c:y val="0.169222403480152"/>
          <c:w val="0.92259612387519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</c:v>
                </c:pt>
                <c:pt idx="1">
                  <c:v>23.75557319292242</c:v>
                </c:pt>
                <c:pt idx="2">
                  <c:v>23.90049940753422</c:v>
                </c:pt>
                <c:pt idx="3">
                  <c:v>23.87972936872145</c:v>
                </c:pt>
                <c:pt idx="4">
                  <c:v>23.87562781621008</c:v>
                </c:pt>
                <c:pt idx="5">
                  <c:v>25.65946561301362</c:v>
                </c:pt>
                <c:pt idx="6">
                  <c:v>25.36494866095892</c:v>
                </c:pt>
                <c:pt idx="7">
                  <c:v>24.12629447146126</c:v>
                </c:pt>
                <c:pt idx="8">
                  <c:v>24.12214641210051</c:v>
                </c:pt>
                <c:pt idx="9">
                  <c:v>23.92617391210058</c:v>
                </c:pt>
                <c:pt idx="10">
                  <c:v>23.99158242808227</c:v>
                </c:pt>
                <c:pt idx="11">
                  <c:v>23.91177118379002</c:v>
                </c:pt>
                <c:pt idx="12">
                  <c:v>20.23418279452054</c:v>
                </c:pt>
                <c:pt idx="13">
                  <c:v>24.57229242919393</c:v>
                </c:pt>
                <c:pt idx="14">
                  <c:v>25.81680822440084</c:v>
                </c:pt>
                <c:pt idx="15">
                  <c:v>13.51710186187217</c:v>
                </c:pt>
                <c:pt idx="16">
                  <c:v>16.94563668721461</c:v>
                </c:pt>
                <c:pt idx="17">
                  <c:v>26.84426327168947</c:v>
                </c:pt>
                <c:pt idx="18">
                  <c:v>20.0253011700913</c:v>
                </c:pt>
                <c:pt idx="19">
                  <c:v>13.2892589554794</c:v>
                </c:pt>
                <c:pt idx="20">
                  <c:v>26.60519312785391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24.11111111111111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25.61111111111111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20.66666666666667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13.77777777777777</c:v>
                </c:pt>
                <c:pt idx="16">
                  <c:v>17.27777777777778</c:v>
                </c:pt>
                <c:pt idx="17">
                  <c:v>27.38888888888889</c:v>
                </c:pt>
                <c:pt idx="18">
                  <c:v>20.61111111111111</c:v>
                </c:pt>
                <c:pt idx="19">
                  <c:v>13.77777777777777</c:v>
                </c:pt>
                <c:pt idx="20">
                  <c:v>27.33333333333334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24.05555555555555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25.55555555555555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20.55555555555555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13.72222222222222</c:v>
                </c:pt>
                <c:pt idx="16">
                  <c:v>17.22222222222222</c:v>
                </c:pt>
                <c:pt idx="17">
                  <c:v>27.27777777777777</c:v>
                </c:pt>
                <c:pt idx="18">
                  <c:v>20.55555555555555</c:v>
                </c:pt>
                <c:pt idx="19">
                  <c:v>13.72222222222222</c:v>
                </c:pt>
                <c:pt idx="20">
                  <c:v>27.27777777777777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</c:v>
                </c:pt>
                <c:pt idx="1">
                  <c:v>24.09208842544051</c:v>
                </c:pt>
                <c:pt idx="2">
                  <c:v>24.25439978085712</c:v>
                </c:pt>
                <c:pt idx="3">
                  <c:v>24.27339486768884</c:v>
                </c:pt>
                <c:pt idx="4">
                  <c:v>24.29825310747786</c:v>
                </c:pt>
                <c:pt idx="5">
                  <c:v>26.2415882857837</c:v>
                </c:pt>
                <c:pt idx="6">
                  <c:v>25.32317946464715</c:v>
                </c:pt>
                <c:pt idx="7">
                  <c:v>24.09196817969491</c:v>
                </c:pt>
                <c:pt idx="8">
                  <c:v>0.0</c:v>
                </c:pt>
                <c:pt idx="9">
                  <c:v>24.09063877064922</c:v>
                </c:pt>
                <c:pt idx="10">
                  <c:v>24.09062851200542</c:v>
                </c:pt>
                <c:pt idx="11">
                  <c:v>24.09067809575441</c:v>
                </c:pt>
                <c:pt idx="12">
                  <c:v>20.37947458776788</c:v>
                </c:pt>
                <c:pt idx="13">
                  <c:v>24.98234375318222</c:v>
                </c:pt>
                <c:pt idx="14">
                  <c:v>24.95959836127854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</c:v>
                </c:pt>
                <c:pt idx="18">
                  <c:v>20.58598428591213</c:v>
                </c:pt>
                <c:pt idx="19">
                  <c:v>13.79340270357862</c:v>
                </c:pt>
                <c:pt idx="20">
                  <c:v>27.31227288353033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24.08164726027403</c:v>
                </c:pt>
                <c:pt idx="1">
                  <c:v>24.08970890410966</c:v>
                </c:pt>
                <c:pt idx="2">
                  <c:v>24.32735388127858</c:v>
                </c:pt>
                <c:pt idx="3">
                  <c:v>24.2954691780822</c:v>
                </c:pt>
                <c:pt idx="4">
                  <c:v>24.30886301369867</c:v>
                </c:pt>
                <c:pt idx="5">
                  <c:v>26.26859931506855</c:v>
                </c:pt>
                <c:pt idx="6">
                  <c:v>25.48087671232879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21.09782876712332</c:v>
                </c:pt>
                <c:pt idx="13">
                  <c:v>25.0</c:v>
                </c:pt>
                <c:pt idx="14">
                  <c:v>25.0</c:v>
                </c:pt>
                <c:pt idx="15">
                  <c:v>14.1420810502283</c:v>
                </c:pt>
                <c:pt idx="16">
                  <c:v>17.72902739726028</c:v>
                </c:pt>
                <c:pt idx="17">
                  <c:v>27.77093949771696</c:v>
                </c:pt>
                <c:pt idx="18">
                  <c:v>21.09782876712332</c:v>
                </c:pt>
                <c:pt idx="19">
                  <c:v>14.14064726027396</c:v>
                </c:pt>
                <c:pt idx="20">
                  <c:v>27.7166335616439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25.0</c:v>
                </c:pt>
                <c:pt idx="14">
                  <c:v>25.0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8"/>
          <c:y val="0.932572050027189"/>
          <c:w val="0.75371080834651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</c:v>
                </c:pt>
                <c:pt idx="1">
                  <c:v>0.276224776255617</c:v>
                </c:pt>
                <c:pt idx="2">
                  <c:v>0.25545473744285</c:v>
                </c:pt>
                <c:pt idx="3">
                  <c:v>-0.020770038812767</c:v>
                </c:pt>
                <c:pt idx="4">
                  <c:v>0.251353184931482</c:v>
                </c:pt>
                <c:pt idx="5">
                  <c:v>0.00410155251136857</c:v>
                </c:pt>
                <c:pt idx="6">
                  <c:v>2.035190981735017</c:v>
                </c:pt>
                <c:pt idx="7">
                  <c:v>1.740674029680314</c:v>
                </c:pt>
                <c:pt idx="8">
                  <c:v>0.502019840182655</c:v>
                </c:pt>
                <c:pt idx="9">
                  <c:v>0.49787178082191</c:v>
                </c:pt>
                <c:pt idx="10">
                  <c:v>0.301899280821981</c:v>
                </c:pt>
                <c:pt idx="11">
                  <c:v>0.367307796803669</c:v>
                </c:pt>
                <c:pt idx="12">
                  <c:v>0.287496552511417</c:v>
                </c:pt>
                <c:pt idx="13">
                  <c:v>-3.39009183675806</c:v>
                </c:pt>
                <c:pt idx="14">
                  <c:v>1.244515795206919</c:v>
                </c:pt>
                <c:pt idx="15">
                  <c:v>13.3271614098173</c:v>
                </c:pt>
                <c:pt idx="16">
                  <c:v>-0.208881624429246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0.0555555555555607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1.555555555555554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-3.388888888888886</c:v>
                </c:pt>
                <c:pt idx="14">
                  <c:v>0.111111111111111</c:v>
                </c:pt>
                <c:pt idx="15">
                  <c:v>13.61111111111111</c:v>
                </c:pt>
                <c:pt idx="16">
                  <c:v>-0.0555555555555607</c:v>
                </c:pt>
                <c:pt idx="17">
                  <c:v>13.55555555555556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0.0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-3.5</c:v>
                </c:pt>
                <c:pt idx="14">
                  <c:v>0.111111111111111</c:v>
                </c:pt>
                <c:pt idx="15">
                  <c:v>13.55555555555555</c:v>
                </c:pt>
                <c:pt idx="16">
                  <c:v>0.0</c:v>
                </c:pt>
                <c:pt idx="17">
                  <c:v>13.55555555555555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0.00135654863870371</c:v>
                </c:pt>
                <c:pt idx="1">
                  <c:v>0.163667904055313</c:v>
                </c:pt>
                <c:pt idx="2">
                  <c:v>0.182662990887028</c:v>
                </c:pt>
                <c:pt idx="3">
                  <c:v>0.0189950868317155</c:v>
                </c:pt>
                <c:pt idx="4">
                  <c:v>0.207521230676047</c:v>
                </c:pt>
                <c:pt idx="5">
                  <c:v>-0.0248582397890189</c:v>
                </c:pt>
                <c:pt idx="6">
                  <c:v>2.150856408981891</c:v>
                </c:pt>
                <c:pt idx="7">
                  <c:v>1.23244758784534</c:v>
                </c:pt>
                <c:pt idx="8">
                  <c:v>0.00123630289310483</c:v>
                </c:pt>
                <c:pt idx="9">
                  <c:v>0.0</c:v>
                </c:pt>
                <c:pt idx="10">
                  <c:v>-9.31061525939469E-5</c:v>
                </c:pt>
                <c:pt idx="11">
                  <c:v>-0.00010336479638795</c:v>
                </c:pt>
                <c:pt idx="12">
                  <c:v>-5.37810474021683E-5</c:v>
                </c:pt>
                <c:pt idx="13">
                  <c:v>-3.711257289033934</c:v>
                </c:pt>
                <c:pt idx="14">
                  <c:v>-0.0227453919036797</c:v>
                </c:pt>
                <c:pt idx="15">
                  <c:v>13.52720064522497</c:v>
                </c:pt>
                <c:pt idx="16">
                  <c:v>0.206509698144252</c:v>
                </c:pt>
                <c:pt idx="17">
                  <c:v>13.5188701799517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0.00806164383562802</c:v>
                </c:pt>
                <c:pt idx="1">
                  <c:v>0.245706621004548</c:v>
                </c:pt>
                <c:pt idx="2">
                  <c:v>0.213821917808172</c:v>
                </c:pt>
                <c:pt idx="3">
                  <c:v>-0.0318847031963756</c:v>
                </c:pt>
                <c:pt idx="4">
                  <c:v>0.227215753424641</c:v>
                </c:pt>
                <c:pt idx="5">
                  <c:v>-0.0133938356164691</c:v>
                </c:pt>
                <c:pt idx="6">
                  <c:v>2.186952054794517</c:v>
                </c:pt>
                <c:pt idx="7">
                  <c:v>1.399229452054765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-2.983818493150707</c:v>
                </c:pt>
                <c:pt idx="14">
                  <c:v>0.0</c:v>
                </c:pt>
                <c:pt idx="15">
                  <c:v>13.62885844748866</c:v>
                </c:pt>
                <c:pt idx="16">
                  <c:v>0.0</c:v>
                </c:pt>
                <c:pt idx="17">
                  <c:v>13.57598630136994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0.0200000000000031</c:v>
                </c:pt>
                <c:pt idx="1">
                  <c:v>0.540000000000003</c:v>
                </c:pt>
                <c:pt idx="2">
                  <c:v>0.190000000000001</c:v>
                </c:pt>
                <c:pt idx="3">
                  <c:v>-0.350000000000001</c:v>
                </c:pt>
                <c:pt idx="4">
                  <c:v>0.220000000000002</c:v>
                </c:pt>
                <c:pt idx="5">
                  <c:v>-0.0300000000000011</c:v>
                </c:pt>
                <c:pt idx="6">
                  <c:v>2.16</c:v>
                </c:pt>
                <c:pt idx="7">
                  <c:v>1.380000000000002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-1.129999999999999</c:v>
                </c:pt>
                <c:pt idx="14">
                  <c:v>0.0</c:v>
                </c:pt>
                <c:pt idx="15">
                  <c:v>15.8</c:v>
                </c:pt>
                <c:pt idx="16">
                  <c:v>0.0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32.3604</c:v>
                </c:pt>
                <c:pt idx="3">
                  <c:v>32.2321</c:v>
                </c:pt>
                <c:pt idx="4">
                  <c:v>32.3066</c:v>
                </c:pt>
                <c:pt idx="5">
                  <c:v>34.5841</c:v>
                </c:pt>
                <c:pt idx="6">
                  <c:v>33.7585</c:v>
                </c:pt>
                <c:pt idx="7">
                  <c:v>27.1148</c:v>
                </c:pt>
                <c:pt idx="8">
                  <c:v>26.8256</c:v>
                </c:pt>
                <c:pt idx="9">
                  <c:v>26.1999</c:v>
                </c:pt>
                <c:pt idx="10">
                  <c:v>27.1992</c:v>
                </c:pt>
                <c:pt idx="11">
                  <c:v>27.0452</c:v>
                </c:pt>
                <c:pt idx="12">
                  <c:v>25.8054</c:v>
                </c:pt>
                <c:pt idx="13">
                  <c:v>26.1003</c:v>
                </c:pt>
                <c:pt idx="14">
                  <c:v>16.1232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32.0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</c:v>
                </c:pt>
                <c:pt idx="1">
                  <c:v>26.4746739615409</c:v>
                </c:pt>
                <c:pt idx="2">
                  <c:v>31.7089308969112</c:v>
                </c:pt>
                <c:pt idx="3">
                  <c:v>31.0686463987533</c:v>
                </c:pt>
                <c:pt idx="4">
                  <c:v>31.4977434409478</c:v>
                </c:pt>
                <c:pt idx="5">
                  <c:v>35.0021343924439</c:v>
                </c:pt>
                <c:pt idx="6">
                  <c:v>32.5105548870014</c:v>
                </c:pt>
                <c:pt idx="7">
                  <c:v>26.9098739284018</c:v>
                </c:pt>
                <c:pt idx="8">
                  <c:v>0.0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25.0029707240886</c:v>
                </c:pt>
                <c:pt idx="12">
                  <c:v>24.9998308943731</c:v>
                </c:pt>
                <c:pt idx="13">
                  <c:v>24.9998308714153</c:v>
                </c:pt>
                <c:pt idx="14">
                  <c:v>15.0004707508725</c:v>
                </c:pt>
                <c:pt idx="15">
                  <c:v>20.0004179612653</c:v>
                </c:pt>
                <c:pt idx="16">
                  <c:v>34.9994866716953</c:v>
                </c:pt>
                <c:pt idx="17">
                  <c:v>25.0002639868767</c:v>
                </c:pt>
                <c:pt idx="18">
                  <c:v>15.0005432807681</c:v>
                </c:pt>
                <c:pt idx="19">
                  <c:v>35.0000010306497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35.0</c:v>
                </c:pt>
                <c:pt idx="6">
                  <c:v>33.0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35.0</c:v>
                </c:pt>
                <c:pt idx="17">
                  <c:v>25.02</c:v>
                </c:pt>
                <c:pt idx="18">
                  <c:v>15.05</c:v>
                </c:pt>
                <c:pt idx="19">
                  <c:v>35.0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35.0</c:v>
                </c:pt>
                <c:pt idx="6">
                  <c:v>33.13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25.0</c:v>
                </c:pt>
                <c:pt idx="13">
                  <c:v>25.0</c:v>
                </c:pt>
                <c:pt idx="14">
                  <c:v>18.62</c:v>
                </c:pt>
                <c:pt idx="15">
                  <c:v>20.93</c:v>
                </c:pt>
                <c:pt idx="16">
                  <c:v>35.0</c:v>
                </c:pt>
                <c:pt idx="17">
                  <c:v>25.0</c:v>
                </c:pt>
                <c:pt idx="18">
                  <c:v>15.0</c:v>
                </c:pt>
                <c:pt idx="19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</c:v>
                </c:pt>
                <c:pt idx="1">
                  <c:v>6.160499999999999</c:v>
                </c:pt>
                <c:pt idx="2">
                  <c:v>6.032200000000003</c:v>
                </c:pt>
                <c:pt idx="3">
                  <c:v>-0.128299999999996</c:v>
                </c:pt>
                <c:pt idx="4">
                  <c:v>6.106700000000004</c:v>
                </c:pt>
                <c:pt idx="5">
                  <c:v>-0.0745000000000004</c:v>
                </c:pt>
                <c:pt idx="6">
                  <c:v>8.3842</c:v>
                </c:pt>
                <c:pt idx="7">
                  <c:v>7.558599999999998</c:v>
                </c:pt>
                <c:pt idx="8">
                  <c:v>0.914899999999999</c:v>
                </c:pt>
                <c:pt idx="9">
                  <c:v>0.625700000000002</c:v>
                </c:pt>
                <c:pt idx="10">
                  <c:v>0.0</c:v>
                </c:pt>
                <c:pt idx="11">
                  <c:v>0.999300000000002</c:v>
                </c:pt>
                <c:pt idx="12">
                  <c:v>0.845300000000002</c:v>
                </c:pt>
                <c:pt idx="13">
                  <c:v>-0.394500000000001</c:v>
                </c:pt>
                <c:pt idx="14">
                  <c:v>0.294900000000002</c:v>
                </c:pt>
                <c:pt idx="15">
                  <c:v>19.9568</c:v>
                </c:pt>
                <c:pt idx="16">
                  <c:v>0.310600000000001</c:v>
                </c:pt>
                <c:pt idx="17">
                  <c:v>19.525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</c:v>
                </c:pt>
                <c:pt idx="1">
                  <c:v>6.5</c:v>
                </c:pt>
                <c:pt idx="2">
                  <c:v>6.609999999999999</c:v>
                </c:pt>
                <c:pt idx="3">
                  <c:v>0.109999999999999</c:v>
                </c:pt>
                <c:pt idx="4">
                  <c:v>6.5</c:v>
                </c:pt>
                <c:pt idx="5">
                  <c:v>0.109999999999999</c:v>
                </c:pt>
                <c:pt idx="6">
                  <c:v>9.829999999999998</c:v>
                </c:pt>
                <c:pt idx="7">
                  <c:v>7.670000000000002</c:v>
                </c:pt>
                <c:pt idx="8">
                  <c:v>2.449999999999999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18.95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</c:v>
                </c:pt>
                <c:pt idx="1">
                  <c:v>6.39</c:v>
                </c:pt>
                <c:pt idx="2">
                  <c:v>6.89</c:v>
                </c:pt>
                <c:pt idx="3">
                  <c:v>0.5</c:v>
                </c:pt>
                <c:pt idx="4">
                  <c:v>6.45</c:v>
                </c:pt>
                <c:pt idx="5">
                  <c:v>0.440000000000001</c:v>
                </c:pt>
                <c:pt idx="6">
                  <c:v>9.829999999999998</c:v>
                </c:pt>
                <c:pt idx="7">
                  <c:v>7.450000000000003</c:v>
                </c:pt>
                <c:pt idx="8">
                  <c:v>3.719999999999999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19.12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1.472198331520801</c:v>
                </c:pt>
                <c:pt idx="1">
                  <c:v>6.706455266891098</c:v>
                </c:pt>
                <c:pt idx="2">
                  <c:v>6.066170768733201</c:v>
                </c:pt>
                <c:pt idx="3">
                  <c:v>-0.640284498157896</c:v>
                </c:pt>
                <c:pt idx="4">
                  <c:v>6.4952678109277</c:v>
                </c:pt>
                <c:pt idx="5">
                  <c:v>-0.429097042194499</c:v>
                </c:pt>
                <c:pt idx="6">
                  <c:v>9.999658762423798</c:v>
                </c:pt>
                <c:pt idx="7">
                  <c:v>7.508079256981297</c:v>
                </c:pt>
                <c:pt idx="8">
                  <c:v>1.9073982983817</c:v>
                </c:pt>
                <c:pt idx="9">
                  <c:v>0.0</c:v>
                </c:pt>
                <c:pt idx="10">
                  <c:v>-1.54010137976002E-11</c:v>
                </c:pt>
                <c:pt idx="11">
                  <c:v>0.000567940069199579</c:v>
                </c:pt>
                <c:pt idx="12">
                  <c:v>0.000495094068497792</c:v>
                </c:pt>
                <c:pt idx="13">
                  <c:v>-0.00264473564699941</c:v>
                </c:pt>
                <c:pt idx="14">
                  <c:v>-2.29578027699517E-8</c:v>
                </c:pt>
                <c:pt idx="15">
                  <c:v>19.9990159208228</c:v>
                </c:pt>
                <c:pt idx="16">
                  <c:v>0.000433092503598686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</c:v>
                </c:pt>
                <c:pt idx="1">
                  <c:v>7.27</c:v>
                </c:pt>
                <c:pt idx="2">
                  <c:v>6.849999999999998</c:v>
                </c:pt>
                <c:pt idx="3">
                  <c:v>-0.420000000000002</c:v>
                </c:pt>
                <c:pt idx="4">
                  <c:v>7.099999999999998</c:v>
                </c:pt>
                <c:pt idx="5">
                  <c:v>-0.25</c:v>
                </c:pt>
                <c:pt idx="6">
                  <c:v>9.95</c:v>
                </c:pt>
                <c:pt idx="7">
                  <c:v>7.95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-0.0300000000000011</c:v>
                </c:pt>
                <c:pt idx="14">
                  <c:v>0.0</c:v>
                </c:pt>
                <c:pt idx="15">
                  <c:v>19.02</c:v>
                </c:pt>
                <c:pt idx="16">
                  <c:v>0.0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1.0</c:v>
                </c:pt>
                <c:pt idx="1">
                  <c:v>5.459999999999997</c:v>
                </c:pt>
                <c:pt idx="2">
                  <c:v>5.109999999999999</c:v>
                </c:pt>
                <c:pt idx="3">
                  <c:v>-0.349999999999998</c:v>
                </c:pt>
                <c:pt idx="4">
                  <c:v>5.389999999999997</c:v>
                </c:pt>
                <c:pt idx="5">
                  <c:v>-0.279999999999998</c:v>
                </c:pt>
                <c:pt idx="6">
                  <c:v>8.809999999999998</c:v>
                </c:pt>
                <c:pt idx="7">
                  <c:v>6.940000000000001</c:v>
                </c:pt>
                <c:pt idx="8">
                  <c:v>-0.150000000000002</c:v>
                </c:pt>
                <c:pt idx="9">
                  <c:v>0.0</c:v>
                </c:pt>
                <c:pt idx="10">
                  <c:v>0.0399999999999991</c:v>
                </c:pt>
                <c:pt idx="11">
                  <c:v>0.259999999999998</c:v>
                </c:pt>
                <c:pt idx="12">
                  <c:v>0.0700000000000003</c:v>
                </c:pt>
                <c:pt idx="13">
                  <c:v>-1.190000000000001</c:v>
                </c:pt>
                <c:pt idx="14">
                  <c:v>0.0</c:v>
                </c:pt>
                <c:pt idx="15">
                  <c:v>16.38</c:v>
                </c:pt>
                <c:pt idx="16">
                  <c:v>0.0</c:v>
                </c:pt>
                <c:pt idx="17">
                  <c:v>20.0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7.92998</c:v>
                </c:pt>
                <c:pt idx="1">
                  <c:v>7.92998</c:v>
                </c:pt>
                <c:pt idx="2">
                  <c:v>7.92998</c:v>
                </c:pt>
                <c:pt idx="3">
                  <c:v>7.92998</c:v>
                </c:pt>
                <c:pt idx="4">
                  <c:v>7.92998</c:v>
                </c:pt>
                <c:pt idx="5">
                  <c:v>7.92998</c:v>
                </c:pt>
                <c:pt idx="6">
                  <c:v>7.92998</c:v>
                </c:pt>
                <c:pt idx="7">
                  <c:v>7.92998</c:v>
                </c:pt>
                <c:pt idx="8">
                  <c:v>7.92998</c:v>
                </c:pt>
                <c:pt idx="9">
                  <c:v>7.92998</c:v>
                </c:pt>
                <c:pt idx="10">
                  <c:v>7.92998</c:v>
                </c:pt>
                <c:pt idx="11">
                  <c:v>7.92998</c:v>
                </c:pt>
                <c:pt idx="12">
                  <c:v>8.42701</c:v>
                </c:pt>
                <c:pt idx="13">
                  <c:v>8.42701</c:v>
                </c:pt>
                <c:pt idx="14">
                  <c:v>8.30526</c:v>
                </c:pt>
                <c:pt idx="15">
                  <c:v>8.4141</c:v>
                </c:pt>
                <c:pt idx="16">
                  <c:v>8.44415</c:v>
                </c:pt>
                <c:pt idx="17">
                  <c:v>8.4215</c:v>
                </c:pt>
                <c:pt idx="18">
                  <c:v>8.22778</c:v>
                </c:pt>
                <c:pt idx="19">
                  <c:v>8.44856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8.71753510379903</c:v>
                </c:pt>
                <c:pt idx="1">
                  <c:v>8.71740621456701</c:v>
                </c:pt>
                <c:pt idx="2">
                  <c:v>7.75373143295844</c:v>
                </c:pt>
                <c:pt idx="3">
                  <c:v>8.71596699920514</c:v>
                </c:pt>
                <c:pt idx="4">
                  <c:v>8.71596699920514</c:v>
                </c:pt>
                <c:pt idx="5">
                  <c:v>8.71753510379903</c:v>
                </c:pt>
                <c:pt idx="6">
                  <c:v>8.717714933000179</c:v>
                </c:pt>
                <c:pt idx="7">
                  <c:v>8.717535103799</c:v>
                </c:pt>
                <c:pt idx="8">
                  <c:v>0.0</c:v>
                </c:pt>
                <c:pt idx="9">
                  <c:v>8.717535103799</c:v>
                </c:pt>
                <c:pt idx="10">
                  <c:v>8.717535103799</c:v>
                </c:pt>
                <c:pt idx="11">
                  <c:v>8.717535103799</c:v>
                </c:pt>
                <c:pt idx="12">
                  <c:v>8.93878874501373</c:v>
                </c:pt>
                <c:pt idx="13">
                  <c:v>8.938788757614979</c:v>
                </c:pt>
                <c:pt idx="14">
                  <c:v>8.83496247901735</c:v>
                </c:pt>
                <c:pt idx="15">
                  <c:v>8.89778073395255</c:v>
                </c:pt>
                <c:pt idx="16">
                  <c:v>9.01470359247621</c:v>
                </c:pt>
                <c:pt idx="17">
                  <c:v>8.93810358038137</c:v>
                </c:pt>
                <c:pt idx="18">
                  <c:v>8.8326749980272</c:v>
                </c:pt>
                <c:pt idx="19">
                  <c:v>9.01316313952124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8.0</c:v>
                </c:pt>
                <c:pt idx="1">
                  <c:v>8.0</c:v>
                </c:pt>
                <c:pt idx="2">
                  <c:v>8.0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8.54</c:v>
                </c:pt>
                <c:pt idx="13">
                  <c:v>8.54</c:v>
                </c:pt>
                <c:pt idx="14">
                  <c:v>8.51</c:v>
                </c:pt>
                <c:pt idx="15">
                  <c:v>8.54</c:v>
                </c:pt>
                <c:pt idx="16">
                  <c:v>8.54</c:v>
                </c:pt>
                <c:pt idx="17">
                  <c:v>8.54</c:v>
                </c:pt>
                <c:pt idx="18">
                  <c:v>8.51</c:v>
                </c:pt>
                <c:pt idx="19">
                  <c:v>8.54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7.0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59931368179422"/>
          <c:y val="0.169222403480152"/>
          <c:w val="0.90237164305627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0.00906908220319634</c:v>
                </c:pt>
                <c:pt idx="1">
                  <c:v>0.0110708860856165</c:v>
                </c:pt>
                <c:pt idx="2">
                  <c:v>0.00998803732534248</c:v>
                </c:pt>
                <c:pt idx="3">
                  <c:v>0.00974094461872146</c:v>
                </c:pt>
                <c:pt idx="4">
                  <c:v>0.00979140590410958</c:v>
                </c:pt>
                <c:pt idx="5">
                  <c:v>0.00970593086415523</c:v>
                </c:pt>
                <c:pt idx="6">
                  <c:v>0.0084994811107306</c:v>
                </c:pt>
                <c:pt idx="7">
                  <c:v>0.00980114509589043</c:v>
                </c:pt>
                <c:pt idx="8">
                  <c:v>0.00974047719406393</c:v>
                </c:pt>
                <c:pt idx="9">
                  <c:v>0.00926388753881277</c:v>
                </c:pt>
                <c:pt idx="10">
                  <c:v>0.00931027677968038</c:v>
                </c:pt>
                <c:pt idx="11">
                  <c:v>0.00915781994863019</c:v>
                </c:pt>
                <c:pt idx="12">
                  <c:v>0.00977529966552525</c:v>
                </c:pt>
                <c:pt idx="13">
                  <c:v>0.011020851416122</c:v>
                </c:pt>
                <c:pt idx="14">
                  <c:v>0.0113954199074074</c:v>
                </c:pt>
                <c:pt idx="15">
                  <c:v>0.0066924052328766</c:v>
                </c:pt>
                <c:pt idx="16">
                  <c:v>0.00819044689383492</c:v>
                </c:pt>
                <c:pt idx="17">
                  <c:v>0.0137127125125573</c:v>
                </c:pt>
                <c:pt idx="18">
                  <c:v>0.00622654871346923</c:v>
                </c:pt>
                <c:pt idx="19">
                  <c:v>0.00446010855022867</c:v>
                </c:pt>
                <c:pt idx="20">
                  <c:v>0.00622654871346923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0.00928613455069768</c:v>
                </c:pt>
                <c:pt idx="1">
                  <c:v>0.011260758937502</c:v>
                </c:pt>
                <c:pt idx="2">
                  <c:v>0.0101141078222038</c:v>
                </c:pt>
                <c:pt idx="3">
                  <c:v>0.00996843218202766</c:v>
                </c:pt>
                <c:pt idx="4">
                  <c:v>0.00998372094955182</c:v>
                </c:pt>
                <c:pt idx="5">
                  <c:v>0.00992569350132038</c:v>
                </c:pt>
                <c:pt idx="6">
                  <c:v>0.00876589399293883</c:v>
                </c:pt>
                <c:pt idx="7">
                  <c:v>0.0100868588157208</c:v>
                </c:pt>
                <c:pt idx="8">
                  <c:v>0.0</c:v>
                </c:pt>
                <c:pt idx="9">
                  <c:v>0.00944855587528367</c:v>
                </c:pt>
                <c:pt idx="10">
                  <c:v>0.00948950101172199</c:v>
                </c:pt>
                <c:pt idx="11">
                  <c:v>0.00933413656593525</c:v>
                </c:pt>
                <c:pt idx="12">
                  <c:v>0.00937282046677405</c:v>
                </c:pt>
                <c:pt idx="13">
                  <c:v>0.0113215650005282</c:v>
                </c:pt>
                <c:pt idx="14">
                  <c:v>0.0113289060703361</c:v>
                </c:pt>
                <c:pt idx="15">
                  <c:v>0.00604520341458405</c:v>
                </c:pt>
                <c:pt idx="16">
                  <c:v>0.00760741087580451</c:v>
                </c:pt>
                <c:pt idx="17">
                  <c:v>0.013801573414694</c:v>
                </c:pt>
                <c:pt idx="18">
                  <c:v>0.00671217050697886</c:v>
                </c:pt>
                <c:pt idx="19">
                  <c:v>0.00434664544911704</c:v>
                </c:pt>
                <c:pt idx="20">
                  <c:v>0.00673340278742318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0.00917482020547942</c:v>
                </c:pt>
                <c:pt idx="1">
                  <c:v>0.0111746388127854</c:v>
                </c:pt>
                <c:pt idx="2">
                  <c:v>0.0100491989726027</c:v>
                </c:pt>
                <c:pt idx="3">
                  <c:v>0.00981160479452051</c:v>
                </c:pt>
                <c:pt idx="4">
                  <c:v>0.00986833367579907</c:v>
                </c:pt>
                <c:pt idx="5">
                  <c:v>0.00975854817351593</c:v>
                </c:pt>
                <c:pt idx="6">
                  <c:v>0.00855244954337896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0.0102182893835614</c:v>
                </c:pt>
                <c:pt idx="13">
                  <c:v>0.0113292949346405</c:v>
                </c:pt>
                <c:pt idx="14">
                  <c:v>0.011328404956427</c:v>
                </c:pt>
                <c:pt idx="15">
                  <c:v>0.00702337442922405</c:v>
                </c:pt>
                <c:pt idx="16">
                  <c:v>0.00857972876712363</c:v>
                </c:pt>
                <c:pt idx="17">
                  <c:v>0.0139803073059357</c:v>
                </c:pt>
                <c:pt idx="18">
                  <c:v>0.00579750947488515</c:v>
                </c:pt>
                <c:pt idx="19">
                  <c:v>0.00385457385844804</c:v>
                </c:pt>
                <c:pt idx="20">
                  <c:v>0.00674903584474805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0.0092</c:v>
                </c:pt>
                <c:pt idx="1">
                  <c:v>0.0111</c:v>
                </c:pt>
                <c:pt idx="2">
                  <c:v>0.0099</c:v>
                </c:pt>
                <c:pt idx="3">
                  <c:v>0.0099</c:v>
                </c:pt>
                <c:pt idx="4">
                  <c:v>0.0099</c:v>
                </c:pt>
                <c:pt idx="5">
                  <c:v>0.00977</c:v>
                </c:pt>
                <c:pt idx="6">
                  <c:v>0.00858</c:v>
                </c:pt>
                <c:pt idx="7">
                  <c:v>0.01</c:v>
                </c:pt>
                <c:pt idx="8">
                  <c:v>0.0095</c:v>
                </c:pt>
                <c:pt idx="9">
                  <c:v>0.0093</c:v>
                </c:pt>
                <c:pt idx="10">
                  <c:v>0.0094</c:v>
                </c:pt>
                <c:pt idx="11">
                  <c:v>0.0092</c:v>
                </c:pt>
                <c:pt idx="12">
                  <c:v>0.0107</c:v>
                </c:pt>
                <c:pt idx="13">
                  <c:v>0.0109</c:v>
                </c:pt>
                <c:pt idx="14">
                  <c:v>0.0109</c:v>
                </c:pt>
                <c:pt idx="15">
                  <c:v>0.00763</c:v>
                </c:pt>
                <c:pt idx="16">
                  <c:v>0.00901</c:v>
                </c:pt>
                <c:pt idx="17">
                  <c:v>0.0151</c:v>
                </c:pt>
                <c:pt idx="18">
                  <c:v>0.00667</c:v>
                </c:pt>
                <c:pt idx="19">
                  <c:v>0.00463</c:v>
                </c:pt>
                <c:pt idx="20">
                  <c:v>0.00722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"/>
          <c:w val="0.73300485608000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0.00200180388242012</c:v>
                </c:pt>
                <c:pt idx="1">
                  <c:v>0.000918955122146139</c:v>
                </c:pt>
                <c:pt idx="2">
                  <c:v>0.000671862415525125</c:v>
                </c:pt>
                <c:pt idx="3">
                  <c:v>-0.000247092706621014</c:v>
                </c:pt>
                <c:pt idx="4">
                  <c:v>0.000722323700913243</c:v>
                </c:pt>
                <c:pt idx="5">
                  <c:v>-5.04612853881176E-5</c:v>
                </c:pt>
                <c:pt idx="6">
                  <c:v>0.000636848660958892</c:v>
                </c:pt>
                <c:pt idx="7">
                  <c:v>-0.000569601092465737</c:v>
                </c:pt>
                <c:pt idx="8">
                  <c:v>0.000732062892694091</c:v>
                </c:pt>
                <c:pt idx="9">
                  <c:v>0.000671394990867588</c:v>
                </c:pt>
                <c:pt idx="10">
                  <c:v>0.000194805335616431</c:v>
                </c:pt>
                <c:pt idx="11">
                  <c:v>0.000241194576484039</c:v>
                </c:pt>
                <c:pt idx="12">
                  <c:v>8.87377454338485E-5</c:v>
                </c:pt>
                <c:pt idx="13">
                  <c:v>0.00070621746232891</c:v>
                </c:pt>
                <c:pt idx="14">
                  <c:v>0.000374568491285388</c:v>
                </c:pt>
                <c:pt idx="15">
                  <c:v>0.00702030727968065</c:v>
                </c:pt>
                <c:pt idx="16">
                  <c:v>-0.00354875095205602</c:v>
                </c:pt>
                <c:pt idx="17">
                  <c:v>0.00176644016324055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0.00197462438680433</c:v>
                </c:pt>
                <c:pt idx="1">
                  <c:v>0.000827973271506148</c:v>
                </c:pt>
                <c:pt idx="2">
                  <c:v>0.000682297631329981</c:v>
                </c:pt>
                <c:pt idx="3">
                  <c:v>-0.000145675640176167</c:v>
                </c:pt>
                <c:pt idx="4">
                  <c:v>0.000697586398854142</c:v>
                </c:pt>
                <c:pt idx="5">
                  <c:v>-1.5288767524161E-5</c:v>
                </c:pt>
                <c:pt idx="6">
                  <c:v>0.000639558950622702</c:v>
                </c:pt>
                <c:pt idx="7">
                  <c:v>-0.000520240557758844</c:v>
                </c:pt>
                <c:pt idx="8">
                  <c:v>0.000800724265023162</c:v>
                </c:pt>
                <c:pt idx="9">
                  <c:v>0.0</c:v>
                </c:pt>
                <c:pt idx="10">
                  <c:v>0.000162421324585993</c:v>
                </c:pt>
                <c:pt idx="11">
                  <c:v>0.000203366461024311</c:v>
                </c:pt>
                <c:pt idx="12">
                  <c:v>4.80020152375735E-5</c:v>
                </c:pt>
                <c:pt idx="13">
                  <c:v>8.66859160763757E-5</c:v>
                </c:pt>
                <c:pt idx="14">
                  <c:v>7.34106980796074E-6</c:v>
                </c:pt>
                <c:pt idx="15">
                  <c:v>0.00775637000010999</c:v>
                </c:pt>
                <c:pt idx="16">
                  <c:v>-0.00266064995979519</c:v>
                </c:pt>
                <c:pt idx="17">
                  <c:v>0.00238675733830614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0.00199981860730595</c:v>
                </c:pt>
                <c:pt idx="1">
                  <c:v>0.000874378767123315</c:v>
                </c:pt>
                <c:pt idx="2">
                  <c:v>0.00063678458904109</c:v>
                </c:pt>
                <c:pt idx="3">
                  <c:v>-0.000237594178082225</c:v>
                </c:pt>
                <c:pt idx="4">
                  <c:v>0.000693513470319646</c:v>
                </c:pt>
                <c:pt idx="5">
                  <c:v>-5.6728881278556E-5</c:v>
                </c:pt>
                <c:pt idx="6">
                  <c:v>0.000583727968036508</c:v>
                </c:pt>
                <c:pt idx="7">
                  <c:v>-0.000622370662100456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0.00104346917808194</c:v>
                </c:pt>
                <c:pt idx="14">
                  <c:v>-8.89978213533191E-7</c:v>
                </c:pt>
                <c:pt idx="15">
                  <c:v>0.00695693287671166</c:v>
                </c:pt>
                <c:pt idx="16">
                  <c:v>-0.00442077990867621</c:v>
                </c:pt>
                <c:pt idx="17">
                  <c:v>0.00289446198630002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0.0019</c:v>
                </c:pt>
                <c:pt idx="1">
                  <c:v>0.000700000000000001</c:v>
                </c:pt>
                <c:pt idx="2">
                  <c:v>0.000700000000000001</c:v>
                </c:pt>
                <c:pt idx="3">
                  <c:v>0.0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0.000569999999999999</c:v>
                </c:pt>
                <c:pt idx="7">
                  <c:v>-0.000619999999999999</c:v>
                </c:pt>
                <c:pt idx="8">
                  <c:v>0.0008</c:v>
                </c:pt>
                <c:pt idx="9">
                  <c:v>0.0003</c:v>
                </c:pt>
                <c:pt idx="10">
                  <c:v>9.99999999999994E-5</c:v>
                </c:pt>
                <c:pt idx="11">
                  <c:v>0.0002</c:v>
                </c:pt>
                <c:pt idx="12">
                  <c:v>0.0</c:v>
                </c:pt>
                <c:pt idx="13">
                  <c:v>0.0015</c:v>
                </c:pt>
                <c:pt idx="14">
                  <c:v>0.0</c:v>
                </c:pt>
                <c:pt idx="15">
                  <c:v>0.00747</c:v>
                </c:pt>
                <c:pt idx="16">
                  <c:v>-0.00403</c:v>
                </c:pt>
                <c:pt idx="17">
                  <c:v>0.00259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0.0132843</c:v>
                </c:pt>
                <c:pt idx="1">
                  <c:v>0.0157501</c:v>
                </c:pt>
                <c:pt idx="2">
                  <c:v>0.0180169</c:v>
                </c:pt>
                <c:pt idx="3">
                  <c:v>0.0176514</c:v>
                </c:pt>
                <c:pt idx="4">
                  <c:v>0.0178714</c:v>
                </c:pt>
                <c:pt idx="5">
                  <c:v>0.0167582</c:v>
                </c:pt>
                <c:pt idx="6">
                  <c:v>0.0134334</c:v>
                </c:pt>
                <c:pt idx="7">
                  <c:v>0.0169436</c:v>
                </c:pt>
                <c:pt idx="8">
                  <c:v>0.0168355</c:v>
                </c:pt>
                <c:pt idx="9">
                  <c:v>0.0142968</c:v>
                </c:pt>
                <c:pt idx="10">
                  <c:v>0.0162306</c:v>
                </c:pt>
                <c:pt idx="11">
                  <c:v>0.0133128</c:v>
                </c:pt>
                <c:pt idx="12">
                  <c:v>0.0117197</c:v>
                </c:pt>
                <c:pt idx="13">
                  <c:v>0.0118714</c:v>
                </c:pt>
                <c:pt idx="14">
                  <c:v>0.00754031</c:v>
                </c:pt>
                <c:pt idx="15">
                  <c:v>0.00942635</c:v>
                </c:pt>
                <c:pt idx="16">
                  <c:v>0.0179324</c:v>
                </c:pt>
                <c:pt idx="17">
                  <c:v>0.00698915</c:v>
                </c:pt>
                <c:pt idx="18">
                  <c:v>0.00608405</c:v>
                </c:pt>
                <c:pt idx="19">
                  <c:v>0.00698915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0.0138</c:v>
                </c:pt>
                <c:pt idx="1">
                  <c:v>0.0188</c:v>
                </c:pt>
                <c:pt idx="2">
                  <c:v>0.0177</c:v>
                </c:pt>
                <c:pt idx="3">
                  <c:v>0.0178</c:v>
                </c:pt>
                <c:pt idx="4">
                  <c:v>0.0177</c:v>
                </c:pt>
                <c:pt idx="5">
                  <c:v>0.0199</c:v>
                </c:pt>
                <c:pt idx="6">
                  <c:v>0.0138</c:v>
                </c:pt>
                <c:pt idx="7">
                  <c:v>0.017</c:v>
                </c:pt>
                <c:pt idx="8">
                  <c:v>0.0169</c:v>
                </c:pt>
                <c:pt idx="9">
                  <c:v>0.0147</c:v>
                </c:pt>
                <c:pt idx="10">
                  <c:v>0.0156</c:v>
                </c:pt>
                <c:pt idx="11">
                  <c:v>0.0138</c:v>
                </c:pt>
                <c:pt idx="12">
                  <c:v>0.0119</c:v>
                </c:pt>
                <c:pt idx="13">
                  <c:v>0.0119</c:v>
                </c:pt>
                <c:pt idx="14">
                  <c:v>0.0077</c:v>
                </c:pt>
                <c:pt idx="15">
                  <c:v>0.0095</c:v>
                </c:pt>
                <c:pt idx="16">
                  <c:v>0.018</c:v>
                </c:pt>
                <c:pt idx="17">
                  <c:v>0.0081</c:v>
                </c:pt>
                <c:pt idx="18">
                  <c:v>0.005</c:v>
                </c:pt>
                <c:pt idx="19">
                  <c:v>0.0122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0.0137</c:v>
                </c:pt>
                <c:pt idx="1">
                  <c:v>0.0189</c:v>
                </c:pt>
                <c:pt idx="2">
                  <c:v>0.0176</c:v>
                </c:pt>
                <c:pt idx="3">
                  <c:v>0.0177</c:v>
                </c:pt>
                <c:pt idx="4">
                  <c:v>0.0174</c:v>
                </c:pt>
                <c:pt idx="5">
                  <c:v>0.0199</c:v>
                </c:pt>
                <c:pt idx="6">
                  <c:v>0.0137</c:v>
                </c:pt>
                <c:pt idx="7">
                  <c:v>0.017</c:v>
                </c:pt>
                <c:pt idx="8">
                  <c:v>0.0169</c:v>
                </c:pt>
                <c:pt idx="9">
                  <c:v>0.0141</c:v>
                </c:pt>
                <c:pt idx="10">
                  <c:v>0.0156</c:v>
                </c:pt>
                <c:pt idx="11">
                  <c:v>0.0137</c:v>
                </c:pt>
                <c:pt idx="12">
                  <c:v>0.0118</c:v>
                </c:pt>
                <c:pt idx="13">
                  <c:v>0.0119</c:v>
                </c:pt>
                <c:pt idx="14">
                  <c:v>0.0078</c:v>
                </c:pt>
                <c:pt idx="15">
                  <c:v>0.0138</c:v>
                </c:pt>
                <c:pt idx="16">
                  <c:v>0.018</c:v>
                </c:pt>
                <c:pt idx="17">
                  <c:v>0.0081</c:v>
                </c:pt>
                <c:pt idx="18">
                  <c:v>0.0063</c:v>
                </c:pt>
                <c:pt idx="19">
                  <c:v>0.0122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0.0136262066919152</c:v>
                </c:pt>
                <c:pt idx="1">
                  <c:v>0.0156374264030872</c:v>
                </c:pt>
                <c:pt idx="2">
                  <c:v>0.0178073313815993</c:v>
                </c:pt>
                <c:pt idx="3">
                  <c:v>0.0179336039562529</c:v>
                </c:pt>
                <c:pt idx="4">
                  <c:v>0.0177869888677495</c:v>
                </c:pt>
                <c:pt idx="5">
                  <c:v>0.0171898162376675</c:v>
                </c:pt>
                <c:pt idx="6">
                  <c:v>0.0138601955385098</c:v>
                </c:pt>
                <c:pt idx="7">
                  <c:v>0.0168762386768187</c:v>
                </c:pt>
                <c:pt idx="8">
                  <c:v>0.0</c:v>
                </c:pt>
                <c:pt idx="9">
                  <c:v>0.0145925967365662</c:v>
                </c:pt>
                <c:pt idx="10">
                  <c:v>0.0161345171520538</c:v>
                </c:pt>
                <c:pt idx="11">
                  <c:v>0.0136262066932849</c:v>
                </c:pt>
                <c:pt idx="12">
                  <c:v>0.0116851463056089</c:v>
                </c:pt>
                <c:pt idx="13">
                  <c:v>0.0116885524342549</c:v>
                </c:pt>
                <c:pt idx="14">
                  <c:v>0.00702364607914332</c:v>
                </c:pt>
                <c:pt idx="15">
                  <c:v>0.00911097537465879</c:v>
                </c:pt>
                <c:pt idx="16">
                  <c:v>0.0184858925396621</c:v>
                </c:pt>
                <c:pt idx="17">
                  <c:v>0.00677553360932305</c:v>
                </c:pt>
                <c:pt idx="18">
                  <c:v>0.00677553360913774</c:v>
                </c:pt>
                <c:pt idx="19">
                  <c:v>0.0067755336093273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0.013457</c:v>
                </c:pt>
                <c:pt idx="1">
                  <c:v>0.015432</c:v>
                </c:pt>
                <c:pt idx="2">
                  <c:v>0.017547</c:v>
                </c:pt>
                <c:pt idx="3">
                  <c:v>0.017045</c:v>
                </c:pt>
                <c:pt idx="4">
                  <c:v>0.017272</c:v>
                </c:pt>
                <c:pt idx="5">
                  <c:v>0.016479</c:v>
                </c:pt>
                <c:pt idx="6">
                  <c:v>0.013457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0.011713</c:v>
                </c:pt>
                <c:pt idx="13">
                  <c:v>0.011716</c:v>
                </c:pt>
                <c:pt idx="14">
                  <c:v>0.007566</c:v>
                </c:pt>
                <c:pt idx="15">
                  <c:v>0.009398</c:v>
                </c:pt>
                <c:pt idx="16">
                  <c:v>0.017626</c:v>
                </c:pt>
                <c:pt idx="17">
                  <c:v>0.005491</c:v>
                </c:pt>
                <c:pt idx="18">
                  <c:v>0.003256</c:v>
                </c:pt>
                <c:pt idx="19">
                  <c:v>0.006689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0.0134</c:v>
                </c:pt>
                <c:pt idx="1">
                  <c:v>0.0157</c:v>
                </c:pt>
                <c:pt idx="2">
                  <c:v>0.0177</c:v>
                </c:pt>
                <c:pt idx="3">
                  <c:v>0.0177</c:v>
                </c:pt>
                <c:pt idx="4">
                  <c:v>0.0177</c:v>
                </c:pt>
                <c:pt idx="5">
                  <c:v>0.0166</c:v>
                </c:pt>
                <c:pt idx="6">
                  <c:v>0.0134</c:v>
                </c:pt>
                <c:pt idx="7">
                  <c:v>0.0173</c:v>
                </c:pt>
                <c:pt idx="8">
                  <c:v>0.0173</c:v>
                </c:pt>
                <c:pt idx="9">
                  <c:v>0.0147</c:v>
                </c:pt>
                <c:pt idx="10">
                  <c:v>0.0158</c:v>
                </c:pt>
                <c:pt idx="11">
                  <c:v>0.0134</c:v>
                </c:pt>
                <c:pt idx="12">
                  <c:v>0.0115</c:v>
                </c:pt>
                <c:pt idx="13">
                  <c:v>0.0115</c:v>
                </c:pt>
                <c:pt idx="14">
                  <c:v>0.0106</c:v>
                </c:pt>
                <c:pt idx="15">
                  <c:v>0.0107</c:v>
                </c:pt>
                <c:pt idx="16">
                  <c:v>0.0173</c:v>
                </c:pt>
                <c:pt idx="17">
                  <c:v>0.00677</c:v>
                </c:pt>
                <c:pt idx="18">
                  <c:v>0.00634</c:v>
                </c:pt>
                <c:pt idx="19">
                  <c:v>0.00763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0.0024658</c:v>
                </c:pt>
                <c:pt idx="1">
                  <c:v>0.0047326</c:v>
                </c:pt>
                <c:pt idx="2">
                  <c:v>0.0043671</c:v>
                </c:pt>
                <c:pt idx="3">
                  <c:v>-0.000365499999999998</c:v>
                </c:pt>
                <c:pt idx="4">
                  <c:v>0.0045871</c:v>
                </c:pt>
                <c:pt idx="5">
                  <c:v>-0.000219999999999998</c:v>
                </c:pt>
                <c:pt idx="6">
                  <c:v>0.0034739</c:v>
                </c:pt>
                <c:pt idx="7">
                  <c:v>0.000149099999999999</c:v>
                </c:pt>
                <c:pt idx="8">
                  <c:v>0.0036593</c:v>
                </c:pt>
                <c:pt idx="9">
                  <c:v>0.0035512</c:v>
                </c:pt>
                <c:pt idx="10">
                  <c:v>0.0010125</c:v>
                </c:pt>
                <c:pt idx="11">
                  <c:v>0.0029463</c:v>
                </c:pt>
                <c:pt idx="12">
                  <c:v>2.8499999999999E-5</c:v>
                </c:pt>
                <c:pt idx="13">
                  <c:v>-0.0015646</c:v>
                </c:pt>
                <c:pt idx="14">
                  <c:v>0.000151700000000001</c:v>
                </c:pt>
                <c:pt idx="15">
                  <c:v>0.01039209</c:v>
                </c:pt>
                <c:pt idx="16">
                  <c:v>-0.00473055</c:v>
                </c:pt>
                <c:pt idx="17">
                  <c:v>0.0009051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0.005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0.0039</c:v>
                </c:pt>
                <c:pt idx="5">
                  <c:v>9.99999999999994E-5</c:v>
                </c:pt>
                <c:pt idx="6">
                  <c:v>0.0061</c:v>
                </c:pt>
                <c:pt idx="7">
                  <c:v>0.0</c:v>
                </c:pt>
                <c:pt idx="8">
                  <c:v>0.0032</c:v>
                </c:pt>
                <c:pt idx="9">
                  <c:v>0.0031</c:v>
                </c:pt>
                <c:pt idx="10">
                  <c:v>0.000899999999999999</c:v>
                </c:pt>
                <c:pt idx="11">
                  <c:v>0.0018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0.0103</c:v>
                </c:pt>
                <c:pt idx="16">
                  <c:v>-0.0038</c:v>
                </c:pt>
                <c:pt idx="17">
                  <c:v>0.0072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0.0052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0.0037</c:v>
                </c:pt>
                <c:pt idx="5">
                  <c:v>0.000300000000000002</c:v>
                </c:pt>
                <c:pt idx="6">
                  <c:v>0.0062</c:v>
                </c:pt>
                <c:pt idx="7">
                  <c:v>0.0</c:v>
                </c:pt>
                <c:pt idx="8">
                  <c:v>0.0033</c:v>
                </c:pt>
                <c:pt idx="9">
                  <c:v>0.0032</c:v>
                </c:pt>
                <c:pt idx="10">
                  <c:v>0.000399999999999999</c:v>
                </c:pt>
                <c:pt idx="11">
                  <c:v>0.0019</c:v>
                </c:pt>
                <c:pt idx="12">
                  <c:v>0.0</c:v>
                </c:pt>
                <c:pt idx="13">
                  <c:v>-0.0019</c:v>
                </c:pt>
                <c:pt idx="14">
                  <c:v>0.000100000000000001</c:v>
                </c:pt>
                <c:pt idx="15">
                  <c:v>0.0102</c:v>
                </c:pt>
                <c:pt idx="16">
                  <c:v>-0.0037</c:v>
                </c:pt>
                <c:pt idx="17">
                  <c:v>0.0059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0.002011219711172</c:v>
                </c:pt>
                <c:pt idx="1">
                  <c:v>0.0041811246896841</c:v>
                </c:pt>
                <c:pt idx="2">
                  <c:v>0.0043073972643377</c:v>
                </c:pt>
                <c:pt idx="3">
                  <c:v>0.000126272574653599</c:v>
                </c:pt>
                <c:pt idx="4">
                  <c:v>0.0041607821758343</c:v>
                </c:pt>
                <c:pt idx="5">
                  <c:v>0.000146615088503398</c:v>
                </c:pt>
                <c:pt idx="6">
                  <c:v>0.0035636095457523</c:v>
                </c:pt>
                <c:pt idx="7">
                  <c:v>0.000233988846594599</c:v>
                </c:pt>
                <c:pt idx="8">
                  <c:v>0.0032500319849035</c:v>
                </c:pt>
                <c:pt idx="9">
                  <c:v>0.0</c:v>
                </c:pt>
                <c:pt idx="10">
                  <c:v>0.000966390044650999</c:v>
                </c:pt>
                <c:pt idx="11">
                  <c:v>0.0025083104601386</c:v>
                </c:pt>
                <c:pt idx="12">
                  <c:v>1.36969949271482E-12</c:v>
                </c:pt>
                <c:pt idx="13">
                  <c:v>-0.0019410603863063</c:v>
                </c:pt>
                <c:pt idx="14">
                  <c:v>3.40612864600104E-6</c:v>
                </c:pt>
                <c:pt idx="15">
                  <c:v>0.0114622464605188</c:v>
                </c:pt>
                <c:pt idx="16">
                  <c:v>-0.00490961269628585</c:v>
                </c:pt>
                <c:pt idx="17">
                  <c:v>1.8956017311389E-13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0.001975</c:v>
                </c:pt>
                <c:pt idx="1">
                  <c:v>0.00409</c:v>
                </c:pt>
                <c:pt idx="2">
                  <c:v>0.003588</c:v>
                </c:pt>
                <c:pt idx="3">
                  <c:v>-0.000501999999999999</c:v>
                </c:pt>
                <c:pt idx="4">
                  <c:v>0.003815</c:v>
                </c:pt>
                <c:pt idx="5">
                  <c:v>-0.000226999999999998</c:v>
                </c:pt>
                <c:pt idx="6">
                  <c:v>0.003022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-0.001744</c:v>
                </c:pt>
                <c:pt idx="14">
                  <c:v>3.00000000000127E-6</c:v>
                </c:pt>
                <c:pt idx="15">
                  <c:v>0.01006</c:v>
                </c:pt>
                <c:pt idx="16">
                  <c:v>-0.006222</c:v>
                </c:pt>
                <c:pt idx="17">
                  <c:v>0.003433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0.0023</c:v>
                </c:pt>
                <c:pt idx="1">
                  <c:v>0.0043</c:v>
                </c:pt>
                <c:pt idx="2">
                  <c:v>0.0043</c:v>
                </c:pt>
                <c:pt idx="3">
                  <c:v>0.0</c:v>
                </c:pt>
                <c:pt idx="4">
                  <c:v>0.0043</c:v>
                </c:pt>
                <c:pt idx="5">
                  <c:v>0.0</c:v>
                </c:pt>
                <c:pt idx="6">
                  <c:v>0.0032</c:v>
                </c:pt>
                <c:pt idx="7">
                  <c:v>0.0</c:v>
                </c:pt>
                <c:pt idx="8">
                  <c:v>0.0039</c:v>
                </c:pt>
                <c:pt idx="9">
                  <c:v>0.0039</c:v>
                </c:pt>
                <c:pt idx="10">
                  <c:v>0.0013</c:v>
                </c:pt>
                <c:pt idx="11">
                  <c:v>0.0024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0.0067</c:v>
                </c:pt>
                <c:pt idx="16">
                  <c:v>-0.00473</c:v>
                </c:pt>
                <c:pt idx="17">
                  <c:v>0.00129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0.00187685</c:v>
                </c:pt>
                <c:pt idx="1">
                  <c:v>0.00187686</c:v>
                </c:pt>
                <c:pt idx="2">
                  <c:v>0.00187685</c:v>
                </c:pt>
                <c:pt idx="3">
                  <c:v>0.00187685</c:v>
                </c:pt>
                <c:pt idx="4">
                  <c:v>0.00187685</c:v>
                </c:pt>
                <c:pt idx="5">
                  <c:v>0.00187685</c:v>
                </c:pt>
                <c:pt idx="6">
                  <c:v>0.00187685</c:v>
                </c:pt>
                <c:pt idx="7">
                  <c:v>0.00187685</c:v>
                </c:pt>
                <c:pt idx="8">
                  <c:v>0.00187685</c:v>
                </c:pt>
                <c:pt idx="9">
                  <c:v>0.00187685</c:v>
                </c:pt>
                <c:pt idx="10">
                  <c:v>0.00187685</c:v>
                </c:pt>
                <c:pt idx="11">
                  <c:v>0.00187685</c:v>
                </c:pt>
                <c:pt idx="12">
                  <c:v>0.00682756</c:v>
                </c:pt>
                <c:pt idx="13">
                  <c:v>0.00682756</c:v>
                </c:pt>
                <c:pt idx="14">
                  <c:v>0.00610296</c:v>
                </c:pt>
                <c:pt idx="15">
                  <c:v>0.00682149</c:v>
                </c:pt>
                <c:pt idx="16">
                  <c:v>0.00683562</c:v>
                </c:pt>
                <c:pt idx="17">
                  <c:v>0.00620797</c:v>
                </c:pt>
                <c:pt idx="18">
                  <c:v>0.00410963</c:v>
                </c:pt>
                <c:pt idx="19">
                  <c:v>0.00620797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0.00192770342204335</c:v>
                </c:pt>
                <c:pt idx="1">
                  <c:v>0.0019433116500102</c:v>
                </c:pt>
                <c:pt idx="2">
                  <c:v>0.00193357062811095</c:v>
                </c:pt>
                <c:pt idx="3">
                  <c:v>0.00192768638621351</c:v>
                </c:pt>
                <c:pt idx="4">
                  <c:v>0.00192768638621351</c:v>
                </c:pt>
                <c:pt idx="5">
                  <c:v>0.00192770342204335</c:v>
                </c:pt>
                <c:pt idx="6">
                  <c:v>0.00192770339972493</c:v>
                </c:pt>
                <c:pt idx="7">
                  <c:v>0.0019277034242487</c:v>
                </c:pt>
                <c:pt idx="8">
                  <c:v>0.0</c:v>
                </c:pt>
                <c:pt idx="9">
                  <c:v>0.00192770342076213</c:v>
                </c:pt>
                <c:pt idx="10">
                  <c:v>0.0019277034242487</c:v>
                </c:pt>
                <c:pt idx="11">
                  <c:v>0.00192770342029904</c:v>
                </c:pt>
                <c:pt idx="12">
                  <c:v>0.00700484487156822</c:v>
                </c:pt>
                <c:pt idx="13">
                  <c:v>0.0070048448777472</c:v>
                </c:pt>
                <c:pt idx="14">
                  <c:v>0.00652130778959682</c:v>
                </c:pt>
                <c:pt idx="15">
                  <c:v>0.00698469149217326</c:v>
                </c:pt>
                <c:pt idx="16">
                  <c:v>0.00704213062051484</c:v>
                </c:pt>
                <c:pt idx="17">
                  <c:v>0.00673479433454579</c:v>
                </c:pt>
                <c:pt idx="18">
                  <c:v>0.00381856897227554</c:v>
                </c:pt>
                <c:pt idx="19">
                  <c:v>0.0067755336093234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0.001968</c:v>
                </c:pt>
                <c:pt idx="1">
                  <c:v>0.002019</c:v>
                </c:pt>
                <c:pt idx="2">
                  <c:v>0.001968</c:v>
                </c:pt>
                <c:pt idx="3">
                  <c:v>0.001968</c:v>
                </c:pt>
                <c:pt idx="4">
                  <c:v>0.001968</c:v>
                </c:pt>
                <c:pt idx="5">
                  <c:v>0.001968</c:v>
                </c:pt>
                <c:pt idx="6">
                  <c:v>0.001968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0.006908</c:v>
                </c:pt>
                <c:pt idx="13">
                  <c:v>0.006908</c:v>
                </c:pt>
                <c:pt idx="14">
                  <c:v>0.006525</c:v>
                </c:pt>
                <c:pt idx="15">
                  <c:v>0.006908</c:v>
                </c:pt>
                <c:pt idx="16">
                  <c:v>0.006909</c:v>
                </c:pt>
                <c:pt idx="17">
                  <c:v>0.005454</c:v>
                </c:pt>
                <c:pt idx="18">
                  <c:v>0.003253</c:v>
                </c:pt>
                <c:pt idx="19">
                  <c:v>0.006685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0.00197</c:v>
                </c:pt>
                <c:pt idx="1">
                  <c:v>0.00196</c:v>
                </c:pt>
                <c:pt idx="2">
                  <c:v>0.00197</c:v>
                </c:pt>
                <c:pt idx="3">
                  <c:v>0.00197</c:v>
                </c:pt>
                <c:pt idx="4">
                  <c:v>0.00197</c:v>
                </c:pt>
                <c:pt idx="5">
                  <c:v>0.00197</c:v>
                </c:pt>
                <c:pt idx="6">
                  <c:v>0.00197</c:v>
                </c:pt>
                <c:pt idx="7">
                  <c:v>0.00197</c:v>
                </c:pt>
                <c:pt idx="8">
                  <c:v>0.00197</c:v>
                </c:pt>
                <c:pt idx="9">
                  <c:v>0.00197</c:v>
                </c:pt>
                <c:pt idx="10">
                  <c:v>0.00197</c:v>
                </c:pt>
                <c:pt idx="11">
                  <c:v>0.00197</c:v>
                </c:pt>
                <c:pt idx="12">
                  <c:v>0.0103</c:v>
                </c:pt>
                <c:pt idx="13">
                  <c:v>0.0105</c:v>
                </c:pt>
                <c:pt idx="14">
                  <c:v>0.00657</c:v>
                </c:pt>
                <c:pt idx="15">
                  <c:v>0.00783</c:v>
                </c:pt>
                <c:pt idx="16">
                  <c:v>0.0154</c:v>
                </c:pt>
                <c:pt idx="17">
                  <c:v>0.00663</c:v>
                </c:pt>
                <c:pt idx="18">
                  <c:v>0.0042</c:v>
                </c:pt>
                <c:pt idx="19">
                  <c:v>0.007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44363072817896"/>
          <c:y val="0.169222403480152"/>
          <c:w val="0.91392847259242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</c:v>
                </c:pt>
                <c:pt idx="1">
                  <c:v>58.33070091324161</c:v>
                </c:pt>
                <c:pt idx="2">
                  <c:v>52.00530301369875</c:v>
                </c:pt>
                <c:pt idx="3">
                  <c:v>50.84447054794528</c:v>
                </c:pt>
                <c:pt idx="4">
                  <c:v>51.08503204337903</c:v>
                </c:pt>
                <c:pt idx="5">
                  <c:v>45.48395562785403</c:v>
                </c:pt>
                <c:pt idx="6">
                  <c:v>41.03347398401826</c:v>
                </c:pt>
                <c:pt idx="7">
                  <c:v>50.77089772831047</c:v>
                </c:pt>
                <c:pt idx="8">
                  <c:v>50.49709894977157</c:v>
                </c:pt>
                <c:pt idx="9">
                  <c:v>48.77936800228333</c:v>
                </c:pt>
                <c:pt idx="10">
                  <c:v>48.82194484018274</c:v>
                </c:pt>
                <c:pt idx="11">
                  <c:v>48.32976866438373</c:v>
                </c:pt>
                <c:pt idx="12">
                  <c:v>66.52612220319625</c:v>
                </c:pt>
                <c:pt idx="13">
                  <c:v>57.04763188997816</c:v>
                </c:pt>
                <c:pt idx="14">
                  <c:v>54.7000728213508</c:v>
                </c:pt>
                <c:pt idx="15">
                  <c:v>69.87445598173498</c:v>
                </c:pt>
                <c:pt idx="16">
                  <c:v>68.67737526255728</c:v>
                </c:pt>
                <c:pt idx="17">
                  <c:v>61.467399063927</c:v>
                </c:pt>
                <c:pt idx="18">
                  <c:v>46.7299398744293</c:v>
                </c:pt>
                <c:pt idx="19">
                  <c:v>48.52098203196381</c:v>
                </c:pt>
                <c:pt idx="20">
                  <c:v>36.62487599315072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</c:v>
                </c:pt>
                <c:pt idx="1">
                  <c:v>58.55118971365172</c:v>
                </c:pt>
                <c:pt idx="2">
                  <c:v>51.84073213359719</c:v>
                </c:pt>
                <c:pt idx="3">
                  <c:v>51.17648053790212</c:v>
                </c:pt>
                <c:pt idx="4">
                  <c:v>51.14792944635849</c:v>
                </c:pt>
                <c:pt idx="5">
                  <c:v>45.1731322315177</c:v>
                </c:pt>
                <c:pt idx="6">
                  <c:v>42.36948589413783</c:v>
                </c:pt>
                <c:pt idx="7">
                  <c:v>52.54853969492693</c:v>
                </c:pt>
                <c:pt idx="8">
                  <c:v>0.0</c:v>
                </c:pt>
                <c:pt idx="9">
                  <c:v>49.39810770769826</c:v>
                </c:pt>
                <c:pt idx="10">
                  <c:v>49.60023137086997</c:v>
                </c:pt>
                <c:pt idx="11">
                  <c:v>48.82883839042838</c:v>
                </c:pt>
                <c:pt idx="12">
                  <c:v>59.1975771486797</c:v>
                </c:pt>
                <c:pt idx="13">
                  <c:v>57.32189972846286</c:v>
                </c:pt>
                <c:pt idx="14">
                  <c:v>57.43607252935817</c:v>
                </c:pt>
                <c:pt idx="15">
                  <c:v>61.40491558436528</c:v>
                </c:pt>
                <c:pt idx="16">
                  <c:v>60.75236159767146</c:v>
                </c:pt>
                <c:pt idx="17">
                  <c:v>54.99444459384054</c:v>
                </c:pt>
                <c:pt idx="18">
                  <c:v>48.97327338784215</c:v>
                </c:pt>
                <c:pt idx="19">
                  <c:v>46.30718879493556</c:v>
                </c:pt>
                <c:pt idx="20">
                  <c:v>38.63059836531541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</c:v>
                </c:pt>
                <c:pt idx="2">
                  <c:v>51.10342465753446</c:v>
                </c:pt>
                <c:pt idx="3">
                  <c:v>50.08481735159827</c:v>
                </c:pt>
                <c:pt idx="4">
                  <c:v>50.29668949771715</c:v>
                </c:pt>
                <c:pt idx="5">
                  <c:v>44.31621004566217</c:v>
                </c:pt>
                <c:pt idx="6">
                  <c:v>40.87100456621188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65.9418949771712</c:v>
                </c:pt>
                <c:pt idx="13">
                  <c:v>57.07216775598879</c:v>
                </c:pt>
                <c:pt idx="14">
                  <c:v>57.06154684095605</c:v>
                </c:pt>
                <c:pt idx="15">
                  <c:v>70.22682648401693</c:v>
                </c:pt>
                <c:pt idx="16">
                  <c:v>68.231392694062</c:v>
                </c:pt>
                <c:pt idx="17">
                  <c:v>60.138698630132</c:v>
                </c:pt>
                <c:pt idx="18">
                  <c:v>41.4515981735217</c:v>
                </c:pt>
                <c:pt idx="19">
                  <c:v>40.0509132420057</c:v>
                </c:pt>
                <c:pt idx="20">
                  <c:v>36.87465753424964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"/>
          <c:y val="0.932572050027189"/>
          <c:w val="0.74483679551154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</c:v>
                </c:pt>
                <c:pt idx="2">
                  <c:v>2.229610445205424</c:v>
                </c:pt>
                <c:pt idx="3">
                  <c:v>-1.160832465753472</c:v>
                </c:pt>
                <c:pt idx="4">
                  <c:v>2.470171940639183</c:v>
                </c:pt>
                <c:pt idx="5">
                  <c:v>-0.240561495433759</c:v>
                </c:pt>
                <c:pt idx="6">
                  <c:v>-3.130904474885824</c:v>
                </c:pt>
                <c:pt idx="7">
                  <c:v>-7.581386118721596</c:v>
                </c:pt>
                <c:pt idx="8">
                  <c:v>2.156037625570619</c:v>
                </c:pt>
                <c:pt idx="9">
                  <c:v>1.882238847031715</c:v>
                </c:pt>
                <c:pt idx="10">
                  <c:v>0.164507899543473</c:v>
                </c:pt>
                <c:pt idx="11">
                  <c:v>0.207084737442884</c:v>
                </c:pt>
                <c:pt idx="12">
                  <c:v>-0.285091438356126</c:v>
                </c:pt>
                <c:pt idx="13">
                  <c:v>17.9112621004564</c:v>
                </c:pt>
                <c:pt idx="14">
                  <c:v>-2.347559068627354</c:v>
                </c:pt>
                <c:pt idx="15">
                  <c:v>-8.407056917807977</c:v>
                </c:pt>
                <c:pt idx="16">
                  <c:v>-19.79618232876696</c:v>
                </c:pt>
                <c:pt idx="17">
                  <c:v>-11.89610603881309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2.950000000000003</c:v>
                </c:pt>
                <c:pt idx="2">
                  <c:v>2.32</c:v>
                </c:pt>
                <c:pt idx="3">
                  <c:v>-0.630000000000002</c:v>
                </c:pt>
                <c:pt idx="4">
                  <c:v>2.43</c:v>
                </c:pt>
                <c:pt idx="5">
                  <c:v>-0.109999999999999</c:v>
                </c:pt>
                <c:pt idx="6">
                  <c:v>-2.809999999999995</c:v>
                </c:pt>
                <c:pt idx="7">
                  <c:v>-6.769999999999996</c:v>
                </c:pt>
                <c:pt idx="8">
                  <c:v>3.950000000000003</c:v>
                </c:pt>
                <c:pt idx="9">
                  <c:v>1.39</c:v>
                </c:pt>
                <c:pt idx="10">
                  <c:v>0.880000000000002</c:v>
                </c:pt>
                <c:pt idx="11">
                  <c:v>0.910000000000004</c:v>
                </c:pt>
                <c:pt idx="12">
                  <c:v>0.200000000000003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2.969999999999999</c:v>
                </c:pt>
                <c:pt idx="2">
                  <c:v>2.369999999999997</c:v>
                </c:pt>
                <c:pt idx="3">
                  <c:v>-0.600000000000001</c:v>
                </c:pt>
                <c:pt idx="4">
                  <c:v>2.449999999999996</c:v>
                </c:pt>
                <c:pt idx="5">
                  <c:v>-0.0799999999999983</c:v>
                </c:pt>
                <c:pt idx="6">
                  <c:v>-2.730000000000004</c:v>
                </c:pt>
                <c:pt idx="7">
                  <c:v>-6.79</c:v>
                </c:pt>
                <c:pt idx="8">
                  <c:v>3.969999999999999</c:v>
                </c:pt>
                <c:pt idx="9">
                  <c:v>1.350000000000001</c:v>
                </c:pt>
                <c:pt idx="10">
                  <c:v>0.689999999999998</c:v>
                </c:pt>
                <c:pt idx="11">
                  <c:v>1.019999999999996</c:v>
                </c:pt>
                <c:pt idx="12">
                  <c:v>0.289999999999999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</c:v>
                </c:pt>
                <c:pt idx="1">
                  <c:v>3.249385238050912</c:v>
                </c:pt>
                <c:pt idx="2">
                  <c:v>2.58513364235585</c:v>
                </c:pt>
                <c:pt idx="3">
                  <c:v>-0.664251595695063</c:v>
                </c:pt>
                <c:pt idx="4">
                  <c:v>2.556582550812216</c:v>
                </c:pt>
                <c:pt idx="5">
                  <c:v>0.0285510915436333</c:v>
                </c:pt>
                <c:pt idx="6">
                  <c:v>-3.418214664028568</c:v>
                </c:pt>
                <c:pt idx="7">
                  <c:v>-6.221861001408442</c:v>
                </c:pt>
                <c:pt idx="8">
                  <c:v>3.957192799380657</c:v>
                </c:pt>
                <c:pt idx="9">
                  <c:v>0.0</c:v>
                </c:pt>
                <c:pt idx="10">
                  <c:v>0.806760812151985</c:v>
                </c:pt>
                <c:pt idx="11">
                  <c:v>1.008884475323697</c:v>
                </c:pt>
                <c:pt idx="12">
                  <c:v>0.237491494882114</c:v>
                </c:pt>
                <c:pt idx="13">
                  <c:v>10.60623025313343</c:v>
                </c:pt>
                <c:pt idx="14">
                  <c:v>0.114172800895311</c:v>
                </c:pt>
                <c:pt idx="15">
                  <c:v>-6.410470990524743</c:v>
                </c:pt>
                <c:pt idx="16">
                  <c:v>-10.22430376083756</c:v>
                </c:pt>
                <c:pt idx="17">
                  <c:v>-7.676590429620148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</c:v>
                </c:pt>
                <c:pt idx="1">
                  <c:v>3.277283105022811</c:v>
                </c:pt>
                <c:pt idx="2">
                  <c:v>2.258675799086618</c:v>
                </c:pt>
                <c:pt idx="3">
                  <c:v>-1.018607305936193</c:v>
                </c:pt>
                <c:pt idx="4">
                  <c:v>2.470547945205503</c:v>
                </c:pt>
                <c:pt idx="5">
                  <c:v>-0.211872146118885</c:v>
                </c:pt>
                <c:pt idx="6">
                  <c:v>-3.509931506849476</c:v>
                </c:pt>
                <c:pt idx="7">
                  <c:v>-6.95513698629977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18.11575342465955</c:v>
                </c:pt>
                <c:pt idx="14">
                  <c:v>-0.0106209150327317</c:v>
                </c:pt>
                <c:pt idx="15">
                  <c:v>-10.08812785388493</c:v>
                </c:pt>
                <c:pt idx="16">
                  <c:v>-24.49029680364951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</c:v>
                </c:pt>
                <c:pt idx="1">
                  <c:v>2.009999999999998</c:v>
                </c:pt>
                <c:pt idx="2">
                  <c:v>2.770000000000003</c:v>
                </c:pt>
                <c:pt idx="3">
                  <c:v>0.760000000000005</c:v>
                </c:pt>
                <c:pt idx="4">
                  <c:v>2.850000000000001</c:v>
                </c:pt>
                <c:pt idx="5">
                  <c:v>-0.0799999999999983</c:v>
                </c:pt>
                <c:pt idx="6">
                  <c:v>-3.369999999999997</c:v>
                </c:pt>
                <c:pt idx="7">
                  <c:v>-6.719999999999999</c:v>
                </c:pt>
                <c:pt idx="8">
                  <c:v>4.079999999999998</c:v>
                </c:pt>
                <c:pt idx="9">
                  <c:v>1.82</c:v>
                </c:pt>
                <c:pt idx="10">
                  <c:v>0.829999999999998</c:v>
                </c:pt>
                <c:pt idx="11">
                  <c:v>1.240000000000002</c:v>
                </c:pt>
                <c:pt idx="12">
                  <c:v>0.299999999999997</c:v>
                </c:pt>
                <c:pt idx="13">
                  <c:v>15.8</c:v>
                </c:pt>
                <c:pt idx="14">
                  <c:v>0.109999999999999</c:v>
                </c:pt>
                <c:pt idx="15">
                  <c:v>-14.8</c:v>
                </c:pt>
                <c:pt idx="16">
                  <c:v>-24.13</c:v>
                </c:pt>
                <c:pt idx="17">
                  <c:v>-14.62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68.7892</c:v>
                </c:pt>
                <c:pt idx="1">
                  <c:v>77.7029</c:v>
                </c:pt>
                <c:pt idx="2">
                  <c:v>81.83580000000001</c:v>
                </c:pt>
                <c:pt idx="3">
                  <c:v>76.6591</c:v>
                </c:pt>
                <c:pt idx="4">
                  <c:v>79.9293</c:v>
                </c:pt>
                <c:pt idx="5">
                  <c:v>68.7892</c:v>
                </c:pt>
                <c:pt idx="6">
                  <c:v>68.7892</c:v>
                </c:pt>
                <c:pt idx="7">
                  <c:v>83.7534</c:v>
                </c:pt>
                <c:pt idx="8">
                  <c:v>83.2247</c:v>
                </c:pt>
                <c:pt idx="9">
                  <c:v>70.8411</c:v>
                </c:pt>
                <c:pt idx="10">
                  <c:v>80.7087</c:v>
                </c:pt>
                <c:pt idx="11">
                  <c:v>68.7242</c:v>
                </c:pt>
                <c:pt idx="12">
                  <c:v>100.0</c:v>
                </c:pt>
                <c:pt idx="13">
                  <c:v>100.0</c:v>
                </c:pt>
                <c:pt idx="14">
                  <c:v>90.2299</c:v>
                </c:pt>
                <c:pt idx="15">
                  <c:v>100.0</c:v>
                </c:pt>
                <c:pt idx="16">
                  <c:v>100.0</c:v>
                </c:pt>
                <c:pt idx="17">
                  <c:v>91.0445</c:v>
                </c:pt>
                <c:pt idx="18">
                  <c:v>61.275</c:v>
                </c:pt>
                <c:pt idx="19">
                  <c:v>90.8772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69.35</c:v>
                </c:pt>
                <c:pt idx="1">
                  <c:v>100.18</c:v>
                </c:pt>
                <c:pt idx="2">
                  <c:v>83.41</c:v>
                </c:pt>
                <c:pt idx="3">
                  <c:v>78.46</c:v>
                </c:pt>
                <c:pt idx="4">
                  <c:v>81.37</c:v>
                </c:pt>
                <c:pt idx="5">
                  <c:v>81.12</c:v>
                </c:pt>
                <c:pt idx="6">
                  <c:v>69.35</c:v>
                </c:pt>
                <c:pt idx="7">
                  <c:v>85.57</c:v>
                </c:pt>
                <c:pt idx="8">
                  <c:v>84.79</c:v>
                </c:pt>
                <c:pt idx="9">
                  <c:v>74.51</c:v>
                </c:pt>
                <c:pt idx="10">
                  <c:v>78.43</c:v>
                </c:pt>
                <c:pt idx="11">
                  <c:v>69.35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68.85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</c:v>
                </c:pt>
                <c:pt idx="5">
                  <c:v>81.12</c:v>
                </c:pt>
                <c:pt idx="6">
                  <c:v>68.85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</c:v>
                </c:pt>
                <c:pt idx="11">
                  <c:v>68.85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</c:v>
                </c:pt>
                <c:pt idx="1">
                  <c:v>78.6439153155256</c:v>
                </c:pt>
                <c:pt idx="2">
                  <c:v>82.9665886571559</c:v>
                </c:pt>
                <c:pt idx="3">
                  <c:v>76.8754557056899</c:v>
                </c:pt>
                <c:pt idx="4">
                  <c:v>80.7959749615123</c:v>
                </c:pt>
                <c:pt idx="5">
                  <c:v>68.3673150296126</c:v>
                </c:pt>
                <c:pt idx="6">
                  <c:v>68.3671485477854</c:v>
                </c:pt>
                <c:pt idx="7">
                  <c:v>84.6363203893751</c:v>
                </c:pt>
                <c:pt idx="8">
                  <c:v>0.0</c:v>
                </c:pt>
                <c:pt idx="9">
                  <c:v>73.28404393068411</c:v>
                </c:pt>
                <c:pt idx="10">
                  <c:v>80.74271883765969</c:v>
                </c:pt>
                <c:pt idx="11">
                  <c:v>68.3673150362695</c:v>
                </c:pt>
                <c:pt idx="12">
                  <c:v>100.0</c:v>
                </c:pt>
                <c:pt idx="13">
                  <c:v>100.0</c:v>
                </c:pt>
                <c:pt idx="14">
                  <c:v>93.8136500455459</c:v>
                </c:pt>
                <c:pt idx="15">
                  <c:v>100.0</c:v>
                </c:pt>
                <c:pt idx="16">
                  <c:v>100.0</c:v>
                </c:pt>
                <c:pt idx="17">
                  <c:v>96.1602157807819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68.0</c:v>
                </c:pt>
                <c:pt idx="1">
                  <c:v>77.0</c:v>
                </c:pt>
                <c:pt idx="2">
                  <c:v>83.0</c:v>
                </c:pt>
                <c:pt idx="3">
                  <c:v>76.0</c:v>
                </c:pt>
                <c:pt idx="4">
                  <c:v>80.0</c:v>
                </c:pt>
                <c:pt idx="5">
                  <c:v>70.0</c:v>
                </c:pt>
                <c:pt idx="6">
                  <c:v>68.0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100.0</c:v>
                </c:pt>
                <c:pt idx="13">
                  <c:v>100.0</c:v>
                </c:pt>
                <c:pt idx="14">
                  <c:v>95.0</c:v>
                </c:pt>
                <c:pt idx="15">
                  <c:v>100.0</c:v>
                </c:pt>
                <c:pt idx="16">
                  <c:v>100.0</c:v>
                </c:pt>
                <c:pt idx="17">
                  <c:v>79.0</c:v>
                </c:pt>
                <c:pt idx="18">
                  <c:v>47.0</c:v>
                </c:pt>
                <c:pt idx="19">
                  <c:v>97.0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72.65000000000001</c:v>
                </c:pt>
                <c:pt idx="6">
                  <c:v>67.44</c:v>
                </c:pt>
                <c:pt idx="7">
                  <c:v>86.31</c:v>
                </c:pt>
                <c:pt idx="8">
                  <c:v>86.18000000000001</c:v>
                </c:pt>
                <c:pt idx="9">
                  <c:v>73.85</c:v>
                </c:pt>
                <c:pt idx="10">
                  <c:v>78.94</c:v>
                </c:pt>
                <c:pt idx="11">
                  <c:v>67.51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71.32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</c:v>
                </c:pt>
                <c:pt idx="1">
                  <c:v>13.04660000000001</c:v>
                </c:pt>
                <c:pt idx="2">
                  <c:v>7.869900000000001</c:v>
                </c:pt>
                <c:pt idx="3">
                  <c:v>-5.176700000000011</c:v>
                </c:pt>
                <c:pt idx="4">
                  <c:v>11.1401</c:v>
                </c:pt>
                <c:pt idx="5">
                  <c:v>-3.270200000000003</c:v>
                </c:pt>
                <c:pt idx="6">
                  <c:v>0.0</c:v>
                </c:pt>
                <c:pt idx="7">
                  <c:v>0.0</c:v>
                </c:pt>
                <c:pt idx="8">
                  <c:v>14.96420000000001</c:v>
                </c:pt>
                <c:pt idx="9">
                  <c:v>14.4355</c:v>
                </c:pt>
                <c:pt idx="10">
                  <c:v>2.051900000000003</c:v>
                </c:pt>
                <c:pt idx="11">
                  <c:v>11.9195</c:v>
                </c:pt>
                <c:pt idx="12">
                  <c:v>-0.0649999999999977</c:v>
                </c:pt>
                <c:pt idx="13">
                  <c:v>31.21080000000001</c:v>
                </c:pt>
                <c:pt idx="14">
                  <c:v>0.0</c:v>
                </c:pt>
                <c:pt idx="15">
                  <c:v>9.7701</c:v>
                </c:pt>
                <c:pt idx="16">
                  <c:v>-8.9555</c:v>
                </c:pt>
                <c:pt idx="17">
                  <c:v>29.6022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</c:v>
                </c:pt>
                <c:pt idx="1">
                  <c:v>14.06</c:v>
                </c:pt>
                <c:pt idx="2">
                  <c:v>9.11</c:v>
                </c:pt>
                <c:pt idx="3">
                  <c:v>-4.950000000000003</c:v>
                </c:pt>
                <c:pt idx="4">
                  <c:v>12.02000000000001</c:v>
                </c:pt>
                <c:pt idx="5">
                  <c:v>-2.910000000000011</c:v>
                </c:pt>
                <c:pt idx="6">
                  <c:v>11.77000000000001</c:v>
                </c:pt>
                <c:pt idx="7">
                  <c:v>0.0</c:v>
                </c:pt>
                <c:pt idx="8">
                  <c:v>16.22</c:v>
                </c:pt>
                <c:pt idx="9">
                  <c:v>15.44000000000001</c:v>
                </c:pt>
                <c:pt idx="10">
                  <c:v>5.160000000000011</c:v>
                </c:pt>
                <c:pt idx="11">
                  <c:v>9.080000000000012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31.85000000000001</c:v>
                </c:pt>
                <c:pt idx="1">
                  <c:v>14.82000000000001</c:v>
                </c:pt>
                <c:pt idx="2">
                  <c:v>9.090000000000003</c:v>
                </c:pt>
                <c:pt idx="3">
                  <c:v>-5.730000000000004</c:v>
                </c:pt>
                <c:pt idx="4">
                  <c:v>12.41000000000001</c:v>
                </c:pt>
                <c:pt idx="5">
                  <c:v>-3.320000000000007</c:v>
                </c:pt>
                <c:pt idx="6">
                  <c:v>12.27000000000001</c:v>
                </c:pt>
                <c:pt idx="7">
                  <c:v>0.0</c:v>
                </c:pt>
                <c:pt idx="8">
                  <c:v>16.72</c:v>
                </c:pt>
                <c:pt idx="9">
                  <c:v>15.94000000000001</c:v>
                </c:pt>
                <c:pt idx="10">
                  <c:v>2.680000000000007</c:v>
                </c:pt>
                <c:pt idx="11">
                  <c:v>9.580000000000012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</c:v>
                </c:pt>
                <c:pt idx="1">
                  <c:v>14.59927362754379</c:v>
                </c:pt>
                <c:pt idx="2">
                  <c:v>8.508140676077801</c:v>
                </c:pt>
                <c:pt idx="3">
                  <c:v>-6.091132951465994</c:v>
                </c:pt>
                <c:pt idx="4">
                  <c:v>12.4286599319002</c:v>
                </c:pt>
                <c:pt idx="5">
                  <c:v>-3.920519255822398</c:v>
                </c:pt>
                <c:pt idx="6">
                  <c:v>4.9737991503207E-13</c:v>
                </c:pt>
                <c:pt idx="7">
                  <c:v>-0.000166481826695985</c:v>
                </c:pt>
                <c:pt idx="8">
                  <c:v>16.269005359763</c:v>
                </c:pt>
                <c:pt idx="9">
                  <c:v>0.0</c:v>
                </c:pt>
                <c:pt idx="10">
                  <c:v>4.916728901072005</c:v>
                </c:pt>
                <c:pt idx="11">
                  <c:v>12.3754038080476</c:v>
                </c:pt>
                <c:pt idx="12">
                  <c:v>6.65740174099483E-9</c:v>
                </c:pt>
                <c:pt idx="13">
                  <c:v>31.6326849703879</c:v>
                </c:pt>
                <c:pt idx="14">
                  <c:v>0.0</c:v>
                </c:pt>
                <c:pt idx="15">
                  <c:v>6.1863499544541</c:v>
                </c:pt>
                <c:pt idx="16">
                  <c:v>-3.839784219218103</c:v>
                </c:pt>
                <c:pt idx="17">
                  <c:v>41.0554052378559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9.0</c:v>
                </c:pt>
                <c:pt idx="1">
                  <c:v>15.0</c:v>
                </c:pt>
                <c:pt idx="2">
                  <c:v>8.0</c:v>
                </c:pt>
                <c:pt idx="3">
                  <c:v>-7.0</c:v>
                </c:pt>
                <c:pt idx="4">
                  <c:v>12.0</c:v>
                </c:pt>
                <c:pt idx="5">
                  <c:v>-4.0</c:v>
                </c:pt>
                <c:pt idx="6">
                  <c:v>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32.0</c:v>
                </c:pt>
                <c:pt idx="14">
                  <c:v>0.0</c:v>
                </c:pt>
                <c:pt idx="15">
                  <c:v>5.0</c:v>
                </c:pt>
                <c:pt idx="16">
                  <c:v>-21.0</c:v>
                </c:pt>
                <c:pt idx="17">
                  <c:v>50.0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14.44</c:v>
                </c:pt>
                <c:pt idx="2">
                  <c:v>11.26000000000001</c:v>
                </c:pt>
                <c:pt idx="3">
                  <c:v>-3.179999999999993</c:v>
                </c:pt>
                <c:pt idx="4">
                  <c:v>12.81</c:v>
                </c:pt>
                <c:pt idx="5">
                  <c:v>-1.549999999999997</c:v>
                </c:pt>
                <c:pt idx="6">
                  <c:v>5.210000000000008</c:v>
                </c:pt>
                <c:pt idx="7">
                  <c:v>0.0</c:v>
                </c:pt>
                <c:pt idx="8">
                  <c:v>18.87</c:v>
                </c:pt>
                <c:pt idx="9">
                  <c:v>18.74000000000001</c:v>
                </c:pt>
                <c:pt idx="10">
                  <c:v>6.409999999999996</c:v>
                </c:pt>
                <c:pt idx="11">
                  <c:v>11.5</c:v>
                </c:pt>
                <c:pt idx="12">
                  <c:v>0.0700000000000074</c:v>
                </c:pt>
                <c:pt idx="13">
                  <c:v>-7.359999999999999</c:v>
                </c:pt>
                <c:pt idx="14">
                  <c:v>-2.57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</c:v>
                </c:pt>
                <c:pt idx="1">
                  <c:v>13.3898</c:v>
                </c:pt>
                <c:pt idx="2">
                  <c:v>13.3312</c:v>
                </c:pt>
                <c:pt idx="3">
                  <c:v>13.3312</c:v>
                </c:pt>
                <c:pt idx="4">
                  <c:v>13.3312</c:v>
                </c:pt>
                <c:pt idx="5">
                  <c:v>13.3312</c:v>
                </c:pt>
                <c:pt idx="6">
                  <c:v>13.3312</c:v>
                </c:pt>
                <c:pt idx="7">
                  <c:v>13.209</c:v>
                </c:pt>
                <c:pt idx="8">
                  <c:v>13.2091</c:v>
                </c:pt>
                <c:pt idx="9">
                  <c:v>13.2099</c:v>
                </c:pt>
                <c:pt idx="10">
                  <c:v>13.2078</c:v>
                </c:pt>
                <c:pt idx="11">
                  <c:v>13.2069</c:v>
                </c:pt>
                <c:pt idx="12">
                  <c:v>53.4054</c:v>
                </c:pt>
                <c:pt idx="13">
                  <c:v>52.0879</c:v>
                </c:pt>
                <c:pt idx="14">
                  <c:v>61.2679</c:v>
                </c:pt>
                <c:pt idx="15">
                  <c:v>58.5054</c:v>
                </c:pt>
                <c:pt idx="16">
                  <c:v>45.5284</c:v>
                </c:pt>
                <c:pt idx="17">
                  <c:v>29.5934</c:v>
                </c:pt>
                <c:pt idx="18">
                  <c:v>36.4749</c:v>
                </c:pt>
                <c:pt idx="19">
                  <c:v>17.1244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14.4024550042286</c:v>
                </c:pt>
                <c:pt idx="4">
                  <c:v>14.4024550042286</c:v>
                </c:pt>
                <c:pt idx="5">
                  <c:v>14.4023498956376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0.0</c:v>
                </c:pt>
                <c:pt idx="9">
                  <c:v>13.9256994487923</c:v>
                </c:pt>
                <c:pt idx="10">
                  <c:v>13.9255712163163</c:v>
                </c:pt>
                <c:pt idx="11">
                  <c:v>13.9255711354267</c:v>
                </c:pt>
                <c:pt idx="12">
                  <c:v>55.1667553369254</c:v>
                </c:pt>
                <c:pt idx="13">
                  <c:v>55.2884019363962</c:v>
                </c:pt>
                <c:pt idx="14">
                  <c:v>61.7266240788876</c:v>
                </c:pt>
                <c:pt idx="15">
                  <c:v>59.1798379577367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15.0</c:v>
                </c:pt>
                <c:pt idx="1">
                  <c:v>16.0</c:v>
                </c:pt>
                <c:pt idx="2">
                  <c:v>15.0</c:v>
                </c:pt>
                <c:pt idx="3">
                  <c:v>15.0</c:v>
                </c:pt>
                <c:pt idx="4">
                  <c:v>15.0</c:v>
                </c:pt>
                <c:pt idx="5">
                  <c:v>15.0</c:v>
                </c:pt>
                <c:pt idx="6">
                  <c:v>15.0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54.0</c:v>
                </c:pt>
                <c:pt idx="13">
                  <c:v>54.0</c:v>
                </c:pt>
                <c:pt idx="14">
                  <c:v>61.0</c:v>
                </c:pt>
                <c:pt idx="15">
                  <c:v>60.0</c:v>
                </c:pt>
                <c:pt idx="16">
                  <c:v>44.0</c:v>
                </c:pt>
                <c:pt idx="17">
                  <c:v>28.0</c:v>
                </c:pt>
                <c:pt idx="18">
                  <c:v>31.0</c:v>
                </c:pt>
                <c:pt idx="19">
                  <c:v>19.0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60356967032839"/>
          <c:y val="0.169222403480152"/>
          <c:w val="0.9123290831709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</c:v>
                </c:pt>
                <c:pt idx="1">
                  <c:v>5044.921946576518</c:v>
                </c:pt>
                <c:pt idx="2">
                  <c:v>1151.983095709555</c:v>
                </c:pt>
                <c:pt idx="3">
                  <c:v>3022.773171584535</c:v>
                </c:pt>
                <c:pt idx="4">
                  <c:v>3894.123282386668</c:v>
                </c:pt>
                <c:pt idx="5">
                  <c:v>871.3501108021319</c:v>
                </c:pt>
                <c:pt idx="6">
                  <c:v>376.076193513845</c:v>
                </c:pt>
                <c:pt idx="7">
                  <c:v>411.4946255515117</c:v>
                </c:pt>
                <c:pt idx="8">
                  <c:v>35.41843203766672</c:v>
                </c:pt>
                <c:pt idx="9">
                  <c:v>304.5624654743683</c:v>
                </c:pt>
                <c:pt idx="10">
                  <c:v>332.2771123181968</c:v>
                </c:pt>
                <c:pt idx="11">
                  <c:v>27.7146468438284</c:v>
                </c:pt>
                <c:pt idx="12">
                  <c:v>502.2436906926834</c:v>
                </c:pt>
                <c:pt idx="13">
                  <c:v>549.5444354139544</c:v>
                </c:pt>
                <c:pt idx="14">
                  <c:v>47.30074472127097</c:v>
                </c:pt>
                <c:pt idx="15">
                  <c:v>406.7382603431886</c:v>
                </c:pt>
                <c:pt idx="16">
                  <c:v>443.7507241926886</c:v>
                </c:pt>
                <c:pt idx="17">
                  <c:v>37.01246384949991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</c:v>
                </c:pt>
                <c:pt idx="1">
                  <c:v>5204.333333333333</c:v>
                </c:pt>
                <c:pt idx="2">
                  <c:v>1228.875</c:v>
                </c:pt>
                <c:pt idx="3">
                  <c:v>3062.0</c:v>
                </c:pt>
                <c:pt idx="4">
                  <c:v>3978.208333333333</c:v>
                </c:pt>
                <c:pt idx="5">
                  <c:v>916.2083333333334</c:v>
                </c:pt>
                <c:pt idx="6">
                  <c:v>389.125</c:v>
                </c:pt>
                <c:pt idx="7">
                  <c:v>426.3333333333333</c:v>
                </c:pt>
                <c:pt idx="8">
                  <c:v>37.20833333333331</c:v>
                </c:pt>
                <c:pt idx="9">
                  <c:v>311.1666666666666</c:v>
                </c:pt>
                <c:pt idx="10">
                  <c:v>339.625</c:v>
                </c:pt>
                <c:pt idx="11">
                  <c:v>28.45833333333331</c:v>
                </c:pt>
                <c:pt idx="12">
                  <c:v>466.5</c:v>
                </c:pt>
                <c:pt idx="13">
                  <c:v>514.4583333333333</c:v>
                </c:pt>
                <c:pt idx="14">
                  <c:v>47.95833333333337</c:v>
                </c:pt>
                <c:pt idx="15">
                  <c:v>360.7916666666667</c:v>
                </c:pt>
                <c:pt idx="16">
                  <c:v>395.5833333333333</c:v>
                </c:pt>
                <c:pt idx="17">
                  <c:v>34.79166666666663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3975.166666666667</c:v>
                </c:pt>
                <c:pt idx="1">
                  <c:v>5204.083333333333</c:v>
                </c:pt>
                <c:pt idx="2">
                  <c:v>1228.916666666667</c:v>
                </c:pt>
                <c:pt idx="3">
                  <c:v>3061.791666666667</c:v>
                </c:pt>
                <c:pt idx="4">
                  <c:v>3978.083333333333</c:v>
                </c:pt>
                <c:pt idx="5">
                  <c:v>916.291666666667</c:v>
                </c:pt>
                <c:pt idx="6">
                  <c:v>389.0833333333333</c:v>
                </c:pt>
                <c:pt idx="7">
                  <c:v>426.3333333333333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466.4166666666667</c:v>
                </c:pt>
                <c:pt idx="13">
                  <c:v>514.3333333333333</c:v>
                </c:pt>
                <c:pt idx="14">
                  <c:v>47.91666666666669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</c:v>
                </c:pt>
                <c:pt idx="1">
                  <c:v>5228.779977824817</c:v>
                </c:pt>
                <c:pt idx="2">
                  <c:v>1199.955796117454</c:v>
                </c:pt>
                <c:pt idx="3">
                  <c:v>3101.437208339988</c:v>
                </c:pt>
                <c:pt idx="4">
                  <c:v>4028.699919822955</c:v>
                </c:pt>
                <c:pt idx="5">
                  <c:v>927.262711482967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518.9273301021728</c:v>
                </c:pt>
                <c:pt idx="13">
                  <c:v>565.5396561780806</c:v>
                </c:pt>
                <c:pt idx="14">
                  <c:v>46.61232607590773</c:v>
                </c:pt>
                <c:pt idx="15">
                  <c:v>412.3973302717592</c:v>
                </c:pt>
                <c:pt idx="16">
                  <c:v>450.0797693109234</c:v>
                </c:pt>
                <c:pt idx="17">
                  <c:v>37.6824390391642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3901.041666666667</c:v>
                </c:pt>
                <c:pt idx="1">
                  <c:v>5066.5</c:v>
                </c:pt>
                <c:pt idx="2">
                  <c:v>1165.458333333333</c:v>
                </c:pt>
                <c:pt idx="3">
                  <c:v>3091.541666666667</c:v>
                </c:pt>
                <c:pt idx="4">
                  <c:v>3934.625</c:v>
                </c:pt>
                <c:pt idx="5">
                  <c:v>843.0833333333334</c:v>
                </c:pt>
                <c:pt idx="6">
                  <c:v>377.25</c:v>
                </c:pt>
                <c:pt idx="7">
                  <c:v>411.3333333333333</c:v>
                </c:pt>
                <c:pt idx="8">
                  <c:v>34.08333333333331</c:v>
                </c:pt>
                <c:pt idx="9">
                  <c:v>305.3333333333333</c:v>
                </c:pt>
                <c:pt idx="10">
                  <c:v>329.25</c:v>
                </c:pt>
                <c:pt idx="11">
                  <c:v>23.91666666666669</c:v>
                </c:pt>
                <c:pt idx="12">
                  <c:v>503.75</c:v>
                </c:pt>
                <c:pt idx="13">
                  <c:v>549.2083333333333</c:v>
                </c:pt>
                <c:pt idx="14">
                  <c:v>45.45833333333337</c:v>
                </c:pt>
                <c:pt idx="15">
                  <c:v>407.75</c:v>
                </c:pt>
                <c:pt idx="16">
                  <c:v>439.7916666666667</c:v>
                </c:pt>
                <c:pt idx="17">
                  <c:v>32.04166666666669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4073.0</c:v>
                </c:pt>
                <c:pt idx="1">
                  <c:v>5230.0</c:v>
                </c:pt>
                <c:pt idx="2">
                  <c:v>1157.0</c:v>
                </c:pt>
                <c:pt idx="3">
                  <c:v>3144.0</c:v>
                </c:pt>
                <c:pt idx="4">
                  <c:v>4043.0</c:v>
                </c:pt>
                <c:pt idx="5">
                  <c:v>899.0</c:v>
                </c:pt>
                <c:pt idx="6">
                  <c:v>391.0</c:v>
                </c:pt>
                <c:pt idx="7">
                  <c:v>424.0</c:v>
                </c:pt>
                <c:pt idx="8">
                  <c:v>33.0</c:v>
                </c:pt>
                <c:pt idx="9">
                  <c:v>314.0</c:v>
                </c:pt>
                <c:pt idx="10">
                  <c:v>340.0</c:v>
                </c:pt>
                <c:pt idx="11">
                  <c:v>26.0</c:v>
                </c:pt>
                <c:pt idx="12">
                  <c:v>522.0</c:v>
                </c:pt>
                <c:pt idx="13">
                  <c:v>566.0</c:v>
                </c:pt>
                <c:pt idx="14">
                  <c:v>44.0</c:v>
                </c:pt>
                <c:pt idx="15">
                  <c:v>419.0</c:v>
                </c:pt>
                <c:pt idx="16">
                  <c:v>454.0</c:v>
                </c:pt>
                <c:pt idx="17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2224034801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"/>
          <c:y val="0.932572050027189"/>
          <c:w val="0.73792514004561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46680416335305"/>
          <c:y val="0.169222403480152"/>
          <c:w val="0.90369673824068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</c:v>
                </c:pt>
                <c:pt idx="1">
                  <c:v>13188.05041666667</c:v>
                </c:pt>
                <c:pt idx="2">
                  <c:v>2.363333333334594</c:v>
                </c:pt>
                <c:pt idx="3">
                  <c:v>9353.163333333332</c:v>
                </c:pt>
                <c:pt idx="4">
                  <c:v>9376.29625</c:v>
                </c:pt>
                <c:pt idx="5">
                  <c:v>23.13291666666919</c:v>
                </c:pt>
                <c:pt idx="6">
                  <c:v>9374.797083333333</c:v>
                </c:pt>
                <c:pt idx="7">
                  <c:v>9377.686666666666</c:v>
                </c:pt>
                <c:pt idx="8">
                  <c:v>2.889583333333576</c:v>
                </c:pt>
                <c:pt idx="9">
                  <c:v>9353.163333333332</c:v>
                </c:pt>
                <c:pt idx="10">
                  <c:v>9376.29625</c:v>
                </c:pt>
                <c:pt idx="11">
                  <c:v>23.13291666666919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-0.526249999999891</c:v>
                </c:pt>
                <c:pt idx="15">
                  <c:v>-5.4771025E-13</c:v>
                </c:pt>
                <c:pt idx="16">
                  <c:v>7.29046166666666E-13</c:v>
                </c:pt>
                <c:pt idx="17">
                  <c:v>1.27675641666667E-12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</c:v>
                </c:pt>
                <c:pt idx="1">
                  <c:v>13837.5318875</c:v>
                </c:pt>
                <c:pt idx="2">
                  <c:v>104.8320999999996</c:v>
                </c:pt>
                <c:pt idx="3">
                  <c:v>9721.150000000001</c:v>
                </c:pt>
                <c:pt idx="4">
                  <c:v>9760.791775</c:v>
                </c:pt>
                <c:pt idx="5">
                  <c:v>39.64177500000005</c:v>
                </c:pt>
                <c:pt idx="6">
                  <c:v>9924.817862500001</c:v>
                </c:pt>
                <c:pt idx="7">
                  <c:v>9981.2396125</c:v>
                </c:pt>
                <c:pt idx="8">
                  <c:v>56.42174999999952</c:v>
                </c:pt>
                <c:pt idx="9">
                  <c:v>9721.150000000001</c:v>
                </c:pt>
                <c:pt idx="10">
                  <c:v>9760.767350000001</c:v>
                </c:pt>
                <c:pt idx="11">
                  <c:v>39.61735000000044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</c:v>
                </c:pt>
                <c:pt idx="1">
                  <c:v>13837.3853375</c:v>
                </c:pt>
                <c:pt idx="2">
                  <c:v>104.4779374999998</c:v>
                </c:pt>
                <c:pt idx="3">
                  <c:v>9721.39425</c:v>
                </c:pt>
                <c:pt idx="4">
                  <c:v>9760.694075</c:v>
                </c:pt>
                <c:pt idx="5">
                  <c:v>39.29982500000005</c:v>
                </c:pt>
                <c:pt idx="6">
                  <c:v>9925.025475000002</c:v>
                </c:pt>
                <c:pt idx="7">
                  <c:v>9981.0930625</c:v>
                </c:pt>
                <c:pt idx="8">
                  <c:v>56.06758749999972</c:v>
                </c:pt>
                <c:pt idx="9">
                  <c:v>9721.39425</c:v>
                </c:pt>
                <c:pt idx="10">
                  <c:v>9760.669650000001</c:v>
                </c:pt>
                <c:pt idx="11">
                  <c:v>39.27540000000044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</c:v>
                </c:pt>
                <c:pt idx="1">
                  <c:v>13733.07494753443</c:v>
                </c:pt>
                <c:pt idx="2">
                  <c:v>77.80902761708603</c:v>
                </c:pt>
                <c:pt idx="3">
                  <c:v>9775.240104899525</c:v>
                </c:pt>
                <c:pt idx="4">
                  <c:v>9835.136149559617</c:v>
                </c:pt>
                <c:pt idx="5">
                  <c:v>59.89604466009223</c:v>
                </c:pt>
                <c:pt idx="6">
                  <c:v>9883.625888884263</c:v>
                </c:pt>
                <c:pt idx="7">
                  <c:v>9952.57127471566</c:v>
                </c:pt>
                <c:pt idx="8">
                  <c:v>68.94538583139547</c:v>
                </c:pt>
                <c:pt idx="9">
                  <c:v>9775.240104899525</c:v>
                </c:pt>
                <c:pt idx="10">
                  <c:v>9835.136149559617</c:v>
                </c:pt>
                <c:pt idx="11">
                  <c:v>59.89604466009223</c:v>
                </c:pt>
                <c:pt idx="12">
                  <c:v>3771.640031033082</c:v>
                </c:pt>
                <c:pt idx="13">
                  <c:v>3780.50367281877</c:v>
                </c:pt>
                <c:pt idx="14">
                  <c:v>8.863641785686922</c:v>
                </c:pt>
                <c:pt idx="15">
                  <c:v>5.71297412669216E-13</c:v>
                </c:pt>
                <c:pt idx="16">
                  <c:v>6.68310180858328E-13</c:v>
                </c:pt>
                <c:pt idx="17">
                  <c:v>9.70127681891122E-14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13169.54166666667</c:v>
                </c:pt>
                <c:pt idx="1">
                  <c:v>13198.08333333333</c:v>
                </c:pt>
                <c:pt idx="2">
                  <c:v>28.54166666666788</c:v>
                </c:pt>
                <c:pt idx="3">
                  <c:v>9365.458333333334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9365.458333333334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9365.458333333334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3810.416666666667</c:v>
                </c:pt>
                <c:pt idx="14">
                  <c:v>6.041666666666515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13673.0</c:v>
                </c:pt>
                <c:pt idx="1">
                  <c:v>13727.0</c:v>
                </c:pt>
                <c:pt idx="2">
                  <c:v>54.0</c:v>
                </c:pt>
                <c:pt idx="3">
                  <c:v>9798.0</c:v>
                </c:pt>
                <c:pt idx="4">
                  <c:v>9834.0</c:v>
                </c:pt>
                <c:pt idx="5">
                  <c:v>36.0</c:v>
                </c:pt>
                <c:pt idx="6">
                  <c:v>9902.0</c:v>
                </c:pt>
                <c:pt idx="7">
                  <c:v>9946.0</c:v>
                </c:pt>
                <c:pt idx="8">
                  <c:v>44.0</c:v>
                </c:pt>
                <c:pt idx="9">
                  <c:v>9798.0</c:v>
                </c:pt>
                <c:pt idx="10">
                  <c:v>9834.0</c:v>
                </c:pt>
                <c:pt idx="11">
                  <c:v>36.0</c:v>
                </c:pt>
                <c:pt idx="12">
                  <c:v>3770.0</c:v>
                </c:pt>
                <c:pt idx="13">
                  <c:v>3780.0</c:v>
                </c:pt>
                <c:pt idx="14">
                  <c:v>10.0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"/>
          <c:y val="0.932572050027189"/>
          <c:w val="0.72905299157250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5045837083905"/>
          <c:y val="0.169222403480152"/>
          <c:w val="0.8733189427903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</c:v>
                </c:pt>
                <c:pt idx="1">
                  <c:v>2.931295759216861</c:v>
                </c:pt>
                <c:pt idx="2">
                  <c:v>-0.913500559331001</c:v>
                </c:pt>
                <c:pt idx="3">
                  <c:v>3.543099854148672</c:v>
                </c:pt>
                <c:pt idx="4">
                  <c:v>2.719690139630914</c:v>
                </c:pt>
                <c:pt idx="5">
                  <c:v>-0.823409714517758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3.913611528825032</c:v>
                </c:pt>
                <c:pt idx="1">
                  <c:v>2.950511876649164</c:v>
                </c:pt>
                <c:pt idx="2">
                  <c:v>-0.963099652175867</c:v>
                </c:pt>
                <c:pt idx="3">
                  <c:v>3.598815344984498</c:v>
                </c:pt>
                <c:pt idx="4">
                  <c:v>2.724480450786784</c:v>
                </c:pt>
                <c:pt idx="5">
                  <c:v>-0.874334894197715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3.913903070894194</c:v>
                </c:pt>
                <c:pt idx="1">
                  <c:v>2.950559270216963</c:v>
                </c:pt>
                <c:pt idx="2">
                  <c:v>-0.963343800677231</c:v>
                </c:pt>
                <c:pt idx="3">
                  <c:v>3.599127836482839</c:v>
                </c:pt>
                <c:pt idx="4">
                  <c:v>2.724484866599986</c:v>
                </c:pt>
                <c:pt idx="5">
                  <c:v>-0.874642969882852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</c:v>
                </c:pt>
                <c:pt idx="1">
                  <c:v>2.943130235167182</c:v>
                </c:pt>
                <c:pt idx="2">
                  <c:v>-0.906616468407285</c:v>
                </c:pt>
                <c:pt idx="3">
                  <c:v>3.441399753990705</c:v>
                </c:pt>
                <c:pt idx="4">
                  <c:v>2.77953117388838</c:v>
                </c:pt>
                <c:pt idx="5">
                  <c:v>-0.661868580102325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3.837160039908286</c:v>
                </c:pt>
                <c:pt idx="1">
                  <c:v>2.921265371506894</c:v>
                </c:pt>
                <c:pt idx="2">
                  <c:v>-0.915894668401392</c:v>
                </c:pt>
                <c:pt idx="3">
                  <c:v>3.460435056637667</c:v>
                </c:pt>
                <c:pt idx="4">
                  <c:v>2.690038827291186</c:v>
                </c:pt>
                <c:pt idx="5">
                  <c:v>-0.770396229346481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</c:v>
                </c:pt>
                <c:pt idx="3">
                  <c:v>3.59</c:v>
                </c:pt>
                <c:pt idx="4">
                  <c:v>2.74</c:v>
                </c:pt>
                <c:pt idx="5">
                  <c:v>-0.85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9741711731384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"/>
          <c:w val="0.74407613587702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60661091059511"/>
          <c:y val="0.169222403480152"/>
          <c:w val="0.87229867076826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0.0106754791666667</c:v>
                </c:pt>
                <c:pt idx="1">
                  <c:v>0.0111683625</c:v>
                </c:pt>
                <c:pt idx="2">
                  <c:v>0.000492883333333334</c:v>
                </c:pt>
                <c:pt idx="3">
                  <c:v>0.00620797</c:v>
                </c:pt>
                <c:pt idx="4">
                  <c:v>0.00620797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0.0109843016497566</c:v>
                </c:pt>
                <c:pt idx="1">
                  <c:v>0.0114594333298713</c:v>
                </c:pt>
                <c:pt idx="2">
                  <c:v>0.000475131680114694</c:v>
                </c:pt>
                <c:pt idx="3">
                  <c:v>0.00675313353216183</c:v>
                </c:pt>
                <c:pt idx="4">
                  <c:v>0.00675313353216277</c:v>
                </c:pt>
                <c:pt idx="5">
                  <c:v>9.3414859181351E-16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0.010937625</c:v>
                </c:pt>
                <c:pt idx="1">
                  <c:v>0.0114787916666667</c:v>
                </c:pt>
                <c:pt idx="2">
                  <c:v>0.000541166666666669</c:v>
                </c:pt>
                <c:pt idx="3">
                  <c:v>0.005485</c:v>
                </c:pt>
                <c:pt idx="4">
                  <c:v>0.005478</c:v>
                </c:pt>
                <c:pt idx="5">
                  <c:v>-7.0000000000018E-6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0.016</c:v>
                </c:pt>
                <c:pt idx="1">
                  <c:v>0.011</c:v>
                </c:pt>
                <c:pt idx="2">
                  <c:v>-0.005</c:v>
                </c:pt>
                <c:pt idx="3">
                  <c:v>0.00674</c:v>
                </c:pt>
                <c:pt idx="4">
                  <c:v>0.00674</c:v>
                </c:pt>
                <c:pt idx="5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733559406216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"/>
          <c:y val="0.932572050027189"/>
          <c:w val="0.72660007399186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6180883882301"/>
          <c:y val="0.169222403480152"/>
          <c:w val="0.87592427195213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2312.302322799547</c:v>
                </c:pt>
                <c:pt idx="1">
                  <c:v>2310.197709836246</c:v>
                </c:pt>
                <c:pt idx="2">
                  <c:v>2311.027866693436</c:v>
                </c:pt>
                <c:pt idx="3">
                  <c:v>2059.668142531495</c:v>
                </c:pt>
                <c:pt idx="4">
                  <c:v>2285.736616427984</c:v>
                </c:pt>
                <c:pt idx="5">
                  <c:v>2068.991395825617</c:v>
                </c:pt>
                <c:pt idx="6">
                  <c:v>2975.789027095526</c:v>
                </c:pt>
                <c:pt idx="7">
                  <c:v>3936.764010688054</c:v>
                </c:pt>
                <c:pt idx="8">
                  <c:v>4822.877285563361</c:v>
                </c:pt>
                <c:pt idx="9">
                  <c:v>4899.056542455028</c:v>
                </c:pt>
                <c:pt idx="10">
                  <c:v>5505.899482003248</c:v>
                </c:pt>
                <c:pt idx="11">
                  <c:v>5846.135976363256</c:v>
                </c:pt>
                <c:pt idx="12">
                  <c:v>6805.157140974314</c:v>
                </c:pt>
                <c:pt idx="13">
                  <c:v>6827.053465074144</c:v>
                </c:pt>
                <c:pt idx="14">
                  <c:v>8703.45500653353</c:v>
                </c:pt>
                <c:pt idx="15">
                  <c:v>8745.835369172864</c:v>
                </c:pt>
                <c:pt idx="16">
                  <c:v>5950.275977986606</c:v>
                </c:pt>
                <c:pt idx="17">
                  <c:v>5939.365262779308</c:v>
                </c:pt>
                <c:pt idx="18">
                  <c:v>5789.263448784231</c:v>
                </c:pt>
                <c:pt idx="19">
                  <c:v>5386.56352903027</c:v>
                </c:pt>
                <c:pt idx="20">
                  <c:v>4347.79863695019</c:v>
                </c:pt>
                <c:pt idx="21">
                  <c:v>4333.4888796147</c:v>
                </c:pt>
                <c:pt idx="22">
                  <c:v>4556.426697528334</c:v>
                </c:pt>
                <c:pt idx="23">
                  <c:v>4286.965252950318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2134.0</c:v>
                </c:pt>
                <c:pt idx="1">
                  <c:v>2181.0</c:v>
                </c:pt>
                <c:pt idx="2">
                  <c:v>2134.0</c:v>
                </c:pt>
                <c:pt idx="3">
                  <c:v>2128.0</c:v>
                </c:pt>
                <c:pt idx="4">
                  <c:v>1912.0</c:v>
                </c:pt>
                <c:pt idx="5">
                  <c:v>2385.0</c:v>
                </c:pt>
                <c:pt idx="6">
                  <c:v>3550.0</c:v>
                </c:pt>
                <c:pt idx="7">
                  <c:v>3467.0</c:v>
                </c:pt>
                <c:pt idx="8">
                  <c:v>4997.0</c:v>
                </c:pt>
                <c:pt idx="9">
                  <c:v>5130.0</c:v>
                </c:pt>
                <c:pt idx="10">
                  <c:v>5971.0</c:v>
                </c:pt>
                <c:pt idx="11">
                  <c:v>5517.0</c:v>
                </c:pt>
                <c:pt idx="12">
                  <c:v>6637.0</c:v>
                </c:pt>
                <c:pt idx="13">
                  <c:v>7053.0</c:v>
                </c:pt>
                <c:pt idx="14">
                  <c:v>8422.0</c:v>
                </c:pt>
                <c:pt idx="15">
                  <c:v>8990.0</c:v>
                </c:pt>
                <c:pt idx="16">
                  <c:v>6276.0</c:v>
                </c:pt>
                <c:pt idx="17">
                  <c:v>6080.0</c:v>
                </c:pt>
                <c:pt idx="18">
                  <c:v>5192.0</c:v>
                </c:pt>
                <c:pt idx="19">
                  <c:v>5363.0</c:v>
                </c:pt>
                <c:pt idx="20">
                  <c:v>4318.0</c:v>
                </c:pt>
                <c:pt idx="21">
                  <c:v>4224.0</c:v>
                </c:pt>
                <c:pt idx="22">
                  <c:v>4145.0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2131.0</c:v>
                </c:pt>
                <c:pt idx="1">
                  <c:v>2182.0</c:v>
                </c:pt>
                <c:pt idx="2">
                  <c:v>2131.0</c:v>
                </c:pt>
                <c:pt idx="3">
                  <c:v>2126.0</c:v>
                </c:pt>
                <c:pt idx="4">
                  <c:v>1909.0</c:v>
                </c:pt>
                <c:pt idx="5">
                  <c:v>2392.0</c:v>
                </c:pt>
                <c:pt idx="6">
                  <c:v>3576.0</c:v>
                </c:pt>
                <c:pt idx="7">
                  <c:v>3480.0</c:v>
                </c:pt>
                <c:pt idx="8">
                  <c:v>4993.0</c:v>
                </c:pt>
                <c:pt idx="9">
                  <c:v>5133.0</c:v>
                </c:pt>
                <c:pt idx="10">
                  <c:v>5992.0</c:v>
                </c:pt>
                <c:pt idx="11">
                  <c:v>5513.0</c:v>
                </c:pt>
                <c:pt idx="12">
                  <c:v>6636.0</c:v>
                </c:pt>
                <c:pt idx="13">
                  <c:v>7064.0</c:v>
                </c:pt>
                <c:pt idx="14">
                  <c:v>8437.0</c:v>
                </c:pt>
                <c:pt idx="15">
                  <c:v>9025.0</c:v>
                </c:pt>
                <c:pt idx="16">
                  <c:v>6252.0</c:v>
                </c:pt>
                <c:pt idx="17">
                  <c:v>6072.0</c:v>
                </c:pt>
                <c:pt idx="18">
                  <c:v>5168.0</c:v>
                </c:pt>
                <c:pt idx="19">
                  <c:v>5358.0</c:v>
                </c:pt>
                <c:pt idx="20">
                  <c:v>4324.0</c:v>
                </c:pt>
                <c:pt idx="21">
                  <c:v>4222.0</c:v>
                </c:pt>
                <c:pt idx="22">
                  <c:v>4142.0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</c:v>
                </c:pt>
                <c:pt idx="1">
                  <c:v>2131.25881702944</c:v>
                </c:pt>
                <c:pt idx="2">
                  <c:v>2112.62246514341</c:v>
                </c:pt>
                <c:pt idx="3">
                  <c:v>2074.73959320778</c:v>
                </c:pt>
                <c:pt idx="4">
                  <c:v>1997.22045432477</c:v>
                </c:pt>
                <c:pt idx="5">
                  <c:v>2141.59660611297</c:v>
                </c:pt>
                <c:pt idx="6">
                  <c:v>2869.57814641977</c:v>
                </c:pt>
                <c:pt idx="7">
                  <c:v>3498.53943915426</c:v>
                </c:pt>
                <c:pt idx="8">
                  <c:v>4681.77615617181</c:v>
                </c:pt>
                <c:pt idx="9">
                  <c:v>4947.60111259658</c:v>
                </c:pt>
                <c:pt idx="10">
                  <c:v>5406.64294544458</c:v>
                </c:pt>
                <c:pt idx="11">
                  <c:v>5632.38499554164</c:v>
                </c:pt>
                <c:pt idx="12">
                  <c:v>7132.80352922189</c:v>
                </c:pt>
                <c:pt idx="13">
                  <c:v>6983.30642620514</c:v>
                </c:pt>
                <c:pt idx="14">
                  <c:v>8572.04379090281</c:v>
                </c:pt>
                <c:pt idx="15">
                  <c:v>8732.69625937814</c:v>
                </c:pt>
                <c:pt idx="16">
                  <c:v>5718.32431626831</c:v>
                </c:pt>
                <c:pt idx="17">
                  <c:v>5880.58279297391</c:v>
                </c:pt>
                <c:pt idx="18">
                  <c:v>5555.11124784861</c:v>
                </c:pt>
                <c:pt idx="19">
                  <c:v>5259.21365533307</c:v>
                </c:pt>
                <c:pt idx="20">
                  <c:v>4325.7082941735</c:v>
                </c:pt>
                <c:pt idx="21">
                  <c:v>4278.88009924135</c:v>
                </c:pt>
                <c:pt idx="22">
                  <c:v>4172.59010797107</c:v>
                </c:pt>
                <c:pt idx="23">
                  <c:v>4151.97371347149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2123.0</c:v>
                </c:pt>
                <c:pt idx="1">
                  <c:v>2208.0</c:v>
                </c:pt>
                <c:pt idx="2">
                  <c:v>2117.0</c:v>
                </c:pt>
                <c:pt idx="3">
                  <c:v>2114.0</c:v>
                </c:pt>
                <c:pt idx="4">
                  <c:v>1980.0</c:v>
                </c:pt>
                <c:pt idx="5">
                  <c:v>2328.0</c:v>
                </c:pt>
                <c:pt idx="6">
                  <c:v>3369.0</c:v>
                </c:pt>
                <c:pt idx="7">
                  <c:v>3655.0</c:v>
                </c:pt>
                <c:pt idx="8">
                  <c:v>4946.0</c:v>
                </c:pt>
                <c:pt idx="9">
                  <c:v>5066.0</c:v>
                </c:pt>
                <c:pt idx="10">
                  <c:v>5754.0</c:v>
                </c:pt>
                <c:pt idx="11">
                  <c:v>5570.0</c:v>
                </c:pt>
                <c:pt idx="12">
                  <c:v>7084.0</c:v>
                </c:pt>
                <c:pt idx="13">
                  <c:v>7168.0</c:v>
                </c:pt>
                <c:pt idx="14">
                  <c:v>8785.0</c:v>
                </c:pt>
                <c:pt idx="15">
                  <c:v>8968.0</c:v>
                </c:pt>
                <c:pt idx="16">
                  <c:v>5825.0</c:v>
                </c:pt>
                <c:pt idx="17">
                  <c:v>5909.0</c:v>
                </c:pt>
                <c:pt idx="18">
                  <c:v>5283.0</c:v>
                </c:pt>
                <c:pt idx="19">
                  <c:v>5307.0</c:v>
                </c:pt>
                <c:pt idx="20">
                  <c:v>4347.0</c:v>
                </c:pt>
                <c:pt idx="21">
                  <c:v>4254.0</c:v>
                </c:pt>
                <c:pt idx="22">
                  <c:v>4147.0</c:v>
                </c:pt>
                <c:pt idx="23">
                  <c:v>4193.0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2139.18</c:v>
                </c:pt>
                <c:pt idx="3">
                  <c:v>2076.548</c:v>
                </c:pt>
                <c:pt idx="4">
                  <c:v>2153.147</c:v>
                </c:pt>
                <c:pt idx="5">
                  <c:v>2799.158</c:v>
                </c:pt>
                <c:pt idx="6">
                  <c:v>3513.919</c:v>
                </c:pt>
                <c:pt idx="7">
                  <c:v>3794.558</c:v>
                </c:pt>
                <c:pt idx="8">
                  <c:v>4949.938</c:v>
                </c:pt>
                <c:pt idx="9">
                  <c:v>5342.735</c:v>
                </c:pt>
                <c:pt idx="10">
                  <c:v>5672.438</c:v>
                </c:pt>
                <c:pt idx="11">
                  <c:v>5501.464</c:v>
                </c:pt>
                <c:pt idx="12">
                  <c:v>7093.864</c:v>
                </c:pt>
                <c:pt idx="13">
                  <c:v>7143.353</c:v>
                </c:pt>
                <c:pt idx="14">
                  <c:v>8825.455</c:v>
                </c:pt>
                <c:pt idx="15">
                  <c:v>8927.2</c:v>
                </c:pt>
                <c:pt idx="16">
                  <c:v>5721.371</c:v>
                </c:pt>
                <c:pt idx="17">
                  <c:v>5629.246</c:v>
                </c:pt>
                <c:pt idx="18">
                  <c:v>5324.69</c:v>
                </c:pt>
                <c:pt idx="19">
                  <c:v>5376.089</c:v>
                </c:pt>
                <c:pt idx="20">
                  <c:v>4341.163</c:v>
                </c:pt>
                <c:pt idx="21">
                  <c:v>4243.269</c:v>
                </c:pt>
                <c:pt idx="22">
                  <c:v>4204.735</c:v>
                </c:pt>
                <c:pt idx="23">
                  <c:v>4049.81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"/>
              <c:y val="0.8080478520935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44207952798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"/>
          <c:w val="0.73103958564557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04945802418427"/>
          <c:y val="0.169222403480152"/>
          <c:w val="0.877404109170038"/>
          <c:h val="0.531702011963024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12810.0</c:v>
                </c:pt>
                <c:pt idx="12">
                  <c:v>16816.1</c:v>
                </c:pt>
                <c:pt idx="13">
                  <c:v>17283.5</c:v>
                </c:pt>
                <c:pt idx="14">
                  <c:v>22882.4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</c:v>
                </c:pt>
                <c:pt idx="22">
                  <c:v>9449.35</c:v>
                </c:pt>
                <c:pt idx="23">
                  <c:v>8806.54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</c:v>
                </c:pt>
                <c:pt idx="1">
                  <c:v>6069.807900000001</c:v>
                </c:pt>
                <c:pt idx="2">
                  <c:v>5881.3446</c:v>
                </c:pt>
                <c:pt idx="3">
                  <c:v>5878.1205</c:v>
                </c:pt>
                <c:pt idx="4">
                  <c:v>5675.295300000001</c:v>
                </c:pt>
                <c:pt idx="5">
                  <c:v>6438.527700000001</c:v>
                </c:pt>
                <c:pt idx="6">
                  <c:v>8342.2122</c:v>
                </c:pt>
                <c:pt idx="7">
                  <c:v>9069.979500000001</c:v>
                </c:pt>
                <c:pt idx="8">
                  <c:v>11872.6017</c:v>
                </c:pt>
                <c:pt idx="9">
                  <c:v>12039.0825</c:v>
                </c:pt>
                <c:pt idx="10">
                  <c:v>12811.9872</c:v>
                </c:pt>
                <c:pt idx="11">
                  <c:v>12612.093</c:v>
                </c:pt>
                <c:pt idx="12">
                  <c:v>17139.0225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</c:v>
                </c:pt>
                <c:pt idx="17">
                  <c:v>12829.8663</c:v>
                </c:pt>
                <c:pt idx="18">
                  <c:v>11875.5327</c:v>
                </c:pt>
                <c:pt idx="19">
                  <c:v>11532.3126</c:v>
                </c:pt>
                <c:pt idx="20">
                  <c:v>9302.407800000001</c:v>
                </c:pt>
                <c:pt idx="21">
                  <c:v>8973.5496</c:v>
                </c:pt>
                <c:pt idx="22">
                  <c:v>8787.431100000001</c:v>
                </c:pt>
                <c:pt idx="23">
                  <c:v>8799.1551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5886.913500000001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</c:v>
                </c:pt>
                <c:pt idx="4">
                  <c:v>5671.7781</c:v>
                </c:pt>
                <c:pt idx="5">
                  <c:v>6438.527700000001</c:v>
                </c:pt>
                <c:pt idx="6">
                  <c:v>8347.781100000001</c:v>
                </c:pt>
                <c:pt idx="7">
                  <c:v>9069.1002</c:v>
                </c:pt>
                <c:pt idx="8">
                  <c:v>11875.2396</c:v>
                </c:pt>
                <c:pt idx="9">
                  <c:v>12041.1342</c:v>
                </c:pt>
                <c:pt idx="10">
                  <c:v>12817.5561</c:v>
                </c:pt>
                <c:pt idx="11">
                  <c:v>12610.9206</c:v>
                </c:pt>
                <c:pt idx="12">
                  <c:v>17135.2122</c:v>
                </c:pt>
                <c:pt idx="13">
                  <c:v>17639.0511</c:v>
                </c:pt>
                <c:pt idx="14">
                  <c:v>22196.7561</c:v>
                </c:pt>
                <c:pt idx="15">
                  <c:v>22533.2349</c:v>
                </c:pt>
                <c:pt idx="16">
                  <c:v>13600.1331</c:v>
                </c:pt>
                <c:pt idx="17">
                  <c:v>12831.6249</c:v>
                </c:pt>
                <c:pt idx="18">
                  <c:v>11871.1362</c:v>
                </c:pt>
                <c:pt idx="19">
                  <c:v>11534.0712</c:v>
                </c:pt>
                <c:pt idx="20">
                  <c:v>9302.7009</c:v>
                </c:pt>
                <c:pt idx="21">
                  <c:v>8973.8427</c:v>
                </c:pt>
                <c:pt idx="22">
                  <c:v>8787.431100000001</c:v>
                </c:pt>
                <c:pt idx="23">
                  <c:v>8799.7413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5810.748027977473</c:v>
                </c:pt>
                <c:pt idx="1">
                  <c:v>5853.14920275111</c:v>
                </c:pt>
                <c:pt idx="2">
                  <c:v>5809.407204356277</c:v>
                </c:pt>
                <c:pt idx="3">
                  <c:v>5743.573347356194</c:v>
                </c:pt>
                <c:pt idx="4">
                  <c:v>5614.132965459305</c:v>
                </c:pt>
                <c:pt idx="5">
                  <c:v>6015.076213319721</c:v>
                </c:pt>
                <c:pt idx="6">
                  <c:v>7532.475441841167</c:v>
                </c:pt>
                <c:pt idx="7">
                  <c:v>8756.655242151027</c:v>
                </c:pt>
                <c:pt idx="8">
                  <c:v>11767.16807694542</c:v>
                </c:pt>
                <c:pt idx="9">
                  <c:v>11996.32975809467</c:v>
                </c:pt>
                <c:pt idx="10">
                  <c:v>12488.09379162878</c:v>
                </c:pt>
                <c:pt idx="11">
                  <c:v>12670.95902779711</c:v>
                </c:pt>
                <c:pt idx="12">
                  <c:v>17401.28276164289</c:v>
                </c:pt>
                <c:pt idx="13">
                  <c:v>17591.91998944444</c:v>
                </c:pt>
                <c:pt idx="14">
                  <c:v>22480.65549800267</c:v>
                </c:pt>
                <c:pt idx="15">
                  <c:v>22557.34081360303</c:v>
                </c:pt>
                <c:pt idx="16">
                  <c:v>13061.48413825086</c:v>
                </c:pt>
                <c:pt idx="17">
                  <c:v>12869.59178223847</c:v>
                </c:pt>
                <c:pt idx="18">
                  <c:v>12169.85389127436</c:v>
                </c:pt>
                <c:pt idx="19">
                  <c:v>11555.6362621977</c:v>
                </c:pt>
                <c:pt idx="20">
                  <c:v>9062.738349208222</c:v>
                </c:pt>
                <c:pt idx="21">
                  <c:v>8952.54219761975</c:v>
                </c:pt>
                <c:pt idx="22">
                  <c:v>8753.473015884221</c:v>
                </c:pt>
                <c:pt idx="23">
                  <c:v>8673.965530293666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5788.0</c:v>
                </c:pt>
                <c:pt idx="1">
                  <c:v>5961.0</c:v>
                </c:pt>
                <c:pt idx="2">
                  <c:v>5788.0</c:v>
                </c:pt>
                <c:pt idx="3">
                  <c:v>5788.0</c:v>
                </c:pt>
                <c:pt idx="4">
                  <c:v>5580.0</c:v>
                </c:pt>
                <c:pt idx="5">
                  <c:v>6341.0</c:v>
                </c:pt>
                <c:pt idx="6">
                  <c:v>8277.0</c:v>
                </c:pt>
                <c:pt idx="7">
                  <c:v>9038.0</c:v>
                </c:pt>
                <c:pt idx="8">
                  <c:v>11971.0</c:v>
                </c:pt>
                <c:pt idx="9">
                  <c:v>11971.0</c:v>
                </c:pt>
                <c:pt idx="10">
                  <c:v>12731.0</c:v>
                </c:pt>
                <c:pt idx="11">
                  <c:v>12559.0</c:v>
                </c:pt>
                <c:pt idx="12">
                  <c:v>17422.0</c:v>
                </c:pt>
                <c:pt idx="13">
                  <c:v>17629.0</c:v>
                </c:pt>
                <c:pt idx="14">
                  <c:v>22491.0</c:v>
                </c:pt>
                <c:pt idx="15">
                  <c:v>22491.0</c:v>
                </c:pt>
                <c:pt idx="16">
                  <c:v>12939.0</c:v>
                </c:pt>
                <c:pt idx="17">
                  <c:v>12729.0</c:v>
                </c:pt>
                <c:pt idx="18">
                  <c:v>11761.0</c:v>
                </c:pt>
                <c:pt idx="19">
                  <c:v>11381.0</c:v>
                </c:pt>
                <c:pt idx="20">
                  <c:v>9036.0</c:v>
                </c:pt>
                <c:pt idx="21">
                  <c:v>8864.0</c:v>
                </c:pt>
                <c:pt idx="22">
                  <c:v>8656.0</c:v>
                </c:pt>
                <c:pt idx="23">
                  <c:v>8656.0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8646.870000000001</c:v>
                </c:pt>
                <c:pt idx="7">
                  <c:v>9298.629999999999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17608.6</c:v>
                </c:pt>
                <c:pt idx="14">
                  <c:v>22350.4</c:v>
                </c:pt>
                <c:pt idx="15">
                  <c:v>22292.0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8931.389999999999</c:v>
                </c:pt>
                <c:pt idx="21">
                  <c:v>8747.219999999999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4438.4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4437.98</c:v>
                </c:pt>
                <c:pt idx="16">
                  <c:v>4183.03</c:v>
                </c:pt>
                <c:pt idx="17">
                  <c:v>4785.28</c:v>
                </c:pt>
                <c:pt idx="18">
                  <c:v>5170.89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</c:v>
                </c:pt>
                <c:pt idx="1">
                  <c:v>1560.4644</c:v>
                </c:pt>
                <c:pt idx="2">
                  <c:v>1668.9114</c:v>
                </c:pt>
                <c:pt idx="3">
                  <c:v>1655.7219</c:v>
                </c:pt>
                <c:pt idx="4">
                  <c:v>1122.573</c:v>
                </c:pt>
                <c:pt idx="5">
                  <c:v>1697.6352</c:v>
                </c:pt>
                <c:pt idx="6">
                  <c:v>2733.7437</c:v>
                </c:pt>
                <c:pt idx="7">
                  <c:v>1220.7615</c:v>
                </c:pt>
                <c:pt idx="8">
                  <c:v>2913.1209</c:v>
                </c:pt>
                <c:pt idx="9">
                  <c:v>3300.8922</c:v>
                </c:pt>
                <c:pt idx="10">
                  <c:v>4643.2902</c:v>
                </c:pt>
                <c:pt idx="11">
                  <c:v>3603.0783</c:v>
                </c:pt>
                <c:pt idx="12">
                  <c:v>2583.9696</c:v>
                </c:pt>
                <c:pt idx="13">
                  <c:v>3170.1696</c:v>
                </c:pt>
                <c:pt idx="14">
                  <c:v>3190.6866</c:v>
                </c:pt>
                <c:pt idx="15">
                  <c:v>5053.044000000001</c:v>
                </c:pt>
                <c:pt idx="16">
                  <c:v>4605.4803</c:v>
                </c:pt>
                <c:pt idx="17">
                  <c:v>5103.457200000001</c:v>
                </c:pt>
                <c:pt idx="18">
                  <c:v>4136.5203</c:v>
                </c:pt>
                <c:pt idx="19">
                  <c:v>5549.848500000001</c:v>
                </c:pt>
                <c:pt idx="20">
                  <c:v>4133.003100000001</c:v>
                </c:pt>
                <c:pt idx="21">
                  <c:v>4306.8114</c:v>
                </c:pt>
                <c:pt idx="22">
                  <c:v>4404.4137</c:v>
                </c:pt>
                <c:pt idx="23">
                  <c:v>4925.2524</c:v>
                </c:pt>
              </c:numCache>
            </c:numRef>
          </c:val>
          <c:smooth val="0"/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</c:v>
                </c:pt>
                <c:pt idx="1">
                  <c:v>1559.8782</c:v>
                </c:pt>
                <c:pt idx="2">
                  <c:v>1668.0321</c:v>
                </c:pt>
                <c:pt idx="3">
                  <c:v>1654.8426</c:v>
                </c:pt>
                <c:pt idx="4">
                  <c:v>1081.2459</c:v>
                </c:pt>
                <c:pt idx="5">
                  <c:v>1746.5829</c:v>
                </c:pt>
                <c:pt idx="6">
                  <c:v>2884.9833</c:v>
                </c:pt>
                <c:pt idx="7">
                  <c:v>1202.5893</c:v>
                </c:pt>
                <c:pt idx="8">
                  <c:v>2968.8099</c:v>
                </c:pt>
                <c:pt idx="9">
                  <c:v>3351.598500000001</c:v>
                </c:pt>
                <c:pt idx="10">
                  <c:v>4787.495400000001</c:v>
                </c:pt>
                <c:pt idx="11">
                  <c:v>3576.6993</c:v>
                </c:pt>
                <c:pt idx="12">
                  <c:v>2485.7811</c:v>
                </c:pt>
                <c:pt idx="13">
                  <c:v>3180.135</c:v>
                </c:pt>
                <c:pt idx="14">
                  <c:v>3195.9624</c:v>
                </c:pt>
                <c:pt idx="15">
                  <c:v>5187.870000000001</c:v>
                </c:pt>
                <c:pt idx="16">
                  <c:v>4644.4626</c:v>
                </c:pt>
                <c:pt idx="17">
                  <c:v>5146.249800000001</c:v>
                </c:pt>
                <c:pt idx="18">
                  <c:v>4043.3145</c:v>
                </c:pt>
                <c:pt idx="19">
                  <c:v>5586.1929</c:v>
                </c:pt>
                <c:pt idx="20">
                  <c:v>4142.3823</c:v>
                </c:pt>
                <c:pt idx="21">
                  <c:v>4311.2079</c:v>
                </c:pt>
                <c:pt idx="22">
                  <c:v>4404.706800000001</c:v>
                </c:pt>
                <c:pt idx="23">
                  <c:v>4954.5624</c:v>
                </c:pt>
              </c:numCache>
            </c:numRef>
          </c:val>
          <c:smooth val="0"/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</c:v>
                </c:pt>
                <c:pt idx="1">
                  <c:v>1641.261023398225</c:v>
                </c:pt>
                <c:pt idx="2">
                  <c:v>1637.177168636461</c:v>
                </c:pt>
                <c:pt idx="3">
                  <c:v>1588.426094061722</c:v>
                </c:pt>
                <c:pt idx="4">
                  <c:v>1476.889404674908</c:v>
                </c:pt>
                <c:pt idx="5">
                  <c:v>1409.986268164417</c:v>
                </c:pt>
                <c:pt idx="6">
                  <c:v>1683.524586148975</c:v>
                </c:pt>
                <c:pt idx="7">
                  <c:v>1852.755580176197</c:v>
                </c:pt>
                <c:pt idx="8">
                  <c:v>2265.177845094822</c:v>
                </c:pt>
                <c:pt idx="9">
                  <c:v>2781.359676847972</c:v>
                </c:pt>
                <c:pt idx="10">
                  <c:v>3417.315823958917</c:v>
                </c:pt>
                <c:pt idx="11">
                  <c:v>3850.916459003306</c:v>
                </c:pt>
                <c:pt idx="12">
                  <c:v>4187.138958291305</c:v>
                </c:pt>
                <c:pt idx="13">
                  <c:v>3085.937609097944</c:v>
                </c:pt>
                <c:pt idx="14">
                  <c:v>3652.334212369778</c:v>
                </c:pt>
                <c:pt idx="15">
                  <c:v>4107.284022798111</c:v>
                </c:pt>
                <c:pt idx="16">
                  <c:v>3283.129259371722</c:v>
                </c:pt>
                <c:pt idx="17">
                  <c:v>4323.81312700314</c:v>
                </c:pt>
                <c:pt idx="18">
                  <c:v>4707.767802379666</c:v>
                </c:pt>
                <c:pt idx="19">
                  <c:v>4980.857047734806</c:v>
                </c:pt>
                <c:pt idx="20">
                  <c:v>4382.676571008582</c:v>
                </c:pt>
                <c:pt idx="21">
                  <c:v>4433.959221523472</c:v>
                </c:pt>
                <c:pt idx="22">
                  <c:v>4437.093312370194</c:v>
                </c:pt>
                <c:pt idx="23">
                  <c:v>4522.236516589721</c:v>
                </c:pt>
              </c:numCache>
            </c:numRef>
          </c:val>
          <c:smooth val="0"/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1684.0</c:v>
                </c:pt>
                <c:pt idx="1">
                  <c:v>1747.0</c:v>
                </c:pt>
                <c:pt idx="2">
                  <c:v>1657.0</c:v>
                </c:pt>
                <c:pt idx="3">
                  <c:v>1644.0</c:v>
                </c:pt>
                <c:pt idx="4">
                  <c:v>1420.0</c:v>
                </c:pt>
                <c:pt idx="5">
                  <c:v>1574.0</c:v>
                </c:pt>
                <c:pt idx="6">
                  <c:v>2173.0</c:v>
                </c:pt>
                <c:pt idx="7">
                  <c:v>1775.0</c:v>
                </c:pt>
                <c:pt idx="8">
                  <c:v>2660.0</c:v>
                </c:pt>
                <c:pt idx="9">
                  <c:v>3128.0</c:v>
                </c:pt>
                <c:pt idx="10">
                  <c:v>3991.0</c:v>
                </c:pt>
                <c:pt idx="11">
                  <c:v>3699.0</c:v>
                </c:pt>
                <c:pt idx="12">
                  <c:v>3669.0</c:v>
                </c:pt>
                <c:pt idx="13">
                  <c:v>3438.0</c:v>
                </c:pt>
                <c:pt idx="14">
                  <c:v>4145.0</c:v>
                </c:pt>
                <c:pt idx="15">
                  <c:v>4925.0</c:v>
                </c:pt>
                <c:pt idx="16">
                  <c:v>3763.0</c:v>
                </c:pt>
                <c:pt idx="17">
                  <c:v>4582.0</c:v>
                </c:pt>
                <c:pt idx="18">
                  <c:v>4470.0</c:v>
                </c:pt>
                <c:pt idx="19">
                  <c:v>5486.0</c:v>
                </c:pt>
                <c:pt idx="20">
                  <c:v>4447.0</c:v>
                </c:pt>
                <c:pt idx="21">
                  <c:v>4459.0</c:v>
                </c:pt>
                <c:pt idx="22">
                  <c:v>4482.0</c:v>
                </c:pt>
                <c:pt idx="23">
                  <c:v>4666.0</c:v>
                </c:pt>
              </c:numCache>
            </c:numRef>
          </c:val>
          <c:smooth val="0"/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</c:v>
                </c:pt>
                <c:pt idx="22">
                  <c:v>4696.56</c:v>
                </c:pt>
                <c:pt idx="23">
                  <c:v>4613.06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8"/>
              <c:y val="0.7226753670473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"/>
          <c:y val="0.80967917346384"/>
          <c:w val="0.791712911579726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0557502454258"/>
          <c:y val="0.169222403480152"/>
          <c:w val="0.87607225567392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</c:v>
                </c:pt>
                <c:pt idx="1">
                  <c:v>3.513032657527512</c:v>
                </c:pt>
                <c:pt idx="2">
                  <c:v>3.517002160440926</c:v>
                </c:pt>
                <c:pt idx="3">
                  <c:v>3.507433965124569</c:v>
                </c:pt>
                <c:pt idx="4">
                  <c:v>3.545837233279217</c:v>
                </c:pt>
                <c:pt idx="5">
                  <c:v>3.44654405735432</c:v>
                </c:pt>
                <c:pt idx="6">
                  <c:v>3.263463878512465</c:v>
                </c:pt>
                <c:pt idx="7">
                  <c:v>3.079003457431394</c:v>
                </c:pt>
                <c:pt idx="8">
                  <c:v>3.018036565759262</c:v>
                </c:pt>
                <c:pt idx="9">
                  <c:v>2.988203927253282</c:v>
                </c:pt>
                <c:pt idx="10">
                  <c:v>2.973917350565671</c:v>
                </c:pt>
                <c:pt idx="11">
                  <c:v>2.950393228918672</c:v>
                </c:pt>
                <c:pt idx="12">
                  <c:v>3.012158216976193</c:v>
                </c:pt>
                <c:pt idx="13">
                  <c:v>2.963805703809623</c:v>
                </c:pt>
                <c:pt idx="14">
                  <c:v>3.066285742841932</c:v>
                </c:pt>
                <c:pt idx="15">
                  <c:v>3.055474848542374</c:v>
                </c:pt>
                <c:pt idx="16">
                  <c:v>2.895887529208445</c:v>
                </c:pt>
                <c:pt idx="17">
                  <c:v>2.947432802239911</c:v>
                </c:pt>
                <c:pt idx="18">
                  <c:v>3.05076632912759</c:v>
                </c:pt>
                <c:pt idx="19">
                  <c:v>3.15410927735937</c:v>
                </c:pt>
                <c:pt idx="20">
                  <c:v>3.114205861543243</c:v>
                </c:pt>
                <c:pt idx="21">
                  <c:v>3.130166103300594</c:v>
                </c:pt>
                <c:pt idx="22">
                  <c:v>3.18919648326234</c:v>
                </c:pt>
                <c:pt idx="23">
                  <c:v>3.193811750766405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3.539038284910966</c:v>
                </c:pt>
                <c:pt idx="1">
                  <c:v>3.49852008253095</c:v>
                </c:pt>
                <c:pt idx="2">
                  <c:v>3.538076850984067</c:v>
                </c:pt>
                <c:pt idx="3">
                  <c:v>3.540339473684211</c:v>
                </c:pt>
                <c:pt idx="4">
                  <c:v>3.555370449790796</c:v>
                </c:pt>
                <c:pt idx="5">
                  <c:v>3.411389056603774</c:v>
                </c:pt>
                <c:pt idx="6">
                  <c:v>3.119987577464789</c:v>
                </c:pt>
                <c:pt idx="7">
                  <c:v>2.968197577156043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2.923342388209681</c:v>
                </c:pt>
                <c:pt idx="11">
                  <c:v>2.939128384991844</c:v>
                </c:pt>
                <c:pt idx="12">
                  <c:v>2.971672758776556</c:v>
                </c:pt>
                <c:pt idx="13">
                  <c:v>2.950282347937048</c:v>
                </c:pt>
                <c:pt idx="14">
                  <c:v>3.014384896699121</c:v>
                </c:pt>
                <c:pt idx="15">
                  <c:v>3.067964749721913</c:v>
                </c:pt>
                <c:pt idx="16">
                  <c:v>2.900690583173996</c:v>
                </c:pt>
                <c:pt idx="17">
                  <c:v>2.949559786184211</c:v>
                </c:pt>
                <c:pt idx="18">
                  <c:v>3.083985554699538</c:v>
                </c:pt>
                <c:pt idx="19">
                  <c:v>3.185187600223756</c:v>
                </c:pt>
                <c:pt idx="20">
                  <c:v>3.111489323761001</c:v>
                </c:pt>
                <c:pt idx="21">
                  <c:v>3.144024857954545</c:v>
                </c:pt>
                <c:pt idx="22">
                  <c:v>3.182592231604343</c:v>
                </c:pt>
                <c:pt idx="23">
                  <c:v>3.20140132960112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</c:v>
                </c:pt>
                <c:pt idx="1">
                  <c:v>3.495439138405133</c:v>
                </c:pt>
                <c:pt idx="2">
                  <c:v>3.541132144533083</c:v>
                </c:pt>
                <c:pt idx="3">
                  <c:v>3.541050564440264</c:v>
                </c:pt>
                <c:pt idx="4">
                  <c:v>3.537466736511262</c:v>
                </c:pt>
                <c:pt idx="5">
                  <c:v>3.421868979933111</c:v>
                </c:pt>
                <c:pt idx="6">
                  <c:v>3.141153355704699</c:v>
                </c:pt>
                <c:pt idx="7">
                  <c:v>2.951634913793104</c:v>
                </c:pt>
                <c:pt idx="8">
                  <c:v>2.972972060885239</c:v>
                </c:pt>
                <c:pt idx="9">
                  <c:v>2.99877901811806</c:v>
                </c:pt>
                <c:pt idx="10">
                  <c:v>2.93809270694259</c:v>
                </c:pt>
                <c:pt idx="11">
                  <c:v>2.936263359332487</c:v>
                </c:pt>
                <c:pt idx="12">
                  <c:v>2.956750045207957</c:v>
                </c:pt>
                <c:pt idx="13">
                  <c:v>2.947223400339751</c:v>
                </c:pt>
                <c:pt idx="14">
                  <c:v>3.009685729524713</c:v>
                </c:pt>
                <c:pt idx="15">
                  <c:v>3.07159057063712</c:v>
                </c:pt>
                <c:pt idx="16">
                  <c:v>2.918201487523993</c:v>
                </c:pt>
                <c:pt idx="17">
                  <c:v>2.960783053359684</c:v>
                </c:pt>
                <c:pt idx="18">
                  <c:v>3.0794215750774</c:v>
                </c:pt>
                <c:pt idx="19">
                  <c:v>3.195271388577828</c:v>
                </c:pt>
                <c:pt idx="20">
                  <c:v>3.109408695652174</c:v>
                </c:pt>
                <c:pt idx="21">
                  <c:v>3.146624964471814</c:v>
                </c:pt>
                <c:pt idx="22">
                  <c:v>3.184968107194592</c:v>
                </c:pt>
                <c:pt idx="23">
                  <c:v>3.208375017494752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3.526575976239403</c:v>
                </c:pt>
                <c:pt idx="1">
                  <c:v>3.516424268261836</c:v>
                </c:pt>
                <c:pt idx="2">
                  <c:v>3.524806015204074</c:v>
                </c:pt>
                <c:pt idx="3">
                  <c:v>3.533937206105862</c:v>
                </c:pt>
                <c:pt idx="4">
                  <c:v>3.550445497781361</c:v>
                </c:pt>
                <c:pt idx="5">
                  <c:v>3.467068662833164</c:v>
                </c:pt>
                <c:pt idx="6">
                  <c:v>3.211621903201516</c:v>
                </c:pt>
                <c:pt idx="7">
                  <c:v>3.032525717329615</c:v>
                </c:pt>
                <c:pt idx="8">
                  <c:v>2.997227004016822</c:v>
                </c:pt>
                <c:pt idx="9">
                  <c:v>2.986839298204271</c:v>
                </c:pt>
                <c:pt idx="10">
                  <c:v>2.94182726251397</c:v>
                </c:pt>
                <c:pt idx="11">
                  <c:v>2.933371120738096</c:v>
                </c:pt>
                <c:pt idx="12">
                  <c:v>3.0266390531423</c:v>
                </c:pt>
                <c:pt idx="13">
                  <c:v>2.961041136752626</c:v>
                </c:pt>
                <c:pt idx="14">
                  <c:v>3.048629982281053</c:v>
                </c:pt>
                <c:pt idx="15">
                  <c:v>3.05342405648951</c:v>
                </c:pt>
                <c:pt idx="16">
                  <c:v>2.858287234797628</c:v>
                </c:pt>
                <c:pt idx="17">
                  <c:v>2.923758667216488</c:v>
                </c:pt>
                <c:pt idx="18">
                  <c:v>3.038214887269883</c:v>
                </c:pt>
                <c:pt idx="19">
                  <c:v>3.1442900771228</c:v>
                </c:pt>
                <c:pt idx="20">
                  <c:v>3.108257424183472</c:v>
                </c:pt>
                <c:pt idx="21">
                  <c:v>3.128505849349848</c:v>
                </c:pt>
                <c:pt idx="22">
                  <c:v>3.161241815498702</c:v>
                </c:pt>
                <c:pt idx="23">
                  <c:v>3.178296144811089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3.519547809703251</c:v>
                </c:pt>
                <c:pt idx="1">
                  <c:v>3.490489130434782</c:v>
                </c:pt>
                <c:pt idx="2">
                  <c:v>3.516769012753897</c:v>
                </c:pt>
                <c:pt idx="3">
                  <c:v>3.515610217596973</c:v>
                </c:pt>
                <c:pt idx="4">
                  <c:v>3.535353535353535</c:v>
                </c:pt>
                <c:pt idx="5">
                  <c:v>3.399914089347078</c:v>
                </c:pt>
                <c:pt idx="6">
                  <c:v>3.101810626298604</c:v>
                </c:pt>
                <c:pt idx="7">
                  <c:v>2.958413132694939</c:v>
                </c:pt>
                <c:pt idx="8">
                  <c:v>2.958147998382532</c:v>
                </c:pt>
                <c:pt idx="9">
                  <c:v>2.980457954994078</c:v>
                </c:pt>
                <c:pt idx="10">
                  <c:v>2.906152241918665</c:v>
                </c:pt>
                <c:pt idx="11">
                  <c:v>2.918850987432675</c:v>
                </c:pt>
                <c:pt idx="12">
                  <c:v>2.977131564088086</c:v>
                </c:pt>
                <c:pt idx="13">
                  <c:v>2.939034598214286</c:v>
                </c:pt>
                <c:pt idx="14">
                  <c:v>3.031986340352874</c:v>
                </c:pt>
                <c:pt idx="15">
                  <c:v>3.057091882247993</c:v>
                </c:pt>
                <c:pt idx="16">
                  <c:v>2.867296137339056</c:v>
                </c:pt>
                <c:pt idx="17">
                  <c:v>2.929768150279235</c:v>
                </c:pt>
                <c:pt idx="18">
                  <c:v>3.072496687488169</c:v>
                </c:pt>
                <c:pt idx="19">
                  <c:v>3.178255134727718</c:v>
                </c:pt>
                <c:pt idx="20">
                  <c:v>3.101909362778928</c:v>
                </c:pt>
                <c:pt idx="21">
                  <c:v>3.131640808650682</c:v>
                </c:pt>
                <c:pt idx="22">
                  <c:v>3.168314444176512</c:v>
                </c:pt>
                <c:pt idx="23">
                  <c:v>3.177438588123063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</c:v>
                </c:pt>
                <c:pt idx="1">
                  <c:v>3.5017</c:v>
                </c:pt>
                <c:pt idx="2">
                  <c:v>3.51909</c:v>
                </c:pt>
                <c:pt idx="3">
                  <c:v>3.52375</c:v>
                </c:pt>
                <c:pt idx="4">
                  <c:v>3.48994</c:v>
                </c:pt>
                <c:pt idx="5">
                  <c:v>3.2949</c:v>
                </c:pt>
                <c:pt idx="6">
                  <c:v>3.0648</c:v>
                </c:pt>
                <c:pt idx="7">
                  <c:v>2.94802</c:v>
                </c:pt>
                <c:pt idx="8">
                  <c:v>2.9787</c:v>
                </c:pt>
                <c:pt idx="9">
                  <c:v>2.97265</c:v>
                </c:pt>
                <c:pt idx="10">
                  <c:v>2.92899</c:v>
                </c:pt>
                <c:pt idx="11">
                  <c:v>2.91369</c:v>
                </c:pt>
                <c:pt idx="12">
                  <c:v>2.98563</c:v>
                </c:pt>
                <c:pt idx="13">
                  <c:v>2.94756</c:v>
                </c:pt>
                <c:pt idx="14">
                  <c:v>3.06724</c:v>
                </c:pt>
                <c:pt idx="15">
                  <c:v>3.09428</c:v>
                </c:pt>
                <c:pt idx="16">
                  <c:v>2.89284</c:v>
                </c:pt>
                <c:pt idx="17">
                  <c:v>2.98968</c:v>
                </c:pt>
                <c:pt idx="18">
                  <c:v>3.12418</c:v>
                </c:pt>
                <c:pt idx="19">
                  <c:v>3.18654</c:v>
                </c:pt>
                <c:pt idx="20">
                  <c:v>3.11548</c:v>
                </c:pt>
                <c:pt idx="21">
                  <c:v>3.14753</c:v>
                </c:pt>
                <c:pt idx="22">
                  <c:v>3.1734</c:v>
                </c:pt>
                <c:pt idx="23">
                  <c:v>3.20327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"/>
              <c:y val="0.8107667210440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42731371466005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5"/>
          <c:y val="0.910821098423056"/>
          <c:w val="0.75175730669626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2925242002908"/>
          <c:y val="0.169222403480152"/>
          <c:w val="0.87624983614007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0.00907779</c:v>
                </c:pt>
                <c:pt idx="1">
                  <c:v>0.00901382</c:v>
                </c:pt>
                <c:pt idx="2">
                  <c:v>0.00906439</c:v>
                </c:pt>
                <c:pt idx="3">
                  <c:v>0.00898639</c:v>
                </c:pt>
                <c:pt idx="4">
                  <c:v>0.00884053</c:v>
                </c:pt>
                <c:pt idx="5">
                  <c:v>0.00865776</c:v>
                </c:pt>
                <c:pt idx="6">
                  <c:v>0.00915306</c:v>
                </c:pt>
                <c:pt idx="7">
                  <c:v>0.00953028</c:v>
                </c:pt>
                <c:pt idx="8">
                  <c:v>0.00967274</c:v>
                </c:pt>
                <c:pt idx="9">
                  <c:v>0.0100578</c:v>
                </c:pt>
                <c:pt idx="10">
                  <c:v>0.0104079</c:v>
                </c:pt>
                <c:pt idx="11">
                  <c:v>0.0106838</c:v>
                </c:pt>
                <c:pt idx="12">
                  <c:v>0.0100874</c:v>
                </c:pt>
                <c:pt idx="13">
                  <c:v>0.00979867</c:v>
                </c:pt>
                <c:pt idx="14">
                  <c:v>0.00957918</c:v>
                </c:pt>
                <c:pt idx="15">
                  <c:v>0.0096663</c:v>
                </c:pt>
                <c:pt idx="16">
                  <c:v>0.0107704</c:v>
                </c:pt>
                <c:pt idx="17">
                  <c:v>0.0111836</c:v>
                </c:pt>
                <c:pt idx="18">
                  <c:v>0.0111308</c:v>
                </c:pt>
                <c:pt idx="19">
                  <c:v>0.0109912</c:v>
                </c:pt>
                <c:pt idx="20">
                  <c:v>0.0111403</c:v>
                </c:pt>
                <c:pt idx="21">
                  <c:v>0.0111766</c:v>
                </c:pt>
                <c:pt idx="22">
                  <c:v>0.0111764</c:v>
                </c:pt>
                <c:pt idx="23">
                  <c:v>0.0112749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0.0089</c:v>
                </c:pt>
                <c:pt idx="5">
                  <c:v>0.0092</c:v>
                </c:pt>
                <c:pt idx="6">
                  <c:v>0.01</c:v>
                </c:pt>
                <c:pt idx="7">
                  <c:v>0.0094</c:v>
                </c:pt>
                <c:pt idx="8">
                  <c:v>0.0099</c:v>
                </c:pt>
                <c:pt idx="9">
                  <c:v>0.0103</c:v>
                </c:pt>
                <c:pt idx="10">
                  <c:v>0.0109</c:v>
                </c:pt>
                <c:pt idx="11">
                  <c:v>0.0108</c:v>
                </c:pt>
                <c:pt idx="12">
                  <c:v>0.0101</c:v>
                </c:pt>
                <c:pt idx="13">
                  <c:v>0.01</c:v>
                </c:pt>
                <c:pt idx="14">
                  <c:v>0.0098</c:v>
                </c:pt>
                <c:pt idx="15">
                  <c:v>0.01</c:v>
                </c:pt>
                <c:pt idx="16">
                  <c:v>0.0107</c:v>
                </c:pt>
                <c:pt idx="17">
                  <c:v>0.0112</c:v>
                </c:pt>
                <c:pt idx="18">
                  <c:v>0.011</c:v>
                </c:pt>
                <c:pt idx="19">
                  <c:v>0.0114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0.009</c:v>
                </c:pt>
                <c:pt idx="5">
                  <c:v>0.0092</c:v>
                </c:pt>
                <c:pt idx="6">
                  <c:v>0.0098</c:v>
                </c:pt>
                <c:pt idx="7">
                  <c:v>0.0094</c:v>
                </c:pt>
                <c:pt idx="8">
                  <c:v>0.0099</c:v>
                </c:pt>
                <c:pt idx="9">
                  <c:v>0.0102</c:v>
                </c:pt>
                <c:pt idx="10">
                  <c:v>0.0107</c:v>
                </c:pt>
                <c:pt idx="11">
                  <c:v>0.0108</c:v>
                </c:pt>
                <c:pt idx="12">
                  <c:v>0.0102</c:v>
                </c:pt>
                <c:pt idx="13">
                  <c:v>0.01</c:v>
                </c:pt>
                <c:pt idx="14">
                  <c:v>0.0098</c:v>
                </c:pt>
                <c:pt idx="15">
                  <c:v>0.0098</c:v>
                </c:pt>
                <c:pt idx="16">
                  <c:v>0.0107</c:v>
                </c:pt>
                <c:pt idx="17">
                  <c:v>0.0112</c:v>
                </c:pt>
                <c:pt idx="18">
                  <c:v>0.0111</c:v>
                </c:pt>
                <c:pt idx="19">
                  <c:v>0.0113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0.00940541342793728</c:v>
                </c:pt>
                <c:pt idx="1">
                  <c:v>0.0093663530583066</c:v>
                </c:pt>
                <c:pt idx="2">
                  <c:v>0.00937233295357943</c:v>
                </c:pt>
                <c:pt idx="3">
                  <c:v>0.00931412150236977</c:v>
                </c:pt>
                <c:pt idx="4">
                  <c:v>0.00919171255786055</c:v>
                </c:pt>
                <c:pt idx="5">
                  <c:v>0.00904541801096997</c:v>
                </c:pt>
                <c:pt idx="6">
                  <c:v>0.00932273156021643</c:v>
                </c:pt>
                <c:pt idx="7">
                  <c:v>0.00964173646043373</c:v>
                </c:pt>
                <c:pt idx="8">
                  <c:v>0.00981522040506821</c:v>
                </c:pt>
                <c:pt idx="9">
                  <c:v>0.0101966097491508</c:v>
                </c:pt>
                <c:pt idx="10">
                  <c:v>0.0106261475760048</c:v>
                </c:pt>
                <c:pt idx="11">
                  <c:v>0.0109416493232453</c:v>
                </c:pt>
                <c:pt idx="12">
                  <c:v>0.0103866554917124</c:v>
                </c:pt>
                <c:pt idx="13">
                  <c:v>0.00996417190721404</c:v>
                </c:pt>
                <c:pt idx="14">
                  <c:v>0.00980972428004743</c:v>
                </c:pt>
                <c:pt idx="15">
                  <c:v>0.00992215310056144</c:v>
                </c:pt>
                <c:pt idx="16">
                  <c:v>0.0106330940190674</c:v>
                </c:pt>
                <c:pt idx="17">
                  <c:v>0.0111736256641082</c:v>
                </c:pt>
                <c:pt idx="18">
                  <c:v>0.0113123062227934</c:v>
                </c:pt>
                <c:pt idx="19">
                  <c:v>0.0113482241525341</c:v>
                </c:pt>
                <c:pt idx="20">
                  <c:v>0.0115612513728995</c:v>
                </c:pt>
                <c:pt idx="21">
                  <c:v>0.0116000401257577</c:v>
                </c:pt>
                <c:pt idx="22">
                  <c:v>0.0116112295480341</c:v>
                </c:pt>
                <c:pt idx="23">
                  <c:v>0.0116640138239192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0.009276</c:v>
                </c:pt>
                <c:pt idx="1">
                  <c:v>0.009302</c:v>
                </c:pt>
                <c:pt idx="2">
                  <c:v>0.009239</c:v>
                </c:pt>
                <c:pt idx="3">
                  <c:v>0.009201</c:v>
                </c:pt>
                <c:pt idx="4">
                  <c:v>0.008969</c:v>
                </c:pt>
                <c:pt idx="5">
                  <c:v>0.009012</c:v>
                </c:pt>
                <c:pt idx="6">
                  <c:v>0.00949</c:v>
                </c:pt>
                <c:pt idx="7">
                  <c:v>0.009314</c:v>
                </c:pt>
                <c:pt idx="8">
                  <c:v>0.009708</c:v>
                </c:pt>
                <c:pt idx="9">
                  <c:v>0.010041</c:v>
                </c:pt>
                <c:pt idx="10">
                  <c:v>0.010588</c:v>
                </c:pt>
                <c:pt idx="11">
                  <c:v>0.01058</c:v>
                </c:pt>
                <c:pt idx="12">
                  <c:v>0.009975</c:v>
                </c:pt>
                <c:pt idx="13">
                  <c:v>0.009778</c:v>
                </c:pt>
                <c:pt idx="14">
                  <c:v>0.009579</c:v>
                </c:pt>
                <c:pt idx="15">
                  <c:v>0.009733</c:v>
                </c:pt>
                <c:pt idx="16">
                  <c:v>0.01044</c:v>
                </c:pt>
                <c:pt idx="17">
                  <c:v>0.010912</c:v>
                </c:pt>
                <c:pt idx="18">
                  <c:v>0.010914</c:v>
                </c:pt>
                <c:pt idx="19">
                  <c:v>0.011269</c:v>
                </c:pt>
                <c:pt idx="20">
                  <c:v>0.011348</c:v>
                </c:pt>
                <c:pt idx="21">
                  <c:v>0.011383</c:v>
                </c:pt>
                <c:pt idx="22">
                  <c:v>0.011416</c:v>
                </c:pt>
                <c:pt idx="23">
                  <c:v>0.011507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0.00925015</c:v>
                </c:pt>
                <c:pt idx="1">
                  <c:v>0.00925821</c:v>
                </c:pt>
                <c:pt idx="2">
                  <c:v>0.00920677</c:v>
                </c:pt>
                <c:pt idx="3">
                  <c:v>0.00910472</c:v>
                </c:pt>
                <c:pt idx="4">
                  <c:v>0.00895192</c:v>
                </c:pt>
                <c:pt idx="5">
                  <c:v>0.00915828</c:v>
                </c:pt>
                <c:pt idx="6">
                  <c:v>0.00947783</c:v>
                </c:pt>
                <c:pt idx="7">
                  <c:v>0.00937371</c:v>
                </c:pt>
                <c:pt idx="8">
                  <c:v>0.00971605</c:v>
                </c:pt>
                <c:pt idx="9">
                  <c:v>0.0102366</c:v>
                </c:pt>
                <c:pt idx="10">
                  <c:v>0.0106224</c:v>
                </c:pt>
                <c:pt idx="11">
                  <c:v>0.0104329</c:v>
                </c:pt>
                <c:pt idx="12">
                  <c:v>0.00997149</c:v>
                </c:pt>
                <c:pt idx="13">
                  <c:v>0.0097436</c:v>
                </c:pt>
                <c:pt idx="14">
                  <c:v>0.00978339</c:v>
                </c:pt>
                <c:pt idx="15">
                  <c:v>0.00982552</c:v>
                </c:pt>
                <c:pt idx="16">
                  <c:v>0.0102572</c:v>
                </c:pt>
                <c:pt idx="17">
                  <c:v>0.0108592</c:v>
                </c:pt>
                <c:pt idx="18">
                  <c:v>0.0110239</c:v>
                </c:pt>
                <c:pt idx="19">
                  <c:v>0.0113569</c:v>
                </c:pt>
                <c:pt idx="20">
                  <c:v>0.0113783</c:v>
                </c:pt>
                <c:pt idx="21">
                  <c:v>0.011398</c:v>
                </c:pt>
                <c:pt idx="22">
                  <c:v>0.0114499</c:v>
                </c:pt>
                <c:pt idx="23">
                  <c:v>0.0114619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"/>
              <c:y val="0.8123980424143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791734638390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"/>
          <c:w val="0.73547909729929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5736932716929"/>
          <c:y val="0.169222403480152"/>
          <c:w val="0.876397819861863"/>
          <c:h val="0.565959760739533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23.3833</c:v>
                </c:pt>
                <c:pt idx="3">
                  <c:v>23.3739</c:v>
                </c:pt>
                <c:pt idx="4">
                  <c:v>23.3503</c:v>
                </c:pt>
                <c:pt idx="5">
                  <c:v>23.4171</c:v>
                </c:pt>
                <c:pt idx="6">
                  <c:v>24.0395</c:v>
                </c:pt>
                <c:pt idx="7">
                  <c:v>24.5724</c:v>
                </c:pt>
                <c:pt idx="8">
                  <c:v>25.0937</c:v>
                </c:pt>
                <c:pt idx="9">
                  <c:v>25.2815</c:v>
                </c:pt>
                <c:pt idx="10">
                  <c:v>25.3592</c:v>
                </c:pt>
                <c:pt idx="11">
                  <c:v>25.5877</c:v>
                </c:pt>
                <c:pt idx="12">
                  <c:v>26.53</c:v>
                </c:pt>
                <c:pt idx="13">
                  <c:v>26.5617</c:v>
                </c:pt>
                <c:pt idx="14">
                  <c:v>26.7812</c:v>
                </c:pt>
                <c:pt idx="15">
                  <c:v>26.5632</c:v>
                </c:pt>
                <c:pt idx="16">
                  <c:v>26.198</c:v>
                </c:pt>
                <c:pt idx="17">
                  <c:v>26.2263</c:v>
                </c:pt>
                <c:pt idx="18">
                  <c:v>25.7001</c:v>
                </c:pt>
                <c:pt idx="19">
                  <c:v>25.1673</c:v>
                </c:pt>
                <c:pt idx="20">
                  <c:v>24.6544</c:v>
                </c:pt>
                <c:pt idx="21">
                  <c:v>24.7445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</c:v>
                </c:pt>
                <c:pt idx="1">
                  <c:v>23.9638373206486</c:v>
                </c:pt>
                <c:pt idx="2">
                  <c:v>23.9453225037416</c:v>
                </c:pt>
                <c:pt idx="3">
                  <c:v>23.917140836449</c:v>
                </c:pt>
                <c:pt idx="4">
                  <c:v>23.861499177245</c:v>
                </c:pt>
                <c:pt idx="5">
                  <c:v>24.0337065465496</c:v>
                </c:pt>
                <c:pt idx="6">
                  <c:v>24.6841469552756</c:v>
                </c:pt>
                <c:pt idx="7">
                  <c:v>25.2075712216046</c:v>
                </c:pt>
                <c:pt idx="8">
                  <c:v>25.4901867856947</c:v>
                </c:pt>
                <c:pt idx="9">
                  <c:v>25.5859171079652</c:v>
                </c:pt>
                <c:pt idx="10">
                  <c:v>25.7944015001216</c:v>
                </c:pt>
                <c:pt idx="11">
                  <c:v>25.8706472768831</c:v>
                </c:pt>
                <c:pt idx="12">
                  <c:v>25.8841350310321</c:v>
                </c:pt>
                <c:pt idx="13">
                  <c:v>25.9682128612719</c:v>
                </c:pt>
                <c:pt idx="14">
                  <c:v>26.0505768437944</c:v>
                </c:pt>
                <c:pt idx="15">
                  <c:v>26.0819452359477</c:v>
                </c:pt>
                <c:pt idx="16">
                  <c:v>26.0382788264618</c:v>
                </c:pt>
                <c:pt idx="17">
                  <c:v>25.9540977592527</c:v>
                </c:pt>
                <c:pt idx="18">
                  <c:v>25.6544867821316</c:v>
                </c:pt>
                <c:pt idx="19">
                  <c:v>25.3924186859809</c:v>
                </c:pt>
                <c:pt idx="20">
                  <c:v>25.3319654428896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24.0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25.0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26.0</c:v>
                </c:pt>
                <c:pt idx="14">
                  <c:v>26.08</c:v>
                </c:pt>
                <c:pt idx="15">
                  <c:v>26.08</c:v>
                </c:pt>
                <c:pt idx="16">
                  <c:v>26.0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23.9367</c:v>
                </c:pt>
                <c:pt idx="1">
                  <c:v>23.9367</c:v>
                </c:pt>
                <c:pt idx="2">
                  <c:v>23.8958</c:v>
                </c:pt>
                <c:pt idx="3">
                  <c:v>23.8375</c:v>
                </c:pt>
                <c:pt idx="4">
                  <c:v>23.9757</c:v>
                </c:pt>
                <c:pt idx="5">
                  <c:v>24.5756</c:v>
                </c:pt>
                <c:pt idx="6">
                  <c:v>25.1643</c:v>
                </c:pt>
                <c:pt idx="7">
                  <c:v>25.4533</c:v>
                </c:pt>
                <c:pt idx="8">
                  <c:v>25.5785</c:v>
                </c:pt>
                <c:pt idx="9">
                  <c:v>25.7393</c:v>
                </c:pt>
                <c:pt idx="10">
                  <c:v>25.8631</c:v>
                </c:pt>
                <c:pt idx="11">
                  <c:v>25.8628</c:v>
                </c:pt>
                <c:pt idx="12">
                  <c:v>25.9424</c:v>
                </c:pt>
                <c:pt idx="13">
                  <c:v>26.022</c:v>
                </c:pt>
                <c:pt idx="14">
                  <c:v>26.1296</c:v>
                </c:pt>
                <c:pt idx="15">
                  <c:v>26.0323</c:v>
                </c:pt>
                <c:pt idx="16">
                  <c:v>25.943</c:v>
                </c:pt>
                <c:pt idx="17">
                  <c:v>25.6955</c:v>
                </c:pt>
                <c:pt idx="18">
                  <c:v>25.4093</c:v>
                </c:pt>
                <c:pt idx="19">
                  <c:v>25.3281</c:v>
                </c:pt>
                <c:pt idx="20">
                  <c:v>25.291</c:v>
                </c:pt>
                <c:pt idx="21">
                  <c:v>25.2092</c:v>
                </c:pt>
                <c:pt idx="22">
                  <c:v>25.1645</c:v>
                </c:pt>
                <c:pt idx="23">
                  <c:v>25.0374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16.9641</c:v>
                </c:pt>
                <c:pt idx="1">
                  <c:v>16.9046</c:v>
                </c:pt>
                <c:pt idx="2">
                  <c:v>16.9418</c:v>
                </c:pt>
                <c:pt idx="3">
                  <c:v>16.8619</c:v>
                </c:pt>
                <c:pt idx="4">
                  <c:v>16.6966</c:v>
                </c:pt>
                <c:pt idx="5">
                  <c:v>16.5734</c:v>
                </c:pt>
                <c:pt idx="6">
                  <c:v>17.3192</c:v>
                </c:pt>
                <c:pt idx="7">
                  <c:v>17.7945</c:v>
                </c:pt>
                <c:pt idx="8">
                  <c:v>17.973</c:v>
                </c:pt>
                <c:pt idx="9">
                  <c:v>18.3972</c:v>
                </c:pt>
                <c:pt idx="10">
                  <c:v>18.8246</c:v>
                </c:pt>
                <c:pt idx="11">
                  <c:v>19.1202</c:v>
                </c:pt>
                <c:pt idx="12">
                  <c:v>18.8377</c:v>
                </c:pt>
                <c:pt idx="13">
                  <c:v>18.5548</c:v>
                </c:pt>
                <c:pt idx="14">
                  <c:v>18.5486</c:v>
                </c:pt>
                <c:pt idx="15">
                  <c:v>18.673</c:v>
                </c:pt>
                <c:pt idx="16">
                  <c:v>19.4032</c:v>
                </c:pt>
                <c:pt idx="17">
                  <c:v>19.7724</c:v>
                </c:pt>
                <c:pt idx="18">
                  <c:v>19.5753</c:v>
                </c:pt>
                <c:pt idx="19">
                  <c:v>19.3718</c:v>
                </c:pt>
                <c:pt idx="20">
                  <c:v>19.438</c:v>
                </c:pt>
                <c:pt idx="21">
                  <c:v>19.4846</c:v>
                </c:pt>
                <c:pt idx="22">
                  <c:v>19.4693</c:v>
                </c:pt>
                <c:pt idx="23">
                  <c:v>19.5725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18.56</c:v>
                </c:pt>
                <c:pt idx="13">
                  <c:v>18.6</c:v>
                </c:pt>
                <c:pt idx="14">
                  <c:v>18.46</c:v>
                </c:pt>
                <c:pt idx="15">
                  <c:v>18.84</c:v>
                </c:pt>
                <c:pt idx="16">
                  <c:v>19.35</c:v>
                </c:pt>
                <c:pt idx="17">
                  <c:v>19.75</c:v>
                </c:pt>
                <c:pt idx="18">
                  <c:v>19.32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</c:v>
                </c:pt>
                <c:pt idx="10">
                  <c:v>19.33</c:v>
                </c:pt>
                <c:pt idx="11">
                  <c:v>19.23</c:v>
                </c:pt>
                <c:pt idx="12">
                  <c:v>18.64</c:v>
                </c:pt>
                <c:pt idx="13">
                  <c:v>18.6</c:v>
                </c:pt>
                <c:pt idx="14">
                  <c:v>18.46</c:v>
                </c:pt>
                <c:pt idx="15">
                  <c:v>18.76</c:v>
                </c:pt>
                <c:pt idx="16">
                  <c:v>19.35</c:v>
                </c:pt>
                <c:pt idx="17">
                  <c:v>19.68</c:v>
                </c:pt>
                <c:pt idx="18">
                  <c:v>19.4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20.06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16.787</c:v>
                </c:pt>
                <c:pt idx="5">
                  <c:v>17.032</c:v>
                </c:pt>
                <c:pt idx="6">
                  <c:v>17.911</c:v>
                </c:pt>
                <c:pt idx="7">
                  <c:v>17.646</c:v>
                </c:pt>
                <c:pt idx="8">
                  <c:v>18.118</c:v>
                </c:pt>
                <c:pt idx="9">
                  <c:v>18.442</c:v>
                </c:pt>
                <c:pt idx="10">
                  <c:v>19.142</c:v>
                </c:pt>
                <c:pt idx="11">
                  <c:v>18.935</c:v>
                </c:pt>
                <c:pt idx="12">
                  <c:v>18.326</c:v>
                </c:pt>
                <c:pt idx="13">
                  <c:v>18.269</c:v>
                </c:pt>
                <c:pt idx="14">
                  <c:v>18.239</c:v>
                </c:pt>
                <c:pt idx="15">
                  <c:v>18.557</c:v>
                </c:pt>
                <c:pt idx="16">
                  <c:v>19.063</c:v>
                </c:pt>
                <c:pt idx="17">
                  <c:v>19.458</c:v>
                </c:pt>
                <c:pt idx="18">
                  <c:v>19.199</c:v>
                </c:pt>
                <c:pt idx="19">
                  <c:v>19.65</c:v>
                </c:pt>
                <c:pt idx="20">
                  <c:v>19.706</c:v>
                </c:pt>
                <c:pt idx="21">
                  <c:v>19.697</c:v>
                </c:pt>
                <c:pt idx="22">
                  <c:v>19.694</c:v>
                </c:pt>
                <c:pt idx="23">
                  <c:v>19.805</c:v>
                </c:pt>
              </c:numCache>
            </c:numRef>
          </c:val>
          <c:smooth val="0"/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</c:v>
                </c:pt>
                <c:pt idx="1">
                  <c:v>17.31</c:v>
                </c:pt>
                <c:pt idx="2">
                  <c:v>17.2367</c:v>
                </c:pt>
                <c:pt idx="3">
                  <c:v>17.0785</c:v>
                </c:pt>
                <c:pt idx="4">
                  <c:v>17.0075</c:v>
                </c:pt>
                <c:pt idx="5">
                  <c:v>17.5412</c:v>
                </c:pt>
                <c:pt idx="6">
                  <c:v>17.9926</c:v>
                </c:pt>
                <c:pt idx="7">
                  <c:v>17.9591</c:v>
                </c:pt>
                <c:pt idx="8">
                  <c:v>18.3251</c:v>
                </c:pt>
                <c:pt idx="9">
                  <c:v>18.8543</c:v>
                </c:pt>
                <c:pt idx="10">
                  <c:v>19.1876</c:v>
                </c:pt>
                <c:pt idx="11">
                  <c:v>18.8671</c:v>
                </c:pt>
                <c:pt idx="12">
                  <c:v>18.518</c:v>
                </c:pt>
                <c:pt idx="13">
                  <c:v>18.4421</c:v>
                </c:pt>
                <c:pt idx="14">
                  <c:v>18.6471</c:v>
                </c:pt>
                <c:pt idx="15">
                  <c:v>18.7965</c:v>
                </c:pt>
                <c:pt idx="16">
                  <c:v>19.1104</c:v>
                </c:pt>
                <c:pt idx="17">
                  <c:v>19.3936</c:v>
                </c:pt>
                <c:pt idx="18">
                  <c:v>19.5323</c:v>
                </c:pt>
                <c:pt idx="19">
                  <c:v>19.7431</c:v>
                </c:pt>
                <c:pt idx="20">
                  <c:v>19.7437</c:v>
                </c:pt>
                <c:pt idx="21">
                  <c:v>19.7887</c:v>
                </c:pt>
                <c:pt idx="22">
                  <c:v>19.8355</c:v>
                </c:pt>
                <c:pt idx="23">
                  <c:v>19.7678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6"/>
              <c:y val="0.753670473083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337139749864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"/>
          <c:y val="0.843936922240348"/>
          <c:w val="0.815390307066222"/>
          <c:h val="0.1517128874388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13010332642937"/>
          <c:y val="0.169222403480152"/>
          <c:w val="0.877877657079769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30.0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"/>
              <c:y val="0.818923327895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.0"/>
          <c:min val="16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6343116979871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"/>
          <c:y val="0.910821098423056"/>
          <c:w val="0.7576766555678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31582872340736"/>
          <c:y val="0.169222403480152"/>
          <c:w val="0.874769998922166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0.0112551</c:v>
                </c:pt>
                <c:pt idx="1">
                  <c:v>0.0112551</c:v>
                </c:pt>
                <c:pt idx="2">
                  <c:v>0.0112551</c:v>
                </c:pt>
                <c:pt idx="3">
                  <c:v>0.0110746</c:v>
                </c:pt>
                <c:pt idx="4">
                  <c:v>0.0106103</c:v>
                </c:pt>
                <c:pt idx="5">
                  <c:v>0.0105682</c:v>
                </c:pt>
                <c:pt idx="6">
                  <c:v>0.0120713</c:v>
                </c:pt>
                <c:pt idx="7">
                  <c:v>0.0121731</c:v>
                </c:pt>
                <c:pt idx="8">
                  <c:v>0.011538</c:v>
                </c:pt>
                <c:pt idx="9">
                  <c:v>0.012388</c:v>
                </c:pt>
                <c:pt idx="10">
                  <c:v>0.013776</c:v>
                </c:pt>
                <c:pt idx="11">
                  <c:v>0.0140408</c:v>
                </c:pt>
                <c:pt idx="12">
                  <c:v>0.0123149</c:v>
                </c:pt>
                <c:pt idx="13">
                  <c:v>0.0115429</c:v>
                </c:pt>
                <c:pt idx="14">
                  <c:v>0.0120686</c:v>
                </c:pt>
                <c:pt idx="15">
                  <c:v>0.013324</c:v>
                </c:pt>
                <c:pt idx="16">
                  <c:v>0.0145051</c:v>
                </c:pt>
                <c:pt idx="17">
                  <c:v>0.0152343</c:v>
                </c:pt>
                <c:pt idx="18">
                  <c:v>0.0151339</c:v>
                </c:pt>
                <c:pt idx="19">
                  <c:v>0.0157481</c:v>
                </c:pt>
                <c:pt idx="20">
                  <c:v>0.0168863</c:v>
                </c:pt>
                <c:pt idx="21">
                  <c:v>0.016863</c:v>
                </c:pt>
                <c:pt idx="22">
                  <c:v>0.0168673</c:v>
                </c:pt>
                <c:pt idx="23">
                  <c:v>0.0171121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0.0111922383841688</c:v>
                </c:pt>
                <c:pt idx="1">
                  <c:v>0.0112864861922515</c:v>
                </c:pt>
                <c:pt idx="2">
                  <c:v>0.0111896031761954</c:v>
                </c:pt>
                <c:pt idx="3">
                  <c:v>0.011050517767761</c:v>
                </c:pt>
                <c:pt idx="4">
                  <c:v>0.0104787885325494</c:v>
                </c:pt>
                <c:pt idx="5">
                  <c:v>0.0106374132060997</c:v>
                </c:pt>
                <c:pt idx="6">
                  <c:v>0.0122646283801164</c:v>
                </c:pt>
                <c:pt idx="7">
                  <c:v>0.0117772481166376</c:v>
                </c:pt>
                <c:pt idx="8">
                  <c:v>0.0115717539210535</c:v>
                </c:pt>
                <c:pt idx="9">
                  <c:v>0.0123930566818862</c:v>
                </c:pt>
                <c:pt idx="10">
                  <c:v>0.0139552571996681</c:v>
                </c:pt>
                <c:pt idx="11">
                  <c:v>0.0137523542093869</c:v>
                </c:pt>
                <c:pt idx="12">
                  <c:v>0.0119775977361672</c:v>
                </c:pt>
                <c:pt idx="13">
                  <c:v>0.0115165366449661</c:v>
                </c:pt>
                <c:pt idx="14">
                  <c:v>0.0120746990284587</c:v>
                </c:pt>
                <c:pt idx="15">
                  <c:v>0.0134786607926151</c:v>
                </c:pt>
                <c:pt idx="16">
                  <c:v>0.0144852092196681</c:v>
                </c:pt>
                <c:pt idx="17">
                  <c:v>0.01526465477882</c:v>
                </c:pt>
                <c:pt idx="18">
                  <c:v>0.0149076512329854</c:v>
                </c:pt>
                <c:pt idx="19">
                  <c:v>0.0159248092386298</c:v>
                </c:pt>
                <c:pt idx="20">
                  <c:v>0.0167918299822824</c:v>
                </c:pt>
                <c:pt idx="21">
                  <c:v>0.0167521726021846</c:v>
                </c:pt>
                <c:pt idx="22">
                  <c:v>0.0167641288941543</c:v>
                </c:pt>
                <c:pt idx="23">
                  <c:v>0.0170585281100915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0.0111</c:v>
                </c:pt>
                <c:pt idx="1">
                  <c:v>0.011462</c:v>
                </c:pt>
                <c:pt idx="2">
                  <c:v>0.0111</c:v>
                </c:pt>
                <c:pt idx="3">
                  <c:v>0.0111</c:v>
                </c:pt>
                <c:pt idx="4">
                  <c:v>0.01018</c:v>
                </c:pt>
                <c:pt idx="5">
                  <c:v>0.011001</c:v>
                </c:pt>
                <c:pt idx="6">
                  <c:v>0.01314</c:v>
                </c:pt>
                <c:pt idx="7">
                  <c:v>0.011075</c:v>
                </c:pt>
                <c:pt idx="8">
                  <c:v>0.011995</c:v>
                </c:pt>
                <c:pt idx="9">
                  <c:v>0.01276</c:v>
                </c:pt>
                <c:pt idx="10">
                  <c:v>0.014809</c:v>
                </c:pt>
                <c:pt idx="11">
                  <c:v>0.013253</c:v>
                </c:pt>
                <c:pt idx="12">
                  <c:v>0.011329</c:v>
                </c:pt>
                <c:pt idx="13">
                  <c:v>0.011729</c:v>
                </c:pt>
                <c:pt idx="14">
                  <c:v>0.012379</c:v>
                </c:pt>
                <c:pt idx="15">
                  <c:v>0.014232</c:v>
                </c:pt>
                <c:pt idx="16">
                  <c:v>0.01473</c:v>
                </c:pt>
                <c:pt idx="17">
                  <c:v>0.015684</c:v>
                </c:pt>
                <c:pt idx="18">
                  <c:v>0.014539</c:v>
                </c:pt>
                <c:pt idx="19">
                  <c:v>0.016878</c:v>
                </c:pt>
                <c:pt idx="20">
                  <c:v>0.016878</c:v>
                </c:pt>
                <c:pt idx="21">
                  <c:v>0.016832</c:v>
                </c:pt>
                <c:pt idx="22">
                  <c:v>0.016889</c:v>
                </c:pt>
                <c:pt idx="23">
                  <c:v>0.017329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0.0110717155</c:v>
                </c:pt>
                <c:pt idx="1">
                  <c:v>0.011431797</c:v>
                </c:pt>
                <c:pt idx="2">
                  <c:v>0.0110717155</c:v>
                </c:pt>
                <c:pt idx="3">
                  <c:v>0.0110717155</c:v>
                </c:pt>
                <c:pt idx="4">
                  <c:v>0.010155273</c:v>
                </c:pt>
                <c:pt idx="5">
                  <c:v>0.010970428</c:v>
                </c:pt>
                <c:pt idx="6">
                  <c:v>0.013098754</c:v>
                </c:pt>
                <c:pt idx="7">
                  <c:v>0.011039306</c:v>
                </c:pt>
                <c:pt idx="8">
                  <c:v>0.011956723</c:v>
                </c:pt>
                <c:pt idx="9">
                  <c:v>0.012719301</c:v>
                </c:pt>
                <c:pt idx="10">
                  <c:v>0.014761318</c:v>
                </c:pt>
                <c:pt idx="11">
                  <c:v>0.013210559</c:v>
                </c:pt>
                <c:pt idx="12">
                  <c:v>0.011293012</c:v>
                </c:pt>
                <c:pt idx="13">
                  <c:v>0.011691814</c:v>
                </c:pt>
                <c:pt idx="14">
                  <c:v>0.012340473</c:v>
                </c:pt>
                <c:pt idx="15">
                  <c:v>0.014187589</c:v>
                </c:pt>
                <c:pt idx="16">
                  <c:v>0.014683774</c:v>
                </c:pt>
                <c:pt idx="17">
                  <c:v>0.01563434</c:v>
                </c:pt>
                <c:pt idx="18">
                  <c:v>0.014492502</c:v>
                </c:pt>
                <c:pt idx="19">
                  <c:v>0.016823953</c:v>
                </c:pt>
                <c:pt idx="20">
                  <c:v>0.016823953</c:v>
                </c:pt>
                <c:pt idx="21">
                  <c:v>0.016777486</c:v>
                </c:pt>
                <c:pt idx="22">
                  <c:v>0.01683502</c:v>
                </c:pt>
                <c:pt idx="23">
                  <c:v>0.01727306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5"/>
              <c:y val="0.8075040783034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21423830993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8"/>
          <c:y val="0.910821098423056"/>
          <c:w val="0.73399926008139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chart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chart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chart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chart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chart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chart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chart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chart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chart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chart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chart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chart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chart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chart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chart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chart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chart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zoomScale="200"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0" enableFormatConditionsCalculation="false"/>
  <dimension ref="A2:A47"/>
  <sheetViews>
    <sheetView workbookViewId="0"/>
  </sheetViews>
  <sheetFormatPr baseColWidth="10" defaultColWidth="8.625" defaultRowHeight="16"/>
  <cols>
    <col min="1" max="1" width="112.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902" t="s">
        <v>2220</v>
      </c>
    </row>
    <row r="6" spans="1:1" customFormat="false">
      <c r="A6" s="902" t="s">
        <v>662</v>
      </c>
    </row>
    <row r="7" spans="1:1" customFormat="false">
      <c r="A7" s="902" t="s">
        <v>550</v>
      </c>
    </row>
    <row r="8" spans="1:1" customFormat="false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1" enableFormatConditionsCalculation="false"/>
  <dimension ref="A1:AO100"/>
  <sheetViews>
    <sheetView workbookViewId="0">
      <selection activeCell="A10" sqref="A10"/>
    </sheetView>
  </sheetViews>
  <sheetFormatPr baseColWidth="10" defaultColWidth="8.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>
      <c r="A13" s="1052"/>
      <c r="C13" s="46"/>
    </row>
    <row r="14" spans="1:2" customFormat="false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5" t="s">
        <v>2157</v>
      </c>
      <c r="C16" s="1076"/>
      <c r="D16" s="1076"/>
      <c r="E16" s="1076"/>
      <c r="F16" s="1077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5" t="s">
        <v>2160</v>
      </c>
      <c r="C21" s="1076"/>
      <c r="D21" s="1076"/>
      <c r="E21" s="1076"/>
      <c r="F21" s="1077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8" t="s">
        <v>141</v>
      </c>
      <c r="C87" s="1079"/>
      <c r="D87" s="1079"/>
      <c r="E87" s="1080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8" t="s">
        <v>141</v>
      </c>
      <c r="C96" s="1079"/>
      <c r="D96" s="1079"/>
      <c r="E96" s="1080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" enableFormatConditionsCalculation="false"/>
  <dimension ref="A1:AO136"/>
  <sheetViews>
    <sheetView tabSelected="1" topLeftCell="A71" workbookViewId="0">
      <selection activeCell="B129" activeCellId="7" sqref="B62:L82 M62:N62 Q62:AB81 AC62:AH62 Q89:AN108 B89:L112 B120:L121 B129:L130"/>
    </sheetView>
  </sheetViews>
  <sheetFormatPr baseColWidth="10" defaultColWidth="8.625" defaultRowHeight="16"/>
  <cols>
    <col min="1" max="1" width="11.25" customWidth="1"/>
    <col min="9" max="9" width="14.5" customWidth="1"/>
    <col min="10" max="10" width="10.5" customWidth="1"/>
  </cols>
  <sheetData>
    <row r="1" spans="1:11" customFormat="false" ht="17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104" t="str">
        <v>EnergyPlus 8.9.0</v>
      </c>
      <c r="G2" s="1070"/>
      <c r="H2" s="1070"/>
      <c r="I2" s="1070"/>
      <c r="J2" s="1071"/>
      <c r="K2" s="434"/>
    </row>
    <row r="3" spans="1:11" customFormat="false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 t="str">
        <v>3/29/2018</v>
      </c>
      <c r="K3" s="434"/>
    </row>
    <row r="4" spans="1:11" customFormat="false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tr">
        <v>E+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 t="str">
        <v>4/04/2018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104" t="str">
        <v>National Renewable Energy Laboratory</v>
      </c>
      <c r="G7" s="1070"/>
      <c r="H7" s="1070"/>
      <c r="I7" s="1070"/>
      <c r="J7" s="1071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tr">
        <v>NREL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34997.3</v>
      </c>
      <c r="C62" s="237"/>
      <c r="D62" s="400"/>
      <c r="E62" s="75">
        <v>10862.1</v>
      </c>
      <c r="F62" s="74">
        <v>78252.3</v>
      </c>
      <c r="G62" s="237">
        <v>55131.3</v>
      </c>
      <c r="H62" s="75">
        <v>23121</v>
      </c>
      <c r="I62" s="60">
        <v>3.24224</v>
      </c>
      <c r="J62" s="77">
        <v>24.1</v>
      </c>
      <c r="K62" s="61">
        <v>0.00917144</v>
      </c>
      <c r="L62" s="59">
        <v>47.9547</v>
      </c>
      <c r="M62" s="401">
        <v>19.9141</v>
      </c>
      <c r="N62" s="239">
        <v>0.0116079</v>
      </c>
      <c r="O62" s="96"/>
      <c r="P62" s="41" t="s">
        <v>445</v>
      </c>
      <c r="Q62" s="74">
        <v>11995.9</v>
      </c>
      <c r="R62" s="400" t="str">
        <v>20-Jul</v>
      </c>
      <c r="S62" s="402">
        <v>15</v>
      </c>
      <c r="T62" s="74">
        <v>23463.7</v>
      </c>
      <c r="U62" s="400" t="str">
        <v>20-Jul</v>
      </c>
      <c r="V62" s="402">
        <v>15</v>
      </c>
      <c r="W62" s="74">
        <v>10595.9</v>
      </c>
      <c r="X62" s="400" t="str">
        <v>10-Jul</v>
      </c>
      <c r="Y62" s="402">
        <v>13</v>
      </c>
      <c r="Z62" s="74">
        <v>33058.7</v>
      </c>
      <c r="AA62" s="400" t="str">
        <v>20-Jul</v>
      </c>
      <c r="AB62" s="403">
        <v>15</v>
      </c>
      <c r="AC62" s="227">
        <v>34.775</v>
      </c>
      <c r="AD62" s="420" t="str">
        <v>20-Jul</v>
      </c>
      <c r="AE62" s="228">
        <v>15</v>
      </c>
      <c r="AF62" s="301">
        <v>0.0218679</v>
      </c>
      <c r="AG62" s="420" t="str">
        <v>02-Oct</v>
      </c>
      <c r="AH62" s="228">
        <v>9</v>
      </c>
    </row>
    <row r="63" spans="1:28" customFormat="false">
      <c r="A63" s="41" t="s">
        <v>446</v>
      </c>
      <c r="B63" s="74">
        <v>39392.8</v>
      </c>
      <c r="C63" s="237"/>
      <c r="D63" s="400"/>
      <c r="E63" s="75">
        <v>10862.1</v>
      </c>
      <c r="F63" s="74">
        <v>97211.2</v>
      </c>
      <c r="G63" s="237">
        <v>55031</v>
      </c>
      <c r="H63" s="75">
        <v>42180.2</v>
      </c>
      <c r="I63" s="60">
        <v>3.40725</v>
      </c>
      <c r="J63" s="77">
        <v>24.1023</v>
      </c>
      <c r="K63" s="61">
        <v>0.0111666</v>
      </c>
      <c r="L63" s="59">
        <v>58.0067</v>
      </c>
      <c r="M63" s="73"/>
      <c r="N63" s="58"/>
      <c r="O63" s="58"/>
      <c r="P63" s="41" t="s">
        <v>446</v>
      </c>
      <c r="Q63" s="74">
        <v>12572.2</v>
      </c>
      <c r="R63" s="400" t="str">
        <v>20-Jul</v>
      </c>
      <c r="S63" s="402">
        <v>15</v>
      </c>
      <c r="T63" s="74">
        <v>23145.5</v>
      </c>
      <c r="U63" s="400" t="str">
        <v>11-Jul</v>
      </c>
      <c r="V63" s="402">
        <v>16</v>
      </c>
      <c r="W63" s="74">
        <v>16644.9</v>
      </c>
      <c r="X63" s="400" t="str">
        <v>04-Aug</v>
      </c>
      <c r="Y63" s="402">
        <v>15</v>
      </c>
      <c r="Z63" s="74">
        <v>37373.1</v>
      </c>
      <c r="AA63" s="400" t="str">
        <v>17-Sep</v>
      </c>
      <c r="AB63" s="404">
        <v>15</v>
      </c>
    </row>
    <row r="64" spans="1:28" customFormat="false">
      <c r="A64" s="41" t="s">
        <v>447</v>
      </c>
      <c r="B64" s="74">
        <v>39324.8</v>
      </c>
      <c r="C64" s="237"/>
      <c r="D64" s="400"/>
      <c r="E64" s="75">
        <v>10862.1</v>
      </c>
      <c r="F64" s="74">
        <v>97264.9</v>
      </c>
      <c r="G64" s="237">
        <v>61653.2</v>
      </c>
      <c r="H64" s="75">
        <v>35611.7</v>
      </c>
      <c r="I64" s="60">
        <v>3.41727</v>
      </c>
      <c r="J64" s="77">
        <v>24.2433</v>
      </c>
      <c r="K64" s="61">
        <v>0.0100414</v>
      </c>
      <c r="L64" s="59">
        <v>51.4557</v>
      </c>
      <c r="M64" s="73"/>
      <c r="N64" s="58"/>
      <c r="O64" s="58"/>
      <c r="P64" s="41" t="s">
        <v>447</v>
      </c>
      <c r="Q64" s="74">
        <v>12988.8</v>
      </c>
      <c r="R64" s="400" t="str">
        <v>20-Jul</v>
      </c>
      <c r="S64" s="402">
        <v>15</v>
      </c>
      <c r="T64" s="74">
        <v>31529.2</v>
      </c>
      <c r="U64" s="400" t="str">
        <v>24-Apr</v>
      </c>
      <c r="V64" s="402">
        <v>15</v>
      </c>
      <c r="W64" s="74">
        <v>22755.6</v>
      </c>
      <c r="X64" s="400" t="str">
        <v>02-Oct</v>
      </c>
      <c r="Y64" s="402">
        <v>10</v>
      </c>
      <c r="Z64" s="74">
        <v>40096.7</v>
      </c>
      <c r="AA64" s="400" t="str">
        <v>02-Oct</v>
      </c>
      <c r="AB64" s="404">
        <v>10</v>
      </c>
    </row>
    <row r="65" spans="1:28" customFormat="false">
      <c r="A65" s="41" t="s">
        <v>448</v>
      </c>
      <c r="B65" s="74">
        <v>40421.4</v>
      </c>
      <c r="C65" s="237"/>
      <c r="D65" s="400"/>
      <c r="E65" s="75">
        <v>10862.1</v>
      </c>
      <c r="F65" s="74">
        <v>103648</v>
      </c>
      <c r="G65" s="237">
        <v>62980.1</v>
      </c>
      <c r="H65" s="75">
        <v>40668.1</v>
      </c>
      <c r="I65" s="60">
        <v>3.50645</v>
      </c>
      <c r="J65" s="77">
        <v>24.3048</v>
      </c>
      <c r="K65" s="61">
        <v>0.00988563</v>
      </c>
      <c r="L65" s="59">
        <v>50.615</v>
      </c>
      <c r="M65" s="73"/>
      <c r="N65" s="58"/>
      <c r="O65" s="58"/>
      <c r="P65" s="41" t="s">
        <v>448</v>
      </c>
      <c r="Q65" s="74">
        <v>13356.2</v>
      </c>
      <c r="R65" s="400" t="str">
        <v>20-Jul</v>
      </c>
      <c r="S65" s="402">
        <v>15</v>
      </c>
      <c r="T65" s="74">
        <v>34692.4</v>
      </c>
      <c r="U65" s="400" t="str">
        <v>14-Jun</v>
      </c>
      <c r="V65" s="402">
        <v>14</v>
      </c>
      <c r="W65" s="74">
        <v>27596.6</v>
      </c>
      <c r="X65" s="400" t="str">
        <v>18-Sep</v>
      </c>
      <c r="Y65" s="402">
        <v>16</v>
      </c>
      <c r="Z65" s="74">
        <v>43597.9</v>
      </c>
      <c r="AA65" s="400" t="str">
        <v>02-Oct</v>
      </c>
      <c r="AB65" s="404">
        <v>9</v>
      </c>
    </row>
    <row r="66" spans="1:28" customFormat="false">
      <c r="A66" s="41" t="s">
        <v>449</v>
      </c>
      <c r="B66" s="74">
        <v>40023</v>
      </c>
      <c r="C66" s="237"/>
      <c r="D66" s="400"/>
      <c r="E66" s="75">
        <v>10862.1</v>
      </c>
      <c r="F66" s="74">
        <v>100968</v>
      </c>
      <c r="G66" s="237">
        <v>62297.6</v>
      </c>
      <c r="H66" s="75">
        <v>38670.4</v>
      </c>
      <c r="I66" s="60">
        <v>3.46245</v>
      </c>
      <c r="J66" s="77">
        <v>24.3201</v>
      </c>
      <c r="K66" s="61">
        <v>0.00990722</v>
      </c>
      <c r="L66" s="59">
        <v>50.6558</v>
      </c>
      <c r="M66" s="73"/>
      <c r="N66" s="58"/>
      <c r="O66" s="58"/>
      <c r="P66" s="41" t="s">
        <v>449</v>
      </c>
      <c r="Q66" s="74">
        <v>13174.9</v>
      </c>
      <c r="R66" s="400" t="str">
        <v>20-Jul</v>
      </c>
      <c r="S66" s="402">
        <v>15</v>
      </c>
      <c r="T66" s="74">
        <v>32737.3</v>
      </c>
      <c r="U66" s="400" t="str">
        <v>24-Apr</v>
      </c>
      <c r="V66" s="402">
        <v>15</v>
      </c>
      <c r="W66" s="74">
        <v>24435.5</v>
      </c>
      <c r="X66" s="400" t="str">
        <v>02-Oct</v>
      </c>
      <c r="Y66" s="402">
        <v>10</v>
      </c>
      <c r="Z66" s="74">
        <v>41608.5</v>
      </c>
      <c r="AA66" s="400" t="str">
        <v>02-Oct</v>
      </c>
      <c r="AB66" s="404">
        <v>10</v>
      </c>
    </row>
    <row r="67" spans="1:28" customFormat="false">
      <c r="A67" s="41" t="s">
        <v>450</v>
      </c>
      <c r="B67" s="74">
        <v>31354.9</v>
      </c>
      <c r="C67" s="237"/>
      <c r="D67" s="400"/>
      <c r="E67" s="75">
        <v>10862.1</v>
      </c>
      <c r="F67" s="74">
        <v>66533.4</v>
      </c>
      <c r="G67" s="237">
        <v>48304.8</v>
      </c>
      <c r="H67" s="75">
        <v>18228.6</v>
      </c>
      <c r="I67" s="60">
        <v>3.24667</v>
      </c>
      <c r="J67" s="77">
        <v>26.2448</v>
      </c>
      <c r="K67" s="61">
        <v>0.00980059</v>
      </c>
      <c r="L67" s="59">
        <v>44.611</v>
      </c>
      <c r="M67" s="73"/>
      <c r="N67" s="58"/>
      <c r="O67" s="58"/>
      <c r="P67" s="41" t="s">
        <v>450</v>
      </c>
      <c r="Q67" s="74">
        <v>11995.9</v>
      </c>
      <c r="R67" s="400" t="str">
        <v>20-Jul</v>
      </c>
      <c r="S67" s="402">
        <v>15</v>
      </c>
      <c r="T67" s="74">
        <v>23463.6</v>
      </c>
      <c r="U67" s="400" t="str">
        <v>20-Jul</v>
      </c>
      <c r="V67" s="402">
        <v>15</v>
      </c>
      <c r="W67" s="74">
        <v>10596.5</v>
      </c>
      <c r="X67" s="400" t="str">
        <v>10-Jul</v>
      </c>
      <c r="Y67" s="402">
        <v>13</v>
      </c>
      <c r="Z67" s="74">
        <v>33058.6</v>
      </c>
      <c r="AA67" s="400" t="str">
        <v>20-Jul</v>
      </c>
      <c r="AB67" s="404">
        <v>15</v>
      </c>
    </row>
    <row r="68" spans="1:28" customFormat="false">
      <c r="A68" s="42" t="s">
        <v>451</v>
      </c>
      <c r="B68" s="82">
        <v>54912.1</v>
      </c>
      <c r="C68" s="84"/>
      <c r="D68" s="407"/>
      <c r="E68" s="84">
        <v>10862.1</v>
      </c>
      <c r="F68" s="82">
        <v>162125</v>
      </c>
      <c r="G68" s="84">
        <v>134681</v>
      </c>
      <c r="H68" s="84">
        <v>27444</v>
      </c>
      <c r="I68" s="65">
        <v>3.68048</v>
      </c>
      <c r="J68" s="86">
        <v>25.4403</v>
      </c>
      <c r="K68" s="66">
        <v>0.00861381</v>
      </c>
      <c r="L68" s="421">
        <v>41.3849</v>
      </c>
      <c r="M68" s="73"/>
      <c r="N68" s="58"/>
      <c r="O68" s="58"/>
      <c r="P68" s="42" t="s">
        <v>451</v>
      </c>
      <c r="Q68" s="82">
        <v>12776.5</v>
      </c>
      <c r="R68" s="407" t="str">
        <v>20-Jul</v>
      </c>
      <c r="S68" s="422">
        <v>15</v>
      </c>
      <c r="T68" s="82">
        <v>32409.9</v>
      </c>
      <c r="U68" s="407" t="str">
        <v>24-Apr</v>
      </c>
      <c r="V68" s="422">
        <v>16</v>
      </c>
      <c r="W68" s="82">
        <v>8908.03</v>
      </c>
      <c r="X68" s="407" t="str">
        <v>02-Oct</v>
      </c>
      <c r="Y68" s="422">
        <v>10</v>
      </c>
      <c r="Z68" s="82">
        <v>38692.1</v>
      </c>
      <c r="AA68" s="407" t="str">
        <v>02-Oct</v>
      </c>
      <c r="AB68" s="423">
        <v>11</v>
      </c>
    </row>
    <row r="69" spans="1:28" customFormat="false">
      <c r="A69" s="41" t="s">
        <v>462</v>
      </c>
      <c r="B69" s="74">
        <v>30731.8</v>
      </c>
      <c r="C69" s="237"/>
      <c r="D69" s="400"/>
      <c r="E69" s="75">
        <v>10862.1</v>
      </c>
      <c r="F69" s="74">
        <v>63957.2</v>
      </c>
      <c r="G69" s="237">
        <v>41821.5</v>
      </c>
      <c r="H69" s="75">
        <v>22135.6</v>
      </c>
      <c r="I69" s="60">
        <v>3.21883</v>
      </c>
      <c r="J69" s="77">
        <v>23.1797</v>
      </c>
      <c r="K69" s="61">
        <v>0.00976948</v>
      </c>
      <c r="L69" s="59">
        <v>53.7033</v>
      </c>
      <c r="M69" s="73"/>
      <c r="N69" s="58"/>
      <c r="O69" s="58"/>
      <c r="P69" s="41" t="s">
        <v>462</v>
      </c>
      <c r="Q69" s="74">
        <v>11995.9</v>
      </c>
      <c r="R69" s="400" t="str">
        <v>20-Jul</v>
      </c>
      <c r="S69" s="402">
        <v>15</v>
      </c>
      <c r="T69" s="74">
        <v>23463.7</v>
      </c>
      <c r="U69" s="400" t="str">
        <v>20-Jul</v>
      </c>
      <c r="V69" s="402">
        <v>15</v>
      </c>
      <c r="W69" s="74">
        <v>22715.6</v>
      </c>
      <c r="X69" s="400" t="str">
        <v>17-Jun</v>
      </c>
      <c r="Y69" s="402">
        <v>16</v>
      </c>
      <c r="Z69" s="74">
        <v>39122.3</v>
      </c>
      <c r="AA69" s="400" t="str">
        <v>25-Oct</v>
      </c>
      <c r="AB69" s="404">
        <v>15</v>
      </c>
    </row>
    <row r="70" spans="1:28" customFormat="false">
      <c r="A70" s="41" t="s">
        <v>463</v>
      </c>
      <c r="B70" s="74">
        <v>30731.8</v>
      </c>
      <c r="C70" s="237"/>
      <c r="D70" s="400"/>
      <c r="E70" s="75">
        <v>10862.1</v>
      </c>
      <c r="F70" s="74">
        <v>63957.2</v>
      </c>
      <c r="G70" s="237">
        <v>41821.5</v>
      </c>
      <c r="H70" s="75">
        <v>22135.6</v>
      </c>
      <c r="I70" s="60">
        <v>3.21883</v>
      </c>
      <c r="J70" s="77">
        <v>23.1797</v>
      </c>
      <c r="K70" s="61">
        <v>0.00976948</v>
      </c>
      <c r="L70" s="59">
        <v>53.7033</v>
      </c>
      <c r="M70" s="73"/>
      <c r="N70" s="58"/>
      <c r="O70" s="58"/>
      <c r="P70" s="41" t="s">
        <v>463</v>
      </c>
      <c r="Q70" s="74">
        <v>11995.9</v>
      </c>
      <c r="R70" s="400" t="str">
        <v>20-Jul</v>
      </c>
      <c r="S70" s="402">
        <v>15</v>
      </c>
      <c r="T70" s="74">
        <v>23463.7</v>
      </c>
      <c r="U70" s="400" t="str">
        <v>20-Jul</v>
      </c>
      <c r="V70" s="402">
        <v>15</v>
      </c>
      <c r="W70" s="74">
        <v>22715.6</v>
      </c>
      <c r="X70" s="400" t="str">
        <v>17-Jun</v>
      </c>
      <c r="Y70" s="402">
        <v>16</v>
      </c>
      <c r="Z70" s="74">
        <v>39122.3</v>
      </c>
      <c r="AA70" s="400" t="str">
        <v>25-Oct</v>
      </c>
      <c r="AB70" s="404">
        <v>15</v>
      </c>
    </row>
    <row r="71" spans="1:28" customFormat="false">
      <c r="A71" s="41" t="s">
        <v>464</v>
      </c>
      <c r="B71" s="74">
        <v>32894.8</v>
      </c>
      <c r="C71" s="237"/>
      <c r="D71" s="400"/>
      <c r="E71" s="75">
        <v>10862.1</v>
      </c>
      <c r="F71" s="74">
        <v>70968</v>
      </c>
      <c r="G71" s="237">
        <v>49219.6</v>
      </c>
      <c r="H71" s="75">
        <v>21748.4</v>
      </c>
      <c r="I71" s="60">
        <v>3.22103</v>
      </c>
      <c r="J71" s="77">
        <v>23.2548</v>
      </c>
      <c r="K71" s="61">
        <v>0.0093479</v>
      </c>
      <c r="L71" s="59">
        <v>51.3304</v>
      </c>
      <c r="M71" s="73"/>
      <c r="N71" s="58"/>
      <c r="O71" s="58"/>
      <c r="P71" s="41" t="s">
        <v>464</v>
      </c>
      <c r="Q71" s="74">
        <v>11995.9</v>
      </c>
      <c r="R71" s="400" t="str">
        <v>20-Jul</v>
      </c>
      <c r="S71" s="402">
        <v>15</v>
      </c>
      <c r="T71" s="74">
        <v>23463.7</v>
      </c>
      <c r="U71" s="400" t="str">
        <v>20-Jul</v>
      </c>
      <c r="V71" s="402">
        <v>15</v>
      </c>
      <c r="W71" s="74">
        <v>10595.9</v>
      </c>
      <c r="X71" s="400" t="str">
        <v>10-Jul</v>
      </c>
      <c r="Y71" s="402">
        <v>13</v>
      </c>
      <c r="Z71" s="74">
        <v>33058.7</v>
      </c>
      <c r="AA71" s="400" t="str">
        <v>20-Jul</v>
      </c>
      <c r="AB71" s="404">
        <v>15</v>
      </c>
    </row>
    <row r="72" spans="1:28" customFormat="false">
      <c r="A72" s="41" t="s">
        <v>465</v>
      </c>
      <c r="B72" s="74">
        <v>32068.6</v>
      </c>
      <c r="C72" s="237"/>
      <c r="D72" s="400"/>
      <c r="E72" s="75">
        <v>10862.1</v>
      </c>
      <c r="F72" s="74">
        <v>68232.1</v>
      </c>
      <c r="G72" s="237">
        <v>46862.9</v>
      </c>
      <c r="H72" s="75">
        <v>21369.2</v>
      </c>
      <c r="I72" s="60">
        <v>3.2175</v>
      </c>
      <c r="J72" s="77">
        <v>23.2104</v>
      </c>
      <c r="K72" s="61">
        <v>0.00938046</v>
      </c>
      <c r="L72" s="59">
        <v>51.6466</v>
      </c>
      <c r="M72" s="73"/>
      <c r="N72" s="58"/>
      <c r="O72" s="58"/>
      <c r="P72" s="41" t="s">
        <v>465</v>
      </c>
      <c r="Q72" s="74">
        <v>11995.9</v>
      </c>
      <c r="R72" s="400" t="str">
        <v>20-Jul</v>
      </c>
      <c r="S72" s="402">
        <v>15</v>
      </c>
      <c r="T72" s="74">
        <v>23463.7</v>
      </c>
      <c r="U72" s="400" t="str">
        <v>20-Jul</v>
      </c>
      <c r="V72" s="402">
        <v>15</v>
      </c>
      <c r="W72" s="74">
        <v>11373.4</v>
      </c>
      <c r="X72" s="400" t="str">
        <v>24-Oct</v>
      </c>
      <c r="Y72" s="402">
        <v>13</v>
      </c>
      <c r="Z72" s="74">
        <v>33058.7</v>
      </c>
      <c r="AA72" s="400" t="str">
        <v>20-Jul</v>
      </c>
      <c r="AB72" s="404">
        <v>15</v>
      </c>
    </row>
    <row r="73" spans="1:28" customFormat="false">
      <c r="A73" s="42" t="s">
        <v>466</v>
      </c>
      <c r="B73" s="82">
        <v>33231.8</v>
      </c>
      <c r="C73" s="84"/>
      <c r="D73" s="407"/>
      <c r="E73" s="84">
        <v>10862.1</v>
      </c>
      <c r="F73" s="82">
        <v>72182.7</v>
      </c>
      <c r="G73" s="84">
        <v>49858.8</v>
      </c>
      <c r="H73" s="84">
        <v>22323.8</v>
      </c>
      <c r="I73" s="65">
        <v>3.22681</v>
      </c>
      <c r="J73" s="86">
        <v>23.3708</v>
      </c>
      <c r="K73" s="66">
        <v>0.00922861</v>
      </c>
      <c r="L73" s="421">
        <v>50.2313</v>
      </c>
      <c r="M73" s="73"/>
      <c r="N73" s="58"/>
      <c r="O73" s="58"/>
      <c r="P73" s="42" t="s">
        <v>466</v>
      </c>
      <c r="Q73" s="82">
        <v>11995.9</v>
      </c>
      <c r="R73" s="407" t="str">
        <v>20-Jul</v>
      </c>
      <c r="S73" s="422">
        <v>15</v>
      </c>
      <c r="T73" s="82">
        <v>23463.7</v>
      </c>
      <c r="U73" s="407" t="str">
        <v>20-Jul</v>
      </c>
      <c r="V73" s="422">
        <v>15</v>
      </c>
      <c r="W73" s="82">
        <v>10595.9</v>
      </c>
      <c r="X73" s="407" t="str">
        <v>10-Jul</v>
      </c>
      <c r="Y73" s="422">
        <v>13</v>
      </c>
      <c r="Z73" s="82">
        <v>33058.7</v>
      </c>
      <c r="AA73" s="407" t="str">
        <v>20-Jul</v>
      </c>
      <c r="AB73" s="423">
        <v>15</v>
      </c>
    </row>
    <row r="74" spans="1:28" customFormat="false">
      <c r="A74" s="41" t="s">
        <v>473</v>
      </c>
      <c r="B74" s="74">
        <v>23053.3</v>
      </c>
      <c r="C74" s="237"/>
      <c r="D74" s="400"/>
      <c r="E74" s="75">
        <v>2629.61</v>
      </c>
      <c r="F74" s="74">
        <v>65587.8</v>
      </c>
      <c r="G74" s="237">
        <v>47355.5</v>
      </c>
      <c r="H74" s="75">
        <v>18232.4</v>
      </c>
      <c r="I74" s="60">
        <v>3.21136</v>
      </c>
      <c r="J74" s="77">
        <v>20.5369</v>
      </c>
      <c r="K74" s="61">
        <v>0.00917976</v>
      </c>
      <c r="L74" s="59">
        <v>57.758</v>
      </c>
      <c r="M74" s="73"/>
      <c r="N74" s="58"/>
      <c r="O74" s="58"/>
      <c r="P74" s="41" t="s">
        <v>474</v>
      </c>
      <c r="Q74" s="74">
        <v>10438.4</v>
      </c>
      <c r="R74" s="400" t="str">
        <v>20-Jul</v>
      </c>
      <c r="S74" s="402">
        <v>15</v>
      </c>
      <c r="T74" s="74">
        <v>19795.8</v>
      </c>
      <c r="U74" s="400" t="str">
        <v>20-Jul</v>
      </c>
      <c r="V74" s="402">
        <v>15</v>
      </c>
      <c r="W74" s="74">
        <v>7908.99</v>
      </c>
      <c r="X74" s="400" t="str">
        <v>29-Jun</v>
      </c>
      <c r="Y74" s="402">
        <v>16</v>
      </c>
      <c r="Z74" s="74">
        <v>27656.4</v>
      </c>
      <c r="AA74" s="400" t="str">
        <v>29-Jun</v>
      </c>
      <c r="AB74" s="404">
        <v>16</v>
      </c>
    </row>
    <row r="75" spans="1:28" customFormat="false">
      <c r="A75" s="41" t="s">
        <v>475</v>
      </c>
      <c r="B75" s="74">
        <v>18030.7</v>
      </c>
      <c r="C75" s="237"/>
      <c r="D75" s="400"/>
      <c r="E75" s="75">
        <v>2030.75</v>
      </c>
      <c r="F75" s="74">
        <v>50355.8</v>
      </c>
      <c r="G75" s="237">
        <v>36365.2</v>
      </c>
      <c r="H75" s="75">
        <v>13990.6</v>
      </c>
      <c r="I75" s="60">
        <v>3.14725</v>
      </c>
      <c r="J75" s="77">
        <v>24.9827</v>
      </c>
      <c r="K75" s="61">
        <v>0.0109998</v>
      </c>
      <c r="L75" s="59">
        <v>55.6624</v>
      </c>
      <c r="M75" s="73"/>
      <c r="N75" s="58"/>
      <c r="O75" s="58"/>
      <c r="P75" s="41" t="s">
        <v>476</v>
      </c>
      <c r="Q75" s="74">
        <v>11450.7</v>
      </c>
      <c r="R75" s="400" t="str">
        <v>20-Jul</v>
      </c>
      <c r="S75" s="402">
        <v>15</v>
      </c>
      <c r="T75" s="74">
        <v>22227.9</v>
      </c>
      <c r="U75" s="400" t="str">
        <v>20-Jul</v>
      </c>
      <c r="V75" s="402">
        <v>16</v>
      </c>
      <c r="W75" s="74">
        <v>9048.23</v>
      </c>
      <c r="X75" s="400" t="str">
        <v>20-Apr</v>
      </c>
      <c r="Y75" s="402">
        <v>1</v>
      </c>
      <c r="Z75" s="74">
        <v>31194.5</v>
      </c>
      <c r="AA75" s="400" t="str">
        <v>17-Jun</v>
      </c>
      <c r="AB75" s="404">
        <v>14</v>
      </c>
    </row>
    <row r="76" spans="1:28" customFormat="false">
      <c r="A76" s="41" t="s">
        <v>477</v>
      </c>
      <c r="B76" s="74">
        <v>35790.9</v>
      </c>
      <c r="C76" s="237"/>
      <c r="D76" s="400"/>
      <c r="E76" s="75">
        <v>4065.83</v>
      </c>
      <c r="F76" s="74">
        <v>112795</v>
      </c>
      <c r="G76" s="237">
        <v>81315.6</v>
      </c>
      <c r="H76" s="75">
        <v>31479.4</v>
      </c>
      <c r="I76" s="60">
        <v>3.55539</v>
      </c>
      <c r="J76" s="77">
        <v>24.9597</v>
      </c>
      <c r="K76" s="61">
        <v>0.0110082</v>
      </c>
      <c r="L76" s="59">
        <v>55.7804</v>
      </c>
      <c r="M76" s="73"/>
      <c r="N76" s="58"/>
      <c r="O76" s="58"/>
      <c r="P76" s="41" t="s">
        <v>478</v>
      </c>
      <c r="Q76" s="74">
        <v>11261.8</v>
      </c>
      <c r="R76" s="400" t="str">
        <v>20-Jul</v>
      </c>
      <c r="S76" s="402">
        <v>15</v>
      </c>
      <c r="T76" s="74">
        <v>20012.4</v>
      </c>
      <c r="U76" s="400" t="str">
        <v>30-Jul</v>
      </c>
      <c r="V76" s="402">
        <v>16</v>
      </c>
      <c r="W76" s="74">
        <v>7785.24</v>
      </c>
      <c r="X76" s="400" t="str">
        <v>29-Jun</v>
      </c>
      <c r="Y76" s="402">
        <v>16</v>
      </c>
      <c r="Z76" s="74">
        <v>27731.1</v>
      </c>
      <c r="AA76" s="400" t="str">
        <v>29-Jun</v>
      </c>
      <c r="AB76" s="404">
        <v>16</v>
      </c>
    </row>
    <row r="77" spans="1:28" customFormat="false">
      <c r="A77" s="41" t="s">
        <v>478</v>
      </c>
      <c r="B77" s="74">
        <v>25788.1</v>
      </c>
      <c r="C77" s="237"/>
      <c r="D77" s="400"/>
      <c r="E77" s="75">
        <v>3139.6</v>
      </c>
      <c r="F77" s="74">
        <v>66212.4</v>
      </c>
      <c r="G77" s="237">
        <v>47982.8</v>
      </c>
      <c r="H77" s="75">
        <v>18229.6</v>
      </c>
      <c r="I77" s="60">
        <v>2.92347</v>
      </c>
      <c r="J77" s="77">
        <v>13.6753</v>
      </c>
      <c r="K77" s="61">
        <v>0.00600309</v>
      </c>
      <c r="L77" s="59">
        <v>60.6264</v>
      </c>
      <c r="M77" s="73"/>
      <c r="N77" s="58"/>
      <c r="O77" s="58"/>
      <c r="P77" s="41" t="s">
        <v>479</v>
      </c>
      <c r="Q77" s="74">
        <v>10902.6</v>
      </c>
      <c r="R77" s="400" t="str">
        <v>20-Jul</v>
      </c>
      <c r="S77" s="402">
        <v>15</v>
      </c>
      <c r="T77" s="74">
        <v>19901.8</v>
      </c>
      <c r="U77" s="400" t="str">
        <v>20-Jul</v>
      </c>
      <c r="V77" s="402">
        <v>15</v>
      </c>
      <c r="W77" s="74">
        <v>7850.19</v>
      </c>
      <c r="X77" s="400" t="str">
        <v>29-Jun</v>
      </c>
      <c r="Y77" s="402">
        <v>16</v>
      </c>
      <c r="Z77" s="74">
        <v>27698.4</v>
      </c>
      <c r="AA77" s="400" t="str">
        <v>29-Jun</v>
      </c>
      <c r="AB77" s="404">
        <v>16</v>
      </c>
    </row>
    <row r="78" spans="1:28" customFormat="false">
      <c r="A78" s="41" t="s">
        <v>479</v>
      </c>
      <c r="B78" s="74">
        <v>24362.6</v>
      </c>
      <c r="C78" s="237"/>
      <c r="D78" s="400"/>
      <c r="E78" s="75">
        <v>2877.95</v>
      </c>
      <c r="F78" s="74">
        <v>65895.6</v>
      </c>
      <c r="G78" s="237">
        <v>47663.3</v>
      </c>
      <c r="H78" s="75">
        <v>18232.3</v>
      </c>
      <c r="I78" s="60">
        <v>3.0671</v>
      </c>
      <c r="J78" s="77">
        <v>17.1279</v>
      </c>
      <c r="K78" s="61">
        <v>0.00748599</v>
      </c>
      <c r="L78" s="59">
        <v>59.4195</v>
      </c>
      <c r="M78" s="73"/>
      <c r="N78" s="58"/>
      <c r="O78" s="58"/>
      <c r="P78" s="41" t="s">
        <v>480</v>
      </c>
      <c r="Q78" s="74">
        <v>9588.19</v>
      </c>
      <c r="R78" s="400" t="str">
        <v>20-Jul</v>
      </c>
      <c r="S78" s="402">
        <v>15</v>
      </c>
      <c r="T78" s="74">
        <v>19599</v>
      </c>
      <c r="U78" s="400" t="str">
        <v>20-Jul</v>
      </c>
      <c r="V78" s="402">
        <v>15</v>
      </c>
      <c r="W78" s="74">
        <v>8006.54</v>
      </c>
      <c r="X78" s="400" t="str">
        <v>29-Jun</v>
      </c>
      <c r="Y78" s="402">
        <v>16</v>
      </c>
      <c r="Z78" s="74">
        <v>27564.8</v>
      </c>
      <c r="AA78" s="400" t="str">
        <v>29-Jun</v>
      </c>
      <c r="AB78" s="404">
        <v>16</v>
      </c>
    </row>
    <row r="79" spans="1:28" customFormat="false">
      <c r="A79" s="41" t="s">
        <v>480</v>
      </c>
      <c r="B79" s="74">
        <v>20760.8</v>
      </c>
      <c r="C79" s="237"/>
      <c r="D79" s="400"/>
      <c r="E79" s="75">
        <v>2191.46</v>
      </c>
      <c r="F79" s="74">
        <v>65025.3</v>
      </c>
      <c r="G79" s="237">
        <v>46792.9</v>
      </c>
      <c r="H79" s="75">
        <v>18232.4</v>
      </c>
      <c r="I79" s="60">
        <v>3.50176</v>
      </c>
      <c r="J79" s="77">
        <v>27.3264</v>
      </c>
      <c r="K79" s="61">
        <v>0.0134651</v>
      </c>
      <c r="L79" s="59">
        <v>53.6092</v>
      </c>
      <c r="M79" s="73"/>
      <c r="N79" s="58"/>
      <c r="O79" s="58"/>
      <c r="P79" s="41" t="s">
        <v>481</v>
      </c>
      <c r="Q79" s="74">
        <v>8299.52</v>
      </c>
      <c r="R79" s="400" t="str">
        <v>20-Jul</v>
      </c>
      <c r="S79" s="402">
        <v>15</v>
      </c>
      <c r="T79" s="74">
        <v>19657.4</v>
      </c>
      <c r="U79" s="400" t="str">
        <v>20-Jul</v>
      </c>
      <c r="V79" s="402">
        <v>15</v>
      </c>
      <c r="W79" s="74">
        <v>164.792</v>
      </c>
      <c r="X79" s="400" t="str">
        <v>09-Mar</v>
      </c>
      <c r="Y79" s="402">
        <v>11</v>
      </c>
      <c r="Z79" s="74">
        <v>19657.4</v>
      </c>
      <c r="AA79" s="400" t="str">
        <v>20-Jul</v>
      </c>
      <c r="AB79" s="404">
        <v>15</v>
      </c>
    </row>
    <row r="80" spans="1:28" customFormat="false">
      <c r="A80" s="41" t="s">
        <v>481</v>
      </c>
      <c r="B80" s="74">
        <v>17994.1</v>
      </c>
      <c r="C80" s="237"/>
      <c r="D80" s="400"/>
      <c r="E80" s="75">
        <v>2124.22</v>
      </c>
      <c r="F80" s="74">
        <v>46989.5</v>
      </c>
      <c r="G80" s="237">
        <v>46989.1</v>
      </c>
      <c r="H80" s="75">
        <v>0.398374</v>
      </c>
      <c r="I80" s="60">
        <v>2.96093</v>
      </c>
      <c r="J80" s="77">
        <v>20.6889</v>
      </c>
      <c r="K80" s="61">
        <v>0.00635707</v>
      </c>
      <c r="L80" s="59">
        <v>46.4121</v>
      </c>
      <c r="M80" s="73"/>
      <c r="N80" s="58"/>
      <c r="O80" s="58"/>
      <c r="P80" s="41" t="s">
        <v>482</v>
      </c>
      <c r="Q80" s="74">
        <v>9079.62</v>
      </c>
      <c r="R80" s="400" t="str">
        <v>20-Jul</v>
      </c>
      <c r="S80" s="402">
        <v>15</v>
      </c>
      <c r="T80" s="74">
        <v>19813</v>
      </c>
      <c r="U80" s="400" t="str">
        <v>20-Jul</v>
      </c>
      <c r="V80" s="402">
        <v>15</v>
      </c>
      <c r="W80" s="74">
        <v>1731.77</v>
      </c>
      <c r="X80" s="400" t="str">
        <v>09-Mar</v>
      </c>
      <c r="Y80" s="402">
        <v>10</v>
      </c>
      <c r="Z80" s="74">
        <v>19813</v>
      </c>
      <c r="AA80" s="400" t="str">
        <v>20-Jul</v>
      </c>
      <c r="AB80" s="404">
        <v>15</v>
      </c>
    </row>
    <row r="81" spans="1:28" customFormat="false">
      <c r="A81" s="41" t="s">
        <v>482</v>
      </c>
      <c r="B81" s="74">
        <v>20111.3</v>
      </c>
      <c r="C81" s="237"/>
      <c r="D81" s="400"/>
      <c r="E81" s="75">
        <v>2494.21</v>
      </c>
      <c r="F81" s="74">
        <v>47482.1</v>
      </c>
      <c r="G81" s="237">
        <v>47473.1</v>
      </c>
      <c r="H81" s="75">
        <v>8.91572</v>
      </c>
      <c r="I81" s="60">
        <v>2.69523</v>
      </c>
      <c r="J81" s="77">
        <v>13.8146</v>
      </c>
      <c r="K81" s="61">
        <v>0.00426857</v>
      </c>
      <c r="L81" s="59">
        <v>45.3936</v>
      </c>
      <c r="M81" s="73"/>
      <c r="N81" s="58"/>
      <c r="O81" s="58"/>
      <c r="P81" s="42" t="s">
        <v>483</v>
      </c>
      <c r="Q81" s="82">
        <v>7768.48</v>
      </c>
      <c r="R81" s="471" t="str">
        <v>20-Jul</v>
      </c>
      <c r="S81" s="423">
        <v>15</v>
      </c>
      <c r="T81" s="82">
        <v>19538.9</v>
      </c>
      <c r="U81" s="407" t="str">
        <v>20-Jul</v>
      </c>
      <c r="V81" s="422">
        <v>15</v>
      </c>
      <c r="W81" s="82">
        <v>9.09495e-12</v>
      </c>
      <c r="X81" s="407" t="str">
        <v>03-Aug</v>
      </c>
      <c r="Y81" s="422">
        <v>15</v>
      </c>
      <c r="Z81" s="82">
        <v>19538.9</v>
      </c>
      <c r="AA81" s="407" t="str">
        <v>20-Jul</v>
      </c>
      <c r="AB81" s="423">
        <v>15</v>
      </c>
    </row>
    <row r="82" spans="1:15" customFormat="false">
      <c r="A82" s="42" t="s">
        <v>483</v>
      </c>
      <c r="B82" s="82">
        <v>16592.6</v>
      </c>
      <c r="C82" s="84"/>
      <c r="D82" s="407"/>
      <c r="E82" s="84">
        <v>1864.63</v>
      </c>
      <c r="F82" s="82">
        <v>46631.8</v>
      </c>
      <c r="G82" s="84">
        <v>46631.8</v>
      </c>
      <c r="H82" s="84">
        <v>3.53561e-12</v>
      </c>
      <c r="I82" s="65">
        <v>3.1662</v>
      </c>
      <c r="J82" s="86">
        <v>27.4801</v>
      </c>
      <c r="K82" s="66">
        <v>0.00673646</v>
      </c>
      <c r="L82" s="421">
        <v>38.13</v>
      </c>
      <c r="M82" s="73"/>
      <c r="N82" s="96"/>
      <c r="O82" s="96"/>
    </row>
    <row r="83" spans="3:4" customFormat="false">
      <c r="C83" s="1105" t="s">
        <v>2226</v>
      </c>
      <c r="D83" s="1105" t="s">
        <v>2227</v>
      </c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>
      <c r="A89" s="41" t="s">
        <v>157</v>
      </c>
      <c r="B89" s="74">
        <v>2153.1432177876313</v>
      </c>
      <c r="C89" s="889"/>
      <c r="D89" s="74">
        <v>7602.1482691475685</v>
      </c>
      <c r="E89" s="237">
        <v>5807.25040714532</v>
      </c>
      <c r="F89" s="75">
        <v>1794.8978620022485</v>
      </c>
      <c r="G89" s="92">
        <v>0.009257311406697322</v>
      </c>
      <c r="H89" s="302">
        <v>3.5307211365897087</v>
      </c>
      <c r="I89" s="406">
        <v>17.9875</v>
      </c>
      <c r="J89" s="406">
        <v>23.944850959710106</v>
      </c>
      <c r="K89" s="231">
        <v>17.26528056917364</v>
      </c>
      <c r="L89" s="304">
        <v>0.011201933285177858</v>
      </c>
      <c r="P89" s="41" t="s">
        <v>445</v>
      </c>
      <c r="Q89" s="60">
        <v>4.01743</v>
      </c>
      <c r="R89" s="400" t="str">
        <v>31-DEC</v>
      </c>
      <c r="S89" s="402">
        <v>23</v>
      </c>
      <c r="T89" s="60">
        <v>2.77442</v>
      </c>
      <c r="U89" s="400" t="str">
        <v>13-JUN</v>
      </c>
      <c r="V89" s="402">
        <v>16</v>
      </c>
      <c r="W89" s="57">
        <v>25.0033</v>
      </c>
      <c r="X89" s="400" t="str">
        <v>23-Sep</v>
      </c>
      <c r="Y89" s="402">
        <v>8</v>
      </c>
      <c r="Z89" s="57">
        <v>8.72402</v>
      </c>
      <c r="AA89" s="400" t="str">
        <v>06-Jan</v>
      </c>
      <c r="AB89" s="402">
        <v>6</v>
      </c>
      <c r="AC89" s="92">
        <v>0.013521</v>
      </c>
      <c r="AD89" s="400" t="str">
        <v>16-Nov</v>
      </c>
      <c r="AE89" s="402">
        <v>17</v>
      </c>
      <c r="AF89" s="92">
        <v>0.00192919</v>
      </c>
      <c r="AG89" s="400" t="str">
        <v>11-Jan</v>
      </c>
      <c r="AH89" s="402">
        <v>3</v>
      </c>
      <c r="AI89" s="57">
        <v>67.7788</v>
      </c>
      <c r="AJ89" s="400" t="str">
        <v>16-Nov</v>
      </c>
      <c r="AK89" s="402">
        <v>17</v>
      </c>
      <c r="AL89" s="57">
        <v>14.3877</v>
      </c>
      <c r="AM89" s="400" t="str">
        <v>06-Nov</v>
      </c>
      <c r="AN89" s="403">
        <v>6</v>
      </c>
      <c r="AO89" s="88" t="s">
        <v>445</v>
      </c>
    </row>
    <row r="90" spans="1:41" customFormat="false">
      <c r="A90" s="41" t="s">
        <v>164</v>
      </c>
      <c r="B90" s="74">
        <v>2166.842352763295</v>
      </c>
      <c r="C90" s="889"/>
      <c r="D90" s="74">
        <v>7627.575165665822</v>
      </c>
      <c r="E90" s="237">
        <v>5849.705200469986</v>
      </c>
      <c r="F90" s="75">
        <v>1777.869965195836</v>
      </c>
      <c r="G90" s="92">
        <v>0.009220574734933883</v>
      </c>
      <c r="H90" s="302">
        <v>3.5201338740396384</v>
      </c>
      <c r="I90" s="406">
        <v>18.1125</v>
      </c>
      <c r="J90" s="406">
        <v>23.963398827248568</v>
      </c>
      <c r="K90" s="232">
        <v>17.241971365379186</v>
      </c>
      <c r="L90" s="304">
        <v>0.011296221752077644</v>
      </c>
      <c r="P90" s="41" t="s">
        <v>446</v>
      </c>
      <c r="Q90" s="60">
        <v>4.38034</v>
      </c>
      <c r="R90" s="400" t="str">
        <v>31-DEC</v>
      </c>
      <c r="S90" s="402">
        <v>23</v>
      </c>
      <c r="T90" s="60">
        <v>2.86712</v>
      </c>
      <c r="U90" s="400" t="str">
        <v>31-NOV</v>
      </c>
      <c r="V90" s="402">
        <v>14</v>
      </c>
      <c r="W90" s="57">
        <v>26.5569</v>
      </c>
      <c r="X90" s="400" t="str">
        <v>20-Jul</v>
      </c>
      <c r="Y90" s="402">
        <v>16</v>
      </c>
      <c r="Z90" s="57">
        <v>8.72394</v>
      </c>
      <c r="AA90" s="400" t="str">
        <v>06-Jan</v>
      </c>
      <c r="AB90" s="402">
        <v>6</v>
      </c>
      <c r="AC90" s="92">
        <v>0.015502</v>
      </c>
      <c r="AD90" s="400" t="str">
        <v>01-Oct</v>
      </c>
      <c r="AE90" s="402">
        <v>8</v>
      </c>
      <c r="AF90" s="92">
        <v>0.00194347</v>
      </c>
      <c r="AG90" s="400" t="str">
        <v>05-Jan</v>
      </c>
      <c r="AH90" s="402">
        <v>7</v>
      </c>
      <c r="AI90" s="57">
        <v>77.9267</v>
      </c>
      <c r="AJ90" s="400" t="str">
        <v>02-Oct</v>
      </c>
      <c r="AK90" s="402">
        <v>8</v>
      </c>
      <c r="AL90" s="57">
        <v>18.1162</v>
      </c>
      <c r="AM90" s="400" t="str">
        <v>11-Jan</v>
      </c>
      <c r="AN90" s="78">
        <v>3</v>
      </c>
      <c r="AO90" s="88" t="s">
        <v>446</v>
      </c>
    </row>
    <row r="91" spans="1:41" customFormat="false">
      <c r="A91" s="41" t="s">
        <v>167</v>
      </c>
      <c r="B91" s="74">
        <v>2147.746304807574</v>
      </c>
      <c r="C91" s="889"/>
      <c r="D91" s="74">
        <v>7579.023483623887</v>
      </c>
      <c r="E91" s="237">
        <v>5806.005806241722</v>
      </c>
      <c r="F91" s="75">
        <v>1773.0176773821645</v>
      </c>
      <c r="G91" s="92">
        <v>0.009227138806156414</v>
      </c>
      <c r="H91" s="302">
        <v>3.5288262243351527</v>
      </c>
      <c r="I91" s="406">
        <v>17.9875</v>
      </c>
      <c r="J91" s="406">
        <v>23.94487302391307</v>
      </c>
      <c r="K91" s="232">
        <v>17.241096459964396</v>
      </c>
      <c r="L91" s="304">
        <v>0.011199180694051271</v>
      </c>
      <c r="P91" s="41" t="s">
        <v>447</v>
      </c>
      <c r="Q91" s="60">
        <v>4.10003</v>
      </c>
      <c r="R91" s="400" t="str">
        <v>31-DEC</v>
      </c>
      <c r="S91" s="402">
        <v>23</v>
      </c>
      <c r="T91" s="60">
        <v>2.82308</v>
      </c>
      <c r="U91" s="400" t="str">
        <v>31-MAR</v>
      </c>
      <c r="V91" s="402">
        <v>14</v>
      </c>
      <c r="W91" s="57">
        <v>31.8434</v>
      </c>
      <c r="X91" s="400" t="str">
        <v>20-Jul</v>
      </c>
      <c r="Y91" s="402">
        <v>15</v>
      </c>
      <c r="Z91" s="57">
        <v>7.7576</v>
      </c>
      <c r="AA91" s="400" t="str">
        <v>06-Jan</v>
      </c>
      <c r="AB91" s="402">
        <v>6</v>
      </c>
      <c r="AC91" s="92">
        <v>0.0177025</v>
      </c>
      <c r="AD91" s="400" t="str">
        <v>01-Oct</v>
      </c>
      <c r="AE91" s="402">
        <v>11</v>
      </c>
      <c r="AF91" s="92">
        <v>0.00193511</v>
      </c>
      <c r="AG91" s="400" t="str">
        <v>11-Jan</v>
      </c>
      <c r="AH91" s="402">
        <v>3</v>
      </c>
      <c r="AI91" s="57">
        <v>82.7145</v>
      </c>
      <c r="AJ91" s="400" t="str">
        <v>18-Sep</v>
      </c>
      <c r="AK91" s="402">
        <v>10</v>
      </c>
      <c r="AL91" s="57">
        <v>14.797</v>
      </c>
      <c r="AM91" s="400" t="str">
        <v>06-Nov</v>
      </c>
      <c r="AN91" s="78">
        <v>6</v>
      </c>
      <c r="AO91" s="88" t="s">
        <v>447</v>
      </c>
    </row>
    <row r="92" spans="1:41" customFormat="false">
      <c r="A92" s="41" t="s">
        <v>169</v>
      </c>
      <c r="B92" s="74">
        <v>2109.6348292732905</v>
      </c>
      <c r="C92" s="889"/>
      <c r="D92" s="74">
        <v>7463.381803054214</v>
      </c>
      <c r="E92" s="237">
        <v>5740.296781904621</v>
      </c>
      <c r="F92" s="75">
        <v>1723.085021149593</v>
      </c>
      <c r="G92" s="92">
        <v>0.009170364243666122</v>
      </c>
      <c r="H92" s="302">
        <v>3.5377600423980193</v>
      </c>
      <c r="I92" s="406">
        <v>17.8</v>
      </c>
      <c r="J92" s="406">
        <v>23.91668160927899</v>
      </c>
      <c r="K92" s="232">
        <v>17.181269298146297</v>
      </c>
      <c r="L92" s="304">
        <v>0.011060818557718021</v>
      </c>
      <c r="P92" s="41" t="s">
        <v>448</v>
      </c>
      <c r="Q92" s="60">
        <v>4.09616</v>
      </c>
      <c r="R92" s="400" t="str">
        <v>31-DEC</v>
      </c>
      <c r="S92" s="402">
        <v>23</v>
      </c>
      <c r="T92" s="60">
        <v>2.82856</v>
      </c>
      <c r="U92" s="400" t="str">
        <v>31-MAR</v>
      </c>
      <c r="V92" s="402">
        <v>14</v>
      </c>
      <c r="W92" s="57">
        <v>31.4958</v>
      </c>
      <c r="X92" s="400" t="str">
        <v>20-Jul</v>
      </c>
      <c r="Y92" s="402">
        <v>15</v>
      </c>
      <c r="Z92" s="57">
        <v>8.72496</v>
      </c>
      <c r="AA92" s="400" t="str">
        <v>06-Jan</v>
      </c>
      <c r="AB92" s="402">
        <v>6</v>
      </c>
      <c r="AC92" s="92">
        <v>0.0178236</v>
      </c>
      <c r="AD92" s="400" t="str">
        <v>10-Jul</v>
      </c>
      <c r="AE92" s="402">
        <v>12</v>
      </c>
      <c r="AF92" s="92">
        <v>0.0019292</v>
      </c>
      <c r="AG92" s="400" t="str">
        <v>11-Jan</v>
      </c>
      <c r="AH92" s="402">
        <v>3</v>
      </c>
      <c r="AI92" s="57">
        <v>76.6381</v>
      </c>
      <c r="AJ92" s="400" t="str">
        <v>22-Sep</v>
      </c>
      <c r="AK92" s="402">
        <v>20</v>
      </c>
      <c r="AL92" s="57">
        <v>14.3876</v>
      </c>
      <c r="AM92" s="400" t="str">
        <v>06-Nov</v>
      </c>
      <c r="AN92" s="78">
        <v>6</v>
      </c>
      <c r="AO92" s="88" t="s">
        <v>448</v>
      </c>
    </row>
    <row r="93" spans="1:41" customFormat="false">
      <c r="A93" s="41" t="s">
        <v>171</v>
      </c>
      <c r="B93" s="74">
        <v>2031.451730812295</v>
      </c>
      <c r="C93" s="889"/>
      <c r="D93" s="74">
        <v>7218.412255713578</v>
      </c>
      <c r="E93" s="237">
        <v>5611.123838377283</v>
      </c>
      <c r="F93" s="75">
        <v>1607.2884173362947</v>
      </c>
      <c r="G93" s="92">
        <v>0.009048452693636449</v>
      </c>
      <c r="H93" s="302">
        <v>3.553326985931991</v>
      </c>
      <c r="I93" s="406">
        <v>17.425</v>
      </c>
      <c r="J93" s="406">
        <v>23.861023672362347</v>
      </c>
      <c r="K93" s="232">
        <v>17.02924721592365</v>
      </c>
      <c r="L93" s="304">
        <v>0.010484282348367383</v>
      </c>
      <c r="P93" s="41" t="s">
        <v>449</v>
      </c>
      <c r="Q93" s="60">
        <v>4.01745</v>
      </c>
      <c r="R93" s="400" t="str">
        <v>31-DEC</v>
      </c>
      <c r="S93" s="402">
        <v>23</v>
      </c>
      <c r="T93" s="60">
        <v>2.82856</v>
      </c>
      <c r="U93" s="400" t="str">
        <v>31-MAR</v>
      </c>
      <c r="V93" s="402">
        <v>14</v>
      </c>
      <c r="W93" s="57">
        <v>31.7447</v>
      </c>
      <c r="X93" s="400" t="str">
        <v>20-Jul</v>
      </c>
      <c r="Y93" s="402">
        <v>15</v>
      </c>
      <c r="Z93" s="57">
        <v>8.72496</v>
      </c>
      <c r="AA93" s="400" t="str">
        <v>06-Jan</v>
      </c>
      <c r="AB93" s="402">
        <v>6</v>
      </c>
      <c r="AC93" s="92">
        <v>0.0177075</v>
      </c>
      <c r="AD93" s="400" t="str">
        <v>10-Jul</v>
      </c>
      <c r="AE93" s="402">
        <v>12</v>
      </c>
      <c r="AF93" s="92">
        <v>0.0019292</v>
      </c>
      <c r="AG93" s="400" t="str">
        <v>11-Jan</v>
      </c>
      <c r="AH93" s="402">
        <v>3</v>
      </c>
      <c r="AI93" s="57">
        <v>80.5456</v>
      </c>
      <c r="AJ93" s="400" t="str">
        <v>18-Sep</v>
      </c>
      <c r="AK93" s="402">
        <v>10</v>
      </c>
      <c r="AL93" s="57">
        <v>14.3876</v>
      </c>
      <c r="AM93" s="400" t="str">
        <v>06-Nov</v>
      </c>
      <c r="AN93" s="78">
        <v>6</v>
      </c>
      <c r="AO93" s="88" t="s">
        <v>449</v>
      </c>
    </row>
    <row r="94" spans="1:41" customFormat="false">
      <c r="A94" s="41" t="s">
        <v>172</v>
      </c>
      <c r="B94" s="74">
        <v>2181.538770555592</v>
      </c>
      <c r="C94" s="889"/>
      <c r="D94" s="74">
        <v>7562.862048023902</v>
      </c>
      <c r="E94" s="237">
        <v>6012.055182727569</v>
      </c>
      <c r="F94" s="75">
        <v>1550.8068652963332</v>
      </c>
      <c r="G94" s="92">
        <v>0.00890216840653979</v>
      </c>
      <c r="H94" s="302">
        <v>3.4667557368681563</v>
      </c>
      <c r="I94" s="406">
        <v>18.574999999999996</v>
      </c>
      <c r="J94" s="406">
        <v>24.033296915805057</v>
      </c>
      <c r="K94" s="232">
        <v>16.981987661248972</v>
      </c>
      <c r="L94" s="304">
        <v>0.01064785862320741</v>
      </c>
      <c r="P94" s="41" t="s">
        <v>450</v>
      </c>
      <c r="Q94" s="60">
        <v>4.7587</v>
      </c>
      <c r="R94" s="400" t="str">
        <v>31-DEC</v>
      </c>
      <c r="S94" s="402">
        <v>23</v>
      </c>
      <c r="T94" s="60">
        <v>2.77442</v>
      </c>
      <c r="U94" s="400" t="str">
        <v>13-JUN</v>
      </c>
      <c r="V94" s="402">
        <v>16</v>
      </c>
      <c r="W94" s="57">
        <v>35.0021</v>
      </c>
      <c r="X94" s="400" t="str">
        <v>01-Oct</v>
      </c>
      <c r="Y94" s="402">
        <v>2</v>
      </c>
      <c r="Z94" s="57">
        <v>8.72402</v>
      </c>
      <c r="AA94" s="400" t="str">
        <v>06-Jan</v>
      </c>
      <c r="AB94" s="402">
        <v>6</v>
      </c>
      <c r="AC94" s="92">
        <v>0.0169457</v>
      </c>
      <c r="AD94" s="400" t="str">
        <v>02-Oct</v>
      </c>
      <c r="AE94" s="402">
        <v>1</v>
      </c>
      <c r="AF94" s="92">
        <v>0.00192919</v>
      </c>
      <c r="AG94" s="400" t="str">
        <v>11-Jan</v>
      </c>
      <c r="AH94" s="402">
        <v>3</v>
      </c>
      <c r="AI94" s="57">
        <v>67.7788</v>
      </c>
      <c r="AJ94" s="400" t="str">
        <v>16-Nov</v>
      </c>
      <c r="AK94" s="402">
        <v>17</v>
      </c>
      <c r="AL94" s="57">
        <v>13.2297</v>
      </c>
      <c r="AM94" s="400" t="str">
        <v>13-Oct</v>
      </c>
      <c r="AN94" s="78">
        <v>7</v>
      </c>
      <c r="AO94" s="88" t="s">
        <v>450</v>
      </c>
    </row>
    <row r="95" spans="1:41" customFormat="false">
      <c r="A95" s="41" t="s">
        <v>174</v>
      </c>
      <c r="B95" s="74">
        <v>2926.822992091449</v>
      </c>
      <c r="C95" s="889"/>
      <c r="D95" s="74">
        <v>9393.007712135322</v>
      </c>
      <c r="E95" s="237">
        <v>7527.9994503287635</v>
      </c>
      <c r="F95" s="75">
        <v>1865.0082618065605</v>
      </c>
      <c r="G95" s="92">
        <v>0.00917105474977462</v>
      </c>
      <c r="H95" s="302">
        <v>3.209284516869012</v>
      </c>
      <c r="I95" s="406">
        <v>22.9</v>
      </c>
      <c r="J95" s="406">
        <v>24.68403061918661</v>
      </c>
      <c r="K95" s="232">
        <v>17.51458439525836</v>
      </c>
      <c r="L95" s="304">
        <v>0.012287852269615058</v>
      </c>
      <c r="P95" s="42" t="s">
        <v>451</v>
      </c>
      <c r="Q95" s="65">
        <v>4.62655</v>
      </c>
      <c r="R95" s="407" t="str">
        <v>31-DEC</v>
      </c>
      <c r="S95" s="422">
        <v>23</v>
      </c>
      <c r="T95" s="65">
        <v>2.82856</v>
      </c>
      <c r="U95" s="407" t="str">
        <v>31-MAR</v>
      </c>
      <c r="V95" s="422">
        <v>14</v>
      </c>
      <c r="W95" s="62">
        <v>32.8195</v>
      </c>
      <c r="X95" s="407" t="str">
        <v>10-Jul</v>
      </c>
      <c r="Y95" s="422">
        <v>13</v>
      </c>
      <c r="Z95" s="62">
        <v>8.7242</v>
      </c>
      <c r="AA95" s="407" t="str">
        <v>06-Jan</v>
      </c>
      <c r="AB95" s="422">
        <v>6</v>
      </c>
      <c r="AC95" s="97">
        <v>0.013521</v>
      </c>
      <c r="AD95" s="407" t="str">
        <v>16-Nov</v>
      </c>
      <c r="AE95" s="422">
        <v>17</v>
      </c>
      <c r="AF95" s="97">
        <v>0.00192919</v>
      </c>
      <c r="AG95" s="407" t="str">
        <v>11-Jan</v>
      </c>
      <c r="AH95" s="422">
        <v>3</v>
      </c>
      <c r="AI95" s="62">
        <v>67.7786</v>
      </c>
      <c r="AJ95" s="407" t="str">
        <v>16-Nov</v>
      </c>
      <c r="AK95" s="422">
        <v>17</v>
      </c>
      <c r="AL95" s="62">
        <v>14.3876</v>
      </c>
      <c r="AM95" s="407" t="str">
        <v>06-Nov</v>
      </c>
      <c r="AN95" s="83">
        <v>6</v>
      </c>
      <c r="AO95" s="592" t="s">
        <v>451</v>
      </c>
    </row>
    <row r="96" spans="1:41" customFormat="false">
      <c r="A96" s="41" t="s">
        <v>176</v>
      </c>
      <c r="B96" s="74">
        <v>3571.688479687884</v>
      </c>
      <c r="C96" s="889"/>
      <c r="D96" s="74">
        <v>10820.652840002345</v>
      </c>
      <c r="E96" s="237">
        <v>8751.477854519711</v>
      </c>
      <c r="F96" s="75">
        <v>2069.174985482634</v>
      </c>
      <c r="G96" s="92">
        <v>0.009482285604323182</v>
      </c>
      <c r="H96" s="302">
        <v>3.0295623208852525</v>
      </c>
      <c r="I96" s="406">
        <v>26.375000000000004</v>
      </c>
      <c r="J96" s="406">
        <v>25.208005502005836</v>
      </c>
      <c r="K96" s="232">
        <v>17.931565246087942</v>
      </c>
      <c r="L96" s="304">
        <v>0.011848777233207977</v>
      </c>
      <c r="P96" s="41" t="s">
        <v>462</v>
      </c>
      <c r="Q96" s="60">
        <v>4.08816</v>
      </c>
      <c r="R96" s="400" t="str">
        <v>31-DEC</v>
      </c>
      <c r="S96" s="402">
        <v>23</v>
      </c>
      <c r="T96" s="60">
        <v>2.77442</v>
      </c>
      <c r="U96" s="400" t="str">
        <v>13-JUN</v>
      </c>
      <c r="V96" s="402">
        <v>16</v>
      </c>
      <c r="W96" s="57">
        <v>25.2654</v>
      </c>
      <c r="X96" s="400" t="str">
        <v>16-Jun</v>
      </c>
      <c r="Y96" s="402">
        <v>15</v>
      </c>
      <c r="Z96" s="57">
        <v>8.72402</v>
      </c>
      <c r="AA96" s="400" t="str">
        <v>06-Jan</v>
      </c>
      <c r="AB96" s="402">
        <v>6</v>
      </c>
      <c r="AC96" s="92">
        <v>0.0160652</v>
      </c>
      <c r="AD96" s="400" t="str">
        <v>02-Apr</v>
      </c>
      <c r="AE96" s="402">
        <v>5</v>
      </c>
      <c r="AF96" s="92">
        <v>0.00192919</v>
      </c>
      <c r="AG96" s="400" t="str">
        <v>11-Jan</v>
      </c>
      <c r="AH96" s="402">
        <v>3</v>
      </c>
      <c r="AI96" s="57">
        <v>89.7507</v>
      </c>
      <c r="AJ96" s="400" t="str">
        <v>02-Apr</v>
      </c>
      <c r="AK96" s="402">
        <v>2</v>
      </c>
      <c r="AL96" s="57">
        <v>16.3281</v>
      </c>
      <c r="AM96" s="400" t="str">
        <v>06-Nov</v>
      </c>
      <c r="AN96" s="78">
        <v>6</v>
      </c>
      <c r="AO96" s="88" t="s">
        <v>462</v>
      </c>
    </row>
    <row r="97" spans="1:41" customFormat="false">
      <c r="A97" s="41" t="s">
        <v>178</v>
      </c>
      <c r="B97" s="74">
        <v>4771.599030514595</v>
      </c>
      <c r="C97" s="889"/>
      <c r="D97" s="74">
        <v>14280.780598203712</v>
      </c>
      <c r="E97" s="237">
        <v>11758.470527658934</v>
      </c>
      <c r="F97" s="75">
        <v>2522.3100705447782</v>
      </c>
      <c r="G97" s="92">
        <v>0.00962140102179497</v>
      </c>
      <c r="H97" s="302">
        <v>2.992871049490425</v>
      </c>
      <c r="I97" s="406">
        <v>28.262499999999996</v>
      </c>
      <c r="J97" s="406">
        <v>25.490700289728892</v>
      </c>
      <c r="K97" s="232">
        <v>18.041278771020135</v>
      </c>
      <c r="L97" s="304">
        <v>0.011579938656585562</v>
      </c>
      <c r="P97" s="41" t="s">
        <v>463</v>
      </c>
      <c r="Q97" s="60">
        <v>4.08816</v>
      </c>
      <c r="R97" s="400" t="str">
        <v>31-DEC</v>
      </c>
      <c r="S97" s="402">
        <v>23</v>
      </c>
      <c r="T97" s="60">
        <v>2.77442</v>
      </c>
      <c r="U97" s="400" t="str">
        <v>13-JUN</v>
      </c>
      <c r="V97" s="402">
        <v>16</v>
      </c>
      <c r="W97" s="57">
        <v>25.2654</v>
      </c>
      <c r="X97" s="400" t="str">
        <v>16-Jun</v>
      </c>
      <c r="Y97" s="402">
        <v>15</v>
      </c>
      <c r="Z97" s="57">
        <v>8.72402</v>
      </c>
      <c r="AA97" s="400" t="str">
        <v>06-Jan</v>
      </c>
      <c r="AB97" s="402">
        <v>6</v>
      </c>
      <c r="AC97" s="92">
        <v>0.0160652</v>
      </c>
      <c r="AD97" s="400" t="str">
        <v>02-Apr</v>
      </c>
      <c r="AE97" s="402">
        <v>5</v>
      </c>
      <c r="AF97" s="92">
        <v>0.00192919</v>
      </c>
      <c r="AG97" s="400" t="str">
        <v>11-Jan</v>
      </c>
      <c r="AH97" s="402">
        <v>3</v>
      </c>
      <c r="AI97" s="57">
        <v>89.7507</v>
      </c>
      <c r="AJ97" s="400" t="str">
        <v>02-Apr</v>
      </c>
      <c r="AK97" s="402">
        <v>2</v>
      </c>
      <c r="AL97" s="57">
        <v>16.3281</v>
      </c>
      <c r="AM97" s="400" t="str">
        <v>06-Nov</v>
      </c>
      <c r="AN97" s="78">
        <v>6</v>
      </c>
      <c r="AO97" s="88" t="s">
        <v>463</v>
      </c>
    </row>
    <row r="98" spans="1:41" customFormat="false">
      <c r="A98" s="41" t="s">
        <v>181</v>
      </c>
      <c r="B98" s="74">
        <v>5029.177833165764</v>
      </c>
      <c r="C98" s="889"/>
      <c r="D98" s="74">
        <v>15004.982656746985</v>
      </c>
      <c r="E98" s="237">
        <v>11985.554173126886</v>
      </c>
      <c r="F98" s="75">
        <v>3019.4284836200986</v>
      </c>
      <c r="G98" s="92">
        <v>0.009978043506023535</v>
      </c>
      <c r="H98" s="302">
        <v>2.983585618665955</v>
      </c>
      <c r="I98" s="406">
        <v>28.9</v>
      </c>
      <c r="J98" s="406">
        <v>25.586628530619574</v>
      </c>
      <c r="K98" s="232">
        <v>18.417379156909742</v>
      </c>
      <c r="L98" s="304">
        <v>0.012406033064600289</v>
      </c>
      <c r="P98" s="41" t="s">
        <v>464</v>
      </c>
      <c r="Q98" s="60">
        <v>3.8487</v>
      </c>
      <c r="R98" s="400" t="str">
        <v>31-DEC</v>
      </c>
      <c r="S98" s="402">
        <v>23</v>
      </c>
      <c r="T98" s="60">
        <v>2.77442</v>
      </c>
      <c r="U98" s="400" t="str">
        <v>13-JUN</v>
      </c>
      <c r="V98" s="402">
        <v>16</v>
      </c>
      <c r="W98" s="57">
        <v>25.0033</v>
      </c>
      <c r="X98" s="400" t="str">
        <v>23-Sep</v>
      </c>
      <c r="Y98" s="402">
        <v>8</v>
      </c>
      <c r="Z98" s="57">
        <v>8.72402</v>
      </c>
      <c r="AA98" s="400" t="str">
        <v>06-Jan</v>
      </c>
      <c r="AB98" s="402">
        <v>6</v>
      </c>
      <c r="AC98" s="92">
        <v>0.0147133</v>
      </c>
      <c r="AD98" s="400" t="str">
        <v>02-Apr</v>
      </c>
      <c r="AE98" s="402">
        <v>1</v>
      </c>
      <c r="AF98" s="92">
        <v>0.00192919</v>
      </c>
      <c r="AG98" s="400" t="str">
        <v>11-Jan</v>
      </c>
      <c r="AH98" s="402">
        <v>3</v>
      </c>
      <c r="AI98" s="57">
        <v>89.6919</v>
      </c>
      <c r="AJ98" s="400" t="str">
        <v>02-Apr</v>
      </c>
      <c r="AK98" s="402">
        <v>1</v>
      </c>
      <c r="AL98" s="57">
        <v>16.3281</v>
      </c>
      <c r="AM98" s="400" t="str">
        <v>06-Nov</v>
      </c>
      <c r="AN98" s="78">
        <v>6</v>
      </c>
      <c r="AO98" s="88" t="s">
        <v>464</v>
      </c>
    </row>
    <row r="99" spans="1:41" customFormat="false">
      <c r="A99" s="41" t="s">
        <v>184</v>
      </c>
      <c r="B99" s="74">
        <v>5485.388394989053</v>
      </c>
      <c r="C99" s="889"/>
      <c r="D99" s="74">
        <v>16128.229740715124</v>
      </c>
      <c r="E99" s="237">
        <v>12474.14342572361</v>
      </c>
      <c r="F99" s="75">
        <v>3654.086314991512</v>
      </c>
      <c r="G99" s="92">
        <v>0.010392484789167773</v>
      </c>
      <c r="H99" s="302">
        <v>2.9402165497430213</v>
      </c>
      <c r="I99" s="406">
        <v>30.275</v>
      </c>
      <c r="J99" s="406">
        <v>25.79542079031871</v>
      </c>
      <c r="K99" s="232">
        <v>18.910733669560496</v>
      </c>
      <c r="L99" s="304">
        <v>0.01394889861200563</v>
      </c>
      <c r="P99" s="41" t="s">
        <v>465</v>
      </c>
      <c r="Q99" s="60">
        <v>3.80442</v>
      </c>
      <c r="R99" s="400" t="str">
        <v>31-DEC</v>
      </c>
      <c r="S99" s="402">
        <v>23</v>
      </c>
      <c r="T99" s="60">
        <v>2.77442</v>
      </c>
      <c r="U99" s="400" t="str">
        <v>13-JUN</v>
      </c>
      <c r="V99" s="402">
        <v>16</v>
      </c>
      <c r="W99" s="57">
        <v>25.0035</v>
      </c>
      <c r="X99" s="400" t="str">
        <v>18-May</v>
      </c>
      <c r="Y99" s="402">
        <v>19</v>
      </c>
      <c r="Z99" s="57">
        <v>8.72402</v>
      </c>
      <c r="AA99" s="400" t="str">
        <v>06-Jan</v>
      </c>
      <c r="AB99" s="402">
        <v>6</v>
      </c>
      <c r="AC99" s="92">
        <v>0.0160652</v>
      </c>
      <c r="AD99" s="400" t="str">
        <v>02-Apr</v>
      </c>
      <c r="AE99" s="402">
        <v>5</v>
      </c>
      <c r="AF99" s="92">
        <v>0.00192919</v>
      </c>
      <c r="AG99" s="400" t="str">
        <v>11-Jan</v>
      </c>
      <c r="AH99" s="402">
        <v>3</v>
      </c>
      <c r="AI99" s="57">
        <v>89.7509</v>
      </c>
      <c r="AJ99" s="400" t="str">
        <v>02-Apr</v>
      </c>
      <c r="AK99" s="402">
        <v>2</v>
      </c>
      <c r="AL99" s="57">
        <v>16.3281</v>
      </c>
      <c r="AM99" s="400" t="str">
        <v>06-Nov</v>
      </c>
      <c r="AN99" s="78">
        <v>6</v>
      </c>
      <c r="AO99" s="88" t="s">
        <v>465</v>
      </c>
    </row>
    <row r="100" spans="1:41" customFormat="false">
      <c r="A100" s="41" t="s">
        <v>185</v>
      </c>
      <c r="B100" s="74">
        <v>5708.531374158455</v>
      </c>
      <c r="C100" s="889"/>
      <c r="D100" s="74">
        <v>16742.508822291777</v>
      </c>
      <c r="E100" s="237">
        <v>12655.550908443087</v>
      </c>
      <c r="F100" s="75">
        <v>4086.957913848692</v>
      </c>
      <c r="G100" s="92">
        <v>0.010701297908836406</v>
      </c>
      <c r="H100" s="302">
        <v>2.932892494570889</v>
      </c>
      <c r="I100" s="406">
        <v>30.7875</v>
      </c>
      <c r="J100" s="406">
        <v>25.871966980411862</v>
      </c>
      <c r="K100" s="232">
        <v>19.193822591926313</v>
      </c>
      <c r="L100" s="304">
        <v>0.013760970538394923</v>
      </c>
      <c r="P100" s="42" t="s">
        <v>466</v>
      </c>
      <c r="Q100" s="65">
        <v>3.80442</v>
      </c>
      <c r="R100" s="407" t="str">
        <v>31-DEC</v>
      </c>
      <c r="S100" s="422">
        <v>23</v>
      </c>
      <c r="T100" s="65">
        <v>2.77442</v>
      </c>
      <c r="U100" s="407" t="str">
        <v>13-JUN</v>
      </c>
      <c r="V100" s="423">
        <v>16</v>
      </c>
      <c r="W100" s="62">
        <v>25.0033</v>
      </c>
      <c r="X100" s="407" t="str">
        <v>23-Sep</v>
      </c>
      <c r="Y100" s="422">
        <v>8</v>
      </c>
      <c r="Z100" s="62">
        <v>8.72402</v>
      </c>
      <c r="AA100" s="407" t="str">
        <v>06-Jan</v>
      </c>
      <c r="AB100" s="422">
        <v>6</v>
      </c>
      <c r="AC100" s="97">
        <v>0.013521</v>
      </c>
      <c r="AD100" s="407" t="str">
        <v>16-Nov</v>
      </c>
      <c r="AE100" s="422">
        <v>17</v>
      </c>
      <c r="AF100" s="97">
        <v>0.00192919</v>
      </c>
      <c r="AG100" s="407" t="str">
        <v>11-Jan</v>
      </c>
      <c r="AH100" s="422">
        <v>3</v>
      </c>
      <c r="AI100" s="62">
        <v>72.1975</v>
      </c>
      <c r="AJ100" s="407" t="str">
        <v>21-Apr</v>
      </c>
      <c r="AK100" s="422">
        <v>5</v>
      </c>
      <c r="AL100" s="62">
        <v>16.3281</v>
      </c>
      <c r="AM100" s="407" t="str">
        <v>06-Nov</v>
      </c>
      <c r="AN100" s="83">
        <v>6</v>
      </c>
      <c r="AO100" s="592" t="s">
        <v>466</v>
      </c>
    </row>
    <row r="101" spans="1:41" customFormat="false">
      <c r="A101" s="41" t="s">
        <v>189</v>
      </c>
      <c r="B101" s="74">
        <v>7232.999493698119</v>
      </c>
      <c r="C101" s="889"/>
      <c r="D101" s="74">
        <v>21873.958245616825</v>
      </c>
      <c r="E101" s="237">
        <v>17378.653542424123</v>
      </c>
      <c r="F101" s="75">
        <v>4495.3047031927035</v>
      </c>
      <c r="G101" s="92">
        <v>0.010129154561983258</v>
      </c>
      <c r="H101" s="302">
        <v>3.024189102276988</v>
      </c>
      <c r="I101" s="406">
        <v>30.9125</v>
      </c>
      <c r="J101" s="406">
        <v>25.885112527764758</v>
      </c>
      <c r="K101" s="232">
        <v>18.754578439695617</v>
      </c>
      <c r="L101" s="304">
        <v>0.011999212912461601</v>
      </c>
      <c r="P101" s="41" t="s">
        <v>474</v>
      </c>
      <c r="Q101" s="60">
        <v>4.61926</v>
      </c>
      <c r="R101" s="400" t="str">
        <v>02-OCT</v>
      </c>
      <c r="S101" s="402">
        <v>23</v>
      </c>
      <c r="T101" s="60">
        <v>2.69475</v>
      </c>
      <c r="U101" s="400" t="str">
        <v>31-APR</v>
      </c>
      <c r="V101" s="402">
        <v>11</v>
      </c>
      <c r="W101" s="57">
        <v>25.0013</v>
      </c>
      <c r="X101" s="400" t="str">
        <v>05-Apr</v>
      </c>
      <c r="Y101" s="402">
        <v>19</v>
      </c>
      <c r="Z101" s="57">
        <v>8.95661</v>
      </c>
      <c r="AA101" s="400" t="str">
        <v>21-Dec</v>
      </c>
      <c r="AB101" s="402">
        <v>2</v>
      </c>
      <c r="AC101" s="92">
        <v>0.0113802</v>
      </c>
      <c r="AD101" s="400" t="str">
        <v>20-Jul</v>
      </c>
      <c r="AE101" s="402">
        <v>15</v>
      </c>
      <c r="AF101" s="92">
        <v>0.00701895</v>
      </c>
      <c r="AG101" s="400" t="str">
        <v>20-Dec</v>
      </c>
      <c r="AH101" s="402">
        <v>12</v>
      </c>
      <c r="AI101" s="57">
        <v>100</v>
      </c>
      <c r="AJ101" s="400" t="str">
        <v>03-Dec</v>
      </c>
      <c r="AK101" s="402">
        <v>1</v>
      </c>
      <c r="AL101" s="57">
        <v>52.5527</v>
      </c>
      <c r="AM101" s="400" t="str">
        <v>07-Nov</v>
      </c>
      <c r="AN101" s="78">
        <v>0</v>
      </c>
      <c r="AO101" s="88" t="s">
        <v>474</v>
      </c>
    </row>
    <row r="102" spans="1:41" customFormat="false">
      <c r="A102" s="41" t="s">
        <v>192</v>
      </c>
      <c r="B102" s="74">
        <v>7085.931026651209</v>
      </c>
      <c r="C102" s="889"/>
      <c r="D102" s="74">
        <v>20933.47806668768</v>
      </c>
      <c r="E102" s="237">
        <v>17574.863053324927</v>
      </c>
      <c r="F102" s="75">
        <v>3358.6150133627507</v>
      </c>
      <c r="G102" s="92">
        <v>0.009694582694324341</v>
      </c>
      <c r="H102" s="302">
        <v>2.9542311360291045</v>
      </c>
      <c r="I102" s="406">
        <v>31.475</v>
      </c>
      <c r="J102" s="406">
        <v>25.969059019146616</v>
      </c>
      <c r="K102" s="232">
        <v>18.323658414695227</v>
      </c>
      <c r="L102" s="304">
        <v>0.011528114554116958</v>
      </c>
      <c r="P102" s="41" t="s">
        <v>476</v>
      </c>
      <c r="Q102" s="60">
        <v>4.99298</v>
      </c>
      <c r="R102" s="400" t="str">
        <v>02-OCT</v>
      </c>
      <c r="S102" s="402">
        <v>23</v>
      </c>
      <c r="T102" s="60">
        <v>2.98544</v>
      </c>
      <c r="U102" s="400" t="str">
        <v>05-JAN</v>
      </c>
      <c r="V102" s="402">
        <v>12</v>
      </c>
      <c r="W102" s="57">
        <v>25.0013</v>
      </c>
      <c r="X102" s="400" t="str">
        <v>05-Apr</v>
      </c>
      <c r="Y102" s="402">
        <v>19</v>
      </c>
      <c r="Z102" s="57">
        <v>8.95661</v>
      </c>
      <c r="AA102" s="400" t="str">
        <v>21-Dec</v>
      </c>
      <c r="AB102" s="402">
        <v>2</v>
      </c>
      <c r="AC102" s="92">
        <v>0.0113902</v>
      </c>
      <c r="AD102" s="400" t="str">
        <v>20-Jul</v>
      </c>
      <c r="AE102" s="402">
        <v>15</v>
      </c>
      <c r="AF102" s="92">
        <v>0.00701895</v>
      </c>
      <c r="AG102" s="400" t="str">
        <v>20-Dec</v>
      </c>
      <c r="AH102" s="402">
        <v>12</v>
      </c>
      <c r="AI102" s="57">
        <v>100</v>
      </c>
      <c r="AJ102" s="400" t="str">
        <v>03-Dec</v>
      </c>
      <c r="AK102" s="402">
        <v>1</v>
      </c>
      <c r="AL102" s="57">
        <v>52.5512</v>
      </c>
      <c r="AM102" s="400" t="str">
        <v>07-Nov</v>
      </c>
      <c r="AN102" s="78">
        <v>0</v>
      </c>
      <c r="AO102" s="88" t="s">
        <v>476</v>
      </c>
    </row>
    <row r="103" spans="1:41" customFormat="false">
      <c r="A103" s="41" t="s">
        <v>77</v>
      </c>
      <c r="B103" s="74">
        <v>8689.947748220784</v>
      </c>
      <c r="C103" s="889"/>
      <c r="D103" s="74">
        <v>26433.050143331555</v>
      </c>
      <c r="E103" s="237">
        <v>22454.793168864526</v>
      </c>
      <c r="F103" s="75">
        <v>3978.256974467032</v>
      </c>
      <c r="G103" s="92">
        <v>0.009521638245943568</v>
      </c>
      <c r="H103" s="302">
        <v>3.041796212036323</v>
      </c>
      <c r="I103" s="406">
        <v>32.0125</v>
      </c>
      <c r="J103" s="406">
        <v>26.051454120410657</v>
      </c>
      <c r="K103" s="232">
        <v>18.29145284156004</v>
      </c>
      <c r="L103" s="304">
        <v>0.012085903992729696</v>
      </c>
      <c r="P103" s="41" t="s">
        <v>478</v>
      </c>
      <c r="Q103" s="60">
        <v>4.15083</v>
      </c>
      <c r="R103" s="400" t="str">
        <v>02-OCT</v>
      </c>
      <c r="S103" s="402">
        <v>23</v>
      </c>
      <c r="T103" s="60">
        <v>2.46184</v>
      </c>
      <c r="U103" s="400" t="str">
        <v>31-APR</v>
      </c>
      <c r="V103" s="402">
        <v>11</v>
      </c>
      <c r="W103" s="57">
        <v>15.2667</v>
      </c>
      <c r="X103" s="400" t="str">
        <v>20-Jul</v>
      </c>
      <c r="Y103" s="402">
        <v>16</v>
      </c>
      <c r="Z103" s="57">
        <v>8.83227</v>
      </c>
      <c r="AA103" s="400" t="str">
        <v>21-Dec</v>
      </c>
      <c r="AB103" s="402">
        <v>1</v>
      </c>
      <c r="AC103" s="92">
        <v>0.00710414</v>
      </c>
      <c r="AD103" s="400" t="str">
        <v>20-Jul</v>
      </c>
      <c r="AE103" s="402">
        <v>16</v>
      </c>
      <c r="AF103" s="92">
        <v>0.00625639</v>
      </c>
      <c r="AG103" s="400" t="str">
        <v>10-Nov</v>
      </c>
      <c r="AH103" s="402">
        <v>7</v>
      </c>
      <c r="AI103" s="57">
        <v>89.9896</v>
      </c>
      <c r="AJ103" s="400" t="str">
        <v>20-Dec</v>
      </c>
      <c r="AK103" s="402">
        <v>11</v>
      </c>
      <c r="AL103" s="57">
        <v>59.2025</v>
      </c>
      <c r="AM103" s="400" t="str">
        <v>28-Nov</v>
      </c>
      <c r="AN103" s="78">
        <v>0</v>
      </c>
      <c r="AO103" s="88" t="s">
        <v>478</v>
      </c>
    </row>
    <row r="104" spans="1:41" customFormat="false">
      <c r="A104" s="41" t="s">
        <v>196</v>
      </c>
      <c r="B104" s="74">
        <v>8842.872678966518</v>
      </c>
      <c r="C104" s="889"/>
      <c r="D104" s="74">
        <v>26943.760601280694</v>
      </c>
      <c r="E104" s="237">
        <v>22528.065521398887</v>
      </c>
      <c r="F104" s="75">
        <v>4415.695079881803</v>
      </c>
      <c r="G104" s="92">
        <v>0.009624472761887647</v>
      </c>
      <c r="H104" s="302">
        <v>3.0469465726187135</v>
      </c>
      <c r="I104" s="406">
        <v>32.2</v>
      </c>
      <c r="J104" s="406">
        <v>26.08293321113067</v>
      </c>
      <c r="K104" s="232">
        <v>18.465580540234388</v>
      </c>
      <c r="L104" s="304">
        <v>0.013492450429886123</v>
      </c>
      <c r="P104" s="41" t="s">
        <v>479</v>
      </c>
      <c r="Q104" s="60">
        <v>4.38713</v>
      </c>
      <c r="R104" s="400" t="str">
        <v>02-OCT</v>
      </c>
      <c r="S104" s="402">
        <v>23</v>
      </c>
      <c r="T104" s="60">
        <v>2.57771</v>
      </c>
      <c r="U104" s="400" t="str">
        <v>31-APR</v>
      </c>
      <c r="V104" s="402">
        <v>11</v>
      </c>
      <c r="W104" s="57">
        <v>20.0027</v>
      </c>
      <c r="X104" s="400" t="str">
        <v>02-Apr</v>
      </c>
      <c r="Y104" s="402">
        <v>3</v>
      </c>
      <c r="Z104" s="57">
        <v>8.90248</v>
      </c>
      <c r="AA104" s="400" t="str">
        <v>21-Dec</v>
      </c>
      <c r="AB104" s="402">
        <v>1</v>
      </c>
      <c r="AC104" s="92">
        <v>0.00897484</v>
      </c>
      <c r="AD104" s="400" t="str">
        <v>20-Jul</v>
      </c>
      <c r="AE104" s="402">
        <v>15</v>
      </c>
      <c r="AF104" s="92">
        <v>0.00699241</v>
      </c>
      <c r="AG104" s="400" t="str">
        <v>20-Dec</v>
      </c>
      <c r="AH104" s="402">
        <v>12</v>
      </c>
      <c r="AI104" s="57">
        <v>100</v>
      </c>
      <c r="AJ104" s="400" t="str">
        <v>18-Dec</v>
      </c>
      <c r="AK104" s="402">
        <v>8</v>
      </c>
      <c r="AL104" s="57">
        <v>57.1415</v>
      </c>
      <c r="AM104" s="400" t="str">
        <v>07-Nov</v>
      </c>
      <c r="AN104" s="78">
        <v>0</v>
      </c>
      <c r="AO104" s="88" t="s">
        <v>479</v>
      </c>
    </row>
    <row r="105" spans="1:41" customFormat="false">
      <c r="A105" s="41" t="s">
        <v>199</v>
      </c>
      <c r="B105" s="74">
        <v>5791.163345901</v>
      </c>
      <c r="C105" s="889"/>
      <c r="D105" s="74">
        <v>16526.350130923413</v>
      </c>
      <c r="E105" s="237">
        <v>13047.392917108038</v>
      </c>
      <c r="F105" s="75">
        <v>3478.9572138153744</v>
      </c>
      <c r="G105" s="92">
        <v>0.010362041399363432</v>
      </c>
      <c r="H105" s="302">
        <v>2.8537185266274356</v>
      </c>
      <c r="I105" s="406">
        <v>31.887500000000003</v>
      </c>
      <c r="J105" s="406">
        <v>26.039774981584518</v>
      </c>
      <c r="K105" s="232">
        <v>18.945280916188146</v>
      </c>
      <c r="L105" s="304">
        <v>0.014504382229875695</v>
      </c>
      <c r="P105" s="41" t="s">
        <v>480</v>
      </c>
      <c r="Q105" s="60">
        <v>5.06051</v>
      </c>
      <c r="R105" s="400" t="str">
        <v>02-OCT</v>
      </c>
      <c r="S105" s="402">
        <v>23</v>
      </c>
      <c r="T105" s="60">
        <v>2.93331</v>
      </c>
      <c r="U105" s="400" t="str">
        <v>31-APR</v>
      </c>
      <c r="V105" s="402">
        <v>11</v>
      </c>
      <c r="W105" s="57">
        <v>34.9856</v>
      </c>
      <c r="X105" s="400" t="str">
        <v>14-Jun</v>
      </c>
      <c r="Y105" s="402">
        <v>8</v>
      </c>
      <c r="Z105" s="57">
        <v>9.03571</v>
      </c>
      <c r="AA105" s="400" t="str">
        <v>21-Dec</v>
      </c>
      <c r="AB105" s="402">
        <v>2</v>
      </c>
      <c r="AC105" s="92">
        <v>0.0178494</v>
      </c>
      <c r="AD105" s="400" t="str">
        <v>20-Jul</v>
      </c>
      <c r="AE105" s="402">
        <v>15</v>
      </c>
      <c r="AF105" s="92">
        <v>0.0070579</v>
      </c>
      <c r="AG105" s="400" t="str">
        <v>20-Dec</v>
      </c>
      <c r="AH105" s="402">
        <v>12</v>
      </c>
      <c r="AI105" s="57">
        <v>100</v>
      </c>
      <c r="AJ105" s="400" t="str">
        <v>14-Nov</v>
      </c>
      <c r="AK105" s="402">
        <v>6</v>
      </c>
      <c r="AL105" s="57">
        <v>45.1009</v>
      </c>
      <c r="AM105" s="400" t="str">
        <v>07-Nov</v>
      </c>
      <c r="AN105" s="78">
        <v>0</v>
      </c>
      <c r="AO105" s="88" t="s">
        <v>480</v>
      </c>
    </row>
    <row r="106" spans="1:41" customFormat="false">
      <c r="A106" s="41" t="s">
        <v>202</v>
      </c>
      <c r="B106" s="74">
        <v>5952.795641569354</v>
      </c>
      <c r="C106" s="889"/>
      <c r="D106" s="74">
        <v>17406.248171182917</v>
      </c>
      <c r="E106" s="237">
        <v>12851.897116874941</v>
      </c>
      <c r="F106" s="75">
        <v>4554.351054307976</v>
      </c>
      <c r="G106" s="92">
        <v>0.01092506093704405</v>
      </c>
      <c r="H106" s="302">
        <v>2.924045980955942</v>
      </c>
      <c r="I106" s="406">
        <v>31.325000000000003</v>
      </c>
      <c r="J106" s="406">
        <v>25.955789294551032</v>
      </c>
      <c r="K106" s="232">
        <v>19.461896899912855</v>
      </c>
      <c r="L106" s="304">
        <v>0.015287875616144336</v>
      </c>
      <c r="P106" s="41" t="s">
        <v>481</v>
      </c>
      <c r="Q106" s="60">
        <v>4.29683</v>
      </c>
      <c r="R106" s="400" t="str">
        <v>02-OCT</v>
      </c>
      <c r="S106" s="402">
        <v>23</v>
      </c>
      <c r="T106" s="60">
        <v>2.49272</v>
      </c>
      <c r="U106" s="400" t="str">
        <v>31-APR</v>
      </c>
      <c r="V106" s="402">
        <v>11</v>
      </c>
      <c r="W106" s="57">
        <v>25.0026</v>
      </c>
      <c r="X106" s="400" t="str">
        <v>05-Apr</v>
      </c>
      <c r="Y106" s="402">
        <v>20</v>
      </c>
      <c r="Z106" s="57">
        <v>8.95441</v>
      </c>
      <c r="AA106" s="400" t="str">
        <v>21-Dec</v>
      </c>
      <c r="AB106" s="402">
        <v>2</v>
      </c>
      <c r="AC106" s="92">
        <v>0.00633082</v>
      </c>
      <c r="AD106" s="400" t="str">
        <v>11-Apr</v>
      </c>
      <c r="AE106" s="402">
        <v>8</v>
      </c>
      <c r="AF106" s="92">
        <v>0.00626164</v>
      </c>
      <c r="AG106" s="400" t="str">
        <v>07-Nov</v>
      </c>
      <c r="AH106" s="402">
        <v>1</v>
      </c>
      <c r="AI106" s="57">
        <v>89.3036</v>
      </c>
      <c r="AJ106" s="400" t="str">
        <v>20-Dec</v>
      </c>
      <c r="AK106" s="402">
        <v>11</v>
      </c>
      <c r="AL106" s="57">
        <v>31.8543</v>
      </c>
      <c r="AM106" s="400" t="str">
        <v>18-Apr</v>
      </c>
      <c r="AN106" s="78">
        <v>18</v>
      </c>
      <c r="AO106" s="88" t="s">
        <v>481</v>
      </c>
    </row>
    <row r="107" spans="1:41" customFormat="false">
      <c r="A107" s="41" t="s">
        <v>204</v>
      </c>
      <c r="B107" s="74">
        <v>5617.874025572205</v>
      </c>
      <c r="C107" s="889"/>
      <c r="D107" s="74">
        <v>17082.83951401816</v>
      </c>
      <c r="E107" s="237">
        <v>12152.104895904753</v>
      </c>
      <c r="F107" s="75">
        <v>4930.734618113409</v>
      </c>
      <c r="G107" s="92">
        <v>0.011075355926641172</v>
      </c>
      <c r="H107" s="302">
        <v>3.0408014555431757</v>
      </c>
      <c r="I107" s="406">
        <v>29.35</v>
      </c>
      <c r="J107" s="406">
        <v>25.655876430328608</v>
      </c>
      <c r="K107" s="232">
        <v>19.498603581846762</v>
      </c>
      <c r="L107" s="304">
        <v>0.01492999549486943</v>
      </c>
      <c r="P107" s="41" t="s">
        <v>482</v>
      </c>
      <c r="Q107" s="60">
        <v>3.85248</v>
      </c>
      <c r="R107" s="400" t="str">
        <v>02-OCT</v>
      </c>
      <c r="S107" s="402">
        <v>23</v>
      </c>
      <c r="T107" s="60">
        <v>2.27856</v>
      </c>
      <c r="U107" s="400" t="str">
        <v>31-APR</v>
      </c>
      <c r="V107" s="402">
        <v>11</v>
      </c>
      <c r="W107" s="57">
        <v>15.0031</v>
      </c>
      <c r="X107" s="400" t="str">
        <v>26-Oct</v>
      </c>
      <c r="Y107" s="402">
        <v>7</v>
      </c>
      <c r="Z107" s="57">
        <v>8.83133</v>
      </c>
      <c r="AA107" s="400" t="str">
        <v>21-Dec</v>
      </c>
      <c r="AB107" s="402">
        <v>1</v>
      </c>
      <c r="AC107" s="92">
        <v>0.00375897</v>
      </c>
      <c r="AD107" s="400" t="str">
        <v>06-Nov</v>
      </c>
      <c r="AE107" s="402">
        <v>20</v>
      </c>
      <c r="AF107" s="92">
        <v>0.00371882</v>
      </c>
      <c r="AG107" s="400" t="str">
        <v>07-Nov</v>
      </c>
      <c r="AH107" s="402">
        <v>1</v>
      </c>
      <c r="AI107" s="57">
        <v>53.7106</v>
      </c>
      <c r="AJ107" s="400" t="str">
        <v>20-Dec</v>
      </c>
      <c r="AK107" s="402">
        <v>11</v>
      </c>
      <c r="AL107" s="57">
        <v>35.1985</v>
      </c>
      <c r="AM107" s="400" t="str">
        <v>09-Nov</v>
      </c>
      <c r="AN107" s="78">
        <v>17</v>
      </c>
      <c r="AO107" s="88" t="s">
        <v>482</v>
      </c>
    </row>
    <row r="108" spans="1:41" customFormat="false">
      <c r="A108" s="41" t="s">
        <v>205</v>
      </c>
      <c r="B108" s="74">
        <v>5316.100833775414</v>
      </c>
      <c r="C108" s="889"/>
      <c r="D108" s="74">
        <v>16743.497399524513</v>
      </c>
      <c r="E108" s="237">
        <v>11537.736064888904</v>
      </c>
      <c r="F108" s="75">
        <v>5205.761334635609</v>
      </c>
      <c r="G108" s="92">
        <v>0.011126895313105496</v>
      </c>
      <c r="H108" s="302">
        <v>3.149582358021892</v>
      </c>
      <c r="I108" s="406">
        <v>27.6125</v>
      </c>
      <c r="J108" s="406">
        <v>25.393467530254075</v>
      </c>
      <c r="K108" s="232">
        <v>19.52743478990912</v>
      </c>
      <c r="L108" s="304">
        <v>0.015970058198740745</v>
      </c>
      <c r="P108" s="42" t="s">
        <v>483</v>
      </c>
      <c r="Q108" s="65">
        <v>4.63233</v>
      </c>
      <c r="R108" s="407" t="str">
        <v>02-OCT</v>
      </c>
      <c r="S108" s="422">
        <v>23</v>
      </c>
      <c r="T108" s="65">
        <v>2.65838</v>
      </c>
      <c r="U108" s="407" t="str">
        <v>31-APR</v>
      </c>
      <c r="V108" s="422">
        <v>11</v>
      </c>
      <c r="W108" s="62">
        <v>35.0003</v>
      </c>
      <c r="X108" s="407" t="str">
        <v>14-Jul</v>
      </c>
      <c r="Y108" s="422">
        <v>18</v>
      </c>
      <c r="Z108" s="62">
        <v>9.03371</v>
      </c>
      <c r="AA108" s="407" t="str">
        <v>21-Dec</v>
      </c>
      <c r="AB108" s="422">
        <v>2</v>
      </c>
      <c r="AC108" s="97">
        <v>0.00677851</v>
      </c>
      <c r="AD108" s="407" t="str">
        <v>31-Dec</v>
      </c>
      <c r="AE108" s="422">
        <v>17</v>
      </c>
      <c r="AF108" s="97">
        <v>0.00677851</v>
      </c>
      <c r="AG108" s="407" t="str">
        <v>01-Apr</v>
      </c>
      <c r="AH108" s="422">
        <v>2</v>
      </c>
      <c r="AI108" s="62">
        <v>96.0669</v>
      </c>
      <c r="AJ108" s="407" t="str">
        <v>20-Dec</v>
      </c>
      <c r="AK108" s="422">
        <v>11</v>
      </c>
      <c r="AL108" s="62">
        <v>19.2134</v>
      </c>
      <c r="AM108" s="407" t="str">
        <v>18-Apr</v>
      </c>
      <c r="AN108" s="83">
        <v>17</v>
      </c>
      <c r="AO108" s="592" t="s">
        <v>483</v>
      </c>
    </row>
    <row r="109" spans="1:16" customFormat="false">
      <c r="A109" s="41" t="s">
        <v>206</v>
      </c>
      <c r="B109" s="74">
        <v>4369.686997383803</v>
      </c>
      <c r="C109" s="889"/>
      <c r="D109" s="74">
        <v>13611.993317269209</v>
      </c>
      <c r="E109" s="237">
        <v>9050.101799864866</v>
      </c>
      <c r="F109" s="75">
        <v>4561.891517404343</v>
      </c>
      <c r="G109" s="92">
        <v>0.011355161150991375</v>
      </c>
      <c r="H109" s="302">
        <v>3.1150957323531214</v>
      </c>
      <c r="I109" s="406">
        <v>27.2</v>
      </c>
      <c r="J109" s="406">
        <v>25.333102661665183</v>
      </c>
      <c r="K109" s="232">
        <v>19.77560080022559</v>
      </c>
      <c r="L109" s="304">
        <v>0.016809735798284518</v>
      </c>
      <c r="P109" s="314" t="s">
        <v>337</v>
      </c>
    </row>
    <row r="110" spans="1:12" customFormat="false">
      <c r="A110" s="41" t="s">
        <v>207</v>
      </c>
      <c r="B110" s="74">
        <v>4323.945853199524</v>
      </c>
      <c r="C110" s="889"/>
      <c r="D110" s="74">
        <v>13561.876507429748</v>
      </c>
      <c r="E110" s="237">
        <v>8939.960071256806</v>
      </c>
      <c r="F110" s="75">
        <v>4621.916436172942</v>
      </c>
      <c r="G110" s="92">
        <v>0.011403976393541128</v>
      </c>
      <c r="H110" s="302">
        <v>3.136458449727018</v>
      </c>
      <c r="I110" s="406">
        <v>26.8875</v>
      </c>
      <c r="J110" s="406">
        <v>25.286502088289307</v>
      </c>
      <c r="K110" s="232">
        <v>19.809707018165295</v>
      </c>
      <c r="L110" s="304">
        <v>0.016771127794541558</v>
      </c>
    </row>
    <row r="111" spans="1:12" customFormat="false">
      <c r="A111" s="41" t="s">
        <v>208</v>
      </c>
      <c r="B111" s="74">
        <v>4216.1301623976115</v>
      </c>
      <c r="C111" s="889"/>
      <c r="D111" s="74">
        <v>13365.54757044273</v>
      </c>
      <c r="E111" s="237">
        <v>8741.166900558273</v>
      </c>
      <c r="F111" s="75">
        <v>4624.380669884456</v>
      </c>
      <c r="G111" s="92">
        <v>0.011420775333280954</v>
      </c>
      <c r="H111" s="302">
        <v>3.170098420975235</v>
      </c>
      <c r="I111" s="406">
        <v>26.325000000000003</v>
      </c>
      <c r="J111" s="406">
        <v>25.201373273937403</v>
      </c>
      <c r="K111" s="232">
        <v>19.800408259512565</v>
      </c>
      <c r="L111" s="304">
        <v>0.016784233128061054</v>
      </c>
    </row>
    <row r="112" spans="1:12" customFormat="false">
      <c r="A112" s="42" t="s">
        <v>209</v>
      </c>
      <c r="B112" s="82">
        <v>4194.40464965264</v>
      </c>
      <c r="C112" s="890"/>
      <c r="D112" s="82">
        <v>13371.135320527479</v>
      </c>
      <c r="E112" s="84">
        <v>8661.494884157171</v>
      </c>
      <c r="F112" s="84">
        <v>4709.640436370307</v>
      </c>
      <c r="G112" s="97">
        <v>0.011476880220661794</v>
      </c>
      <c r="H112" s="315">
        <v>3.1878505860503497</v>
      </c>
      <c r="I112" s="408">
        <v>26.1</v>
      </c>
      <c r="J112" s="408">
        <v>25.167415140128178</v>
      </c>
      <c r="K112" s="233">
        <v>19.847940513238445</v>
      </c>
      <c r="L112" s="424">
        <v>0.01707669006088456</v>
      </c>
    </row>
    <row r="113" spans="2:3" customFormat="false">
      <c r="B113" s="1105" t="s">
        <v>2226</v>
      </c>
      <c r="C113" s="1105" t="s">
        <v>2227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2" t="s">
        <v>141</v>
      </c>
      <c r="C117" s="1073"/>
      <c r="D117" s="1073"/>
      <c r="E117" s="1074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4019.38</v>
      </c>
      <c r="C120" s="237"/>
      <c r="D120" s="400"/>
      <c r="E120" s="425">
        <v>517.885</v>
      </c>
      <c r="F120" s="237">
        <v>13653.8</v>
      </c>
      <c r="G120" s="237">
        <v>9849.87</v>
      </c>
      <c r="H120" s="425">
        <v>3803.93</v>
      </c>
      <c r="I120" s="426">
        <v>0.0106463</v>
      </c>
      <c r="J120" s="302">
        <v>3.89943</v>
      </c>
      <c r="K120" s="427">
        <v>16.8146</v>
      </c>
      <c r="L120" s="428">
        <v>24.982</v>
      </c>
    </row>
    <row r="121" spans="1:12" customFormat="false">
      <c r="A121" s="100" t="s">
        <v>213</v>
      </c>
      <c r="B121" s="82">
        <v>5244.4</v>
      </c>
      <c r="C121" s="429"/>
      <c r="D121" s="407"/>
      <c r="E121" s="430">
        <v>566.596</v>
      </c>
      <c r="F121" s="429">
        <v>13734.1</v>
      </c>
      <c r="G121" s="429">
        <v>9923.88</v>
      </c>
      <c r="H121" s="430">
        <v>3810.25</v>
      </c>
      <c r="I121" s="431">
        <v>0.0111441</v>
      </c>
      <c r="J121" s="315">
        <v>2.91738</v>
      </c>
      <c r="K121" s="432">
        <v>29.5167</v>
      </c>
      <c r="L121" s="433">
        <v>18.8842</v>
      </c>
    </row>
    <row r="122" spans="3:4" customFormat="false">
      <c r="C122" s="1105" t="s">
        <v>2226</v>
      </c>
      <c r="D122" s="1105" t="s">
        <v>2227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2" t="s">
        <v>141</v>
      </c>
      <c r="C126" s="1073"/>
      <c r="D126" s="1073"/>
      <c r="E126" s="1074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3135.23</v>
      </c>
      <c r="C129" s="237"/>
      <c r="D129" s="400"/>
      <c r="E129" s="425">
        <v>416.533</v>
      </c>
      <c r="F129" s="237">
        <v>9779.38</v>
      </c>
      <c r="G129" s="237">
        <v>9779.38</v>
      </c>
      <c r="H129" s="425">
        <v>2.179e-13</v>
      </c>
      <c r="I129" s="426">
        <v>0.00632423</v>
      </c>
      <c r="J129" s="302">
        <v>3.59708</v>
      </c>
      <c r="K129" s="427">
        <v>16.8146</v>
      </c>
      <c r="L129" s="428">
        <v>25.0003</v>
      </c>
    </row>
    <row r="130" spans="1:12" customFormat="false">
      <c r="A130" s="100" t="s">
        <v>213</v>
      </c>
      <c r="B130" s="82">
        <v>4094.92</v>
      </c>
      <c r="C130" s="429"/>
      <c r="D130" s="407"/>
      <c r="E130" s="430">
        <v>458.909</v>
      </c>
      <c r="F130" s="429">
        <v>9843.96</v>
      </c>
      <c r="G130" s="429">
        <v>9843.96</v>
      </c>
      <c r="H130" s="430">
        <v>2.46321e-13</v>
      </c>
      <c r="I130" s="431">
        <v>0.00632423</v>
      </c>
      <c r="J130" s="315">
        <v>2.69517</v>
      </c>
      <c r="K130" s="432">
        <v>29.5167</v>
      </c>
      <c r="L130" s="433">
        <v>14.8069</v>
      </c>
    </row>
    <row r="131" spans="3:4" customFormat="false">
      <c r="C131" s="1105" t="s">
        <v>2226</v>
      </c>
      <c r="D131" s="1105" t="s">
        <v>2227</v>
      </c>
    </row>
    <row r="135" spans="1:2" customFormat="false">
      <c r="A135" s="1106" t="s">
        <v>2226</v>
      </c>
      <c r="B135" s="1107" t="s">
        <v>2229</v>
      </c>
    </row>
    <row r="136" spans="1:2" customFormat="false">
      <c r="A136" s="1106" t="s">
        <v>2227</v>
      </c>
      <c r="B136" s="1107" t="s">
        <v>2228</v>
      </c>
    </row>
  </sheetData>
  <phoneticPr fontId="0" type="noConversion"/>
  <pageMargins left="0.75" right="0.75" top="1" bottom="1" header="0.5" footer="0.5"/>
  <pageSetup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5" enableFormatConditionsCalculation="false">
    <pageSetUpPr fitToPage="1"/>
  </sheetPr>
  <dimension ref="A1:B37"/>
  <sheetViews>
    <sheetView workbookViewId="0">
      <selection activeCell="A6" sqref="A6"/>
    </sheetView>
  </sheetViews>
  <sheetFormatPr baseColWidth="10" defaultColWidth="8.625" defaultRowHeight="15"/>
  <cols>
    <col min="1" max="1" width="74.75" style="667" customWidth="1"/>
    <col min="2" max="2" width="52.75" style="666" customWidth="1"/>
    <col min="3" max="16384" width="8.625" style="666"/>
  </cols>
  <sheetData>
    <row r="1" spans="1:2" customFormat="false" ht="16">
      <c r="A1"/>
      <c r="B1"/>
    </row>
    <row r="2" spans="1:2" customFormat="false" ht="16">
      <c r="A2" s="71"/>
      <c r="B2"/>
    </row>
    <row r="3" spans="1:2" customFormat="false" ht="16">
      <c r="A3" s="71"/>
      <c r="B3"/>
    </row>
    <row r="4" spans="1:2" customFormat="false" ht="16">
      <c r="A4" s="71"/>
      <c r="B4"/>
    </row>
    <row r="5" spans="1:2" customFormat="false" ht="21">
      <c r="A5" s="913" t="s">
        <v>2220</v>
      </c>
      <c r="B5" s="780" t="s">
        <v>669</v>
      </c>
    </row>
    <row r="6" spans="1:2" customFormat="false" ht="16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6">
      <c r="A7" s="914"/>
      <c r="B7" s="910" t="s">
        <v>2166</v>
      </c>
    </row>
    <row r="8" spans="1:2" customFormat="false" ht="16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6">
      <c r="A9" s="902" t="s">
        <v>550</v>
      </c>
      <c r="B9" s="910" t="s">
        <v>672</v>
      </c>
    </row>
    <row r="10" spans="1:2" customFormat="false" ht="16">
      <c r="A10" s="902" t="s">
        <v>552</v>
      </c>
      <c r="B10" t="s">
        <v>2169</v>
      </c>
    </row>
    <row r="11" spans="1:2" customFormat="false" ht="16">
      <c r="A11" s="71"/>
      <c r="B11" t="s">
        <v>2170</v>
      </c>
    </row>
    <row r="12" spans="1:2" customFormat="false" ht="16">
      <c r="A12" s="71"/>
      <c r="B12" t="s">
        <v>2171</v>
      </c>
    </row>
    <row r="13" spans="1:2" customFormat="false" ht="16">
      <c r="A13" s="904" t="str">
        <f>IF(B21="Comparison","Results for "&amp;YourData!$F$2,"")</f>
        <v/>
      </c>
      <c r="B13" s="910" t="s">
        <v>673</v>
      </c>
    </row>
    <row r="14" spans="1:2" customFormat="false" ht="16">
      <c r="A14" s="904" t="str">
        <f>IF(B21="Comparison","("&amp;YourData!$J$4&amp;")","")</f>
        <v/>
      </c>
      <c r="B14"/>
    </row>
    <row r="15" spans="1:2" customFormat="false" ht="16">
      <c r="A15" s="904" t="str">
        <f>IF(B21="Comparison","vs.","")</f>
        <v/>
      </c>
      <c r="B15" s="911" t="s">
        <v>674</v>
      </c>
    </row>
    <row r="16" spans="1:2" customFormat="false" ht="16">
      <c r="A16" s="904" t="str">
        <f>IF(B21="Comparison","Informative Annex B16, Section B16.5.2 Example Results","")</f>
        <v/>
      </c>
      <c r="B16" s="911" t="s">
        <v>675</v>
      </c>
    </row>
    <row r="17" spans="1:2" customFormat="false" ht="16">
      <c r="A17" s="904"/>
      <c r="B17" s="911" t="s">
        <v>2167</v>
      </c>
    </row>
    <row r="18" spans="1:2" customFormat="false" ht="16">
      <c r="A18" s="904"/>
      <c r="B18"/>
    </row>
    <row r="19" spans="1:2" customFormat="false" ht="16">
      <c r="A19" s="904" t="str">
        <f>IF(B21="Comparison","Prepared By","")</f>
        <v/>
      </c>
      <c r="B19"/>
    </row>
    <row r="20" spans="1:2" customFormat="false" ht="16">
      <c r="A20" s="904" t="str">
        <f>IF(B21="Comparison",IF(YourData!F7="","",YourData!F7),"")</f>
        <v/>
      </c>
      <c r="B20" s="71" t="s">
        <v>676</v>
      </c>
    </row>
    <row r="21" spans="1:2" customFormat="false" ht="16">
      <c r="A21" s="904" t="str">
        <f>IF(B21="Comparison","("&amp;YourData!$J$8&amp;")","")</f>
        <v/>
      </c>
      <c r="B21" s="71" t="s">
        <v>2165</v>
      </c>
    </row>
    <row r="22" spans="1:2" customFormat="false" ht="16">
      <c r="A22" s="904"/>
      <c r="B22"/>
    </row>
    <row r="23" spans="1:2" customFormat="false" ht="16">
      <c r="A23" s="904" t="str">
        <f>IF(B21="Comparison","Results Developed","")</f>
        <v/>
      </c>
      <c r="B23"/>
    </row>
    <row r="24" spans="1:2" customFormat="false" ht="16">
      <c r="A24" s="904" t="str">
        <f>IF(B21="Comparison",TEXT(YourData!$J$5,"DD-MMM-YYYY"),"")</f>
        <v/>
      </c>
      <c r="B24"/>
    </row>
    <row r="25" spans="1:2" customFormat="false" ht="16">
      <c r="A25" s="71"/>
      <c r="B25"/>
    </row>
    <row r="26" spans="1:2" customFormat="false" ht="16">
      <c r="A26" s="71"/>
      <c r="B26"/>
    </row>
    <row r="27" spans="1:2" customFormat="false" ht="16">
      <c r="A27"/>
      <c r="B27" s="911"/>
    </row>
    <row r="28" spans="1:2" customFormat="false" ht="16">
      <c r="A28"/>
      <c r="B28"/>
    </row>
    <row r="29" spans="1:2" customFormat="false" ht="16">
      <c r="A29"/>
      <c r="B29" s="911" t="s">
        <v>677</v>
      </c>
    </row>
    <row r="30" spans="1:2" customFormat="false" ht="16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 ht="16">
      <c r="A31"/>
      <c r="B31" s="911" t="s">
        <v>748</v>
      </c>
    </row>
    <row r="32" spans="1:2" customFormat="false" ht="16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 ht="16">
      <c r="A33" s="71"/>
      <c r="B33" s="911" t="s">
        <v>747</v>
      </c>
    </row>
    <row r="34" spans="1:2" customFormat="false" ht="16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 ht="16">
      <c r="A35" s="71"/>
    </row>
    <row r="36" spans="2:2" customFormat="false">
      <c r="B36" s="911" t="s">
        <v>551</v>
      </c>
    </row>
    <row r="37" spans="2:2" customFormat="false" ht="23">
      <c r="B37" s="668" t="str">
        <f>$B$30&amp;"
"&amp;$B$32</f>
        <v>ASHRAE Standard 140-2014, Informative Annex B16, Section B16.5.2_x000D_Example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6" enableFormatConditionsCalculation="false">
    <pageSetUpPr fitToPage="1"/>
  </sheetPr>
  <dimension ref="A1:D46"/>
  <sheetViews>
    <sheetView workbookViewId="0">
      <selection activeCell="A6" sqref="A6"/>
    </sheetView>
  </sheetViews>
  <sheetFormatPr baseColWidth="10" defaultColWidth="8.625" defaultRowHeight="15"/>
  <cols>
    <col min="1" max="1" width="18.75" style="666" customWidth="1"/>
    <col min="2" max="2" width="24.75" style="666" customWidth="1"/>
    <col min="3" max="3" width="18.75" style="666" customWidth="1"/>
    <col min="4" max="4" width="14.5" style="666" customWidth="1"/>
    <col min="5" max="16384" width="8.625" style="666"/>
  </cols>
  <sheetData>
    <row r="1" spans="1:4" customFormat="false">
      <c r="A1" s="669" t="str">
        <f>'Title Page'!$A$5</f>
        <v>ASHRAE Standard 140-2014</v>
      </c>
      <c r="B1" s="669"/>
      <c r="C1" s="670"/>
      <c r="D1" s="670"/>
    </row>
    <row r="2" spans="1:4" customFormat="false">
      <c r="A2" s="669" t="s">
        <v>749</v>
      </c>
      <c r="B2" s="669"/>
      <c r="C2" s="670"/>
      <c r="D2" s="670"/>
    </row>
    <row r="3" spans="1:4" customFormat="false">
      <c r="A3" s="669" t="s">
        <v>554</v>
      </c>
      <c r="B3" s="669"/>
      <c r="C3" s="670"/>
      <c r="D3" s="670"/>
    </row>
    <row r="4" spans="1:4" customFormat="false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>
      <c r="A21" s="669" t="s">
        <v>599</v>
      </c>
      <c r="B21" s="669"/>
      <c r="C21" s="670"/>
      <c r="D21" s="670"/>
    </row>
    <row r="22" spans="1:4" customFormat="false">
      <c r="A22" s="669" t="s">
        <v>553</v>
      </c>
      <c r="B22" s="669"/>
      <c r="C22" s="670"/>
      <c r="D22" s="670"/>
    </row>
    <row r="24" spans="1:4" customFormat="false" ht="17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4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4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25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6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2" enableFormatConditionsCalculation="false">
    <pageSetUpPr fitToPage="1"/>
  </sheetPr>
  <dimension ref="A1:F42"/>
  <sheetViews>
    <sheetView topLeftCell="A3" workbookViewId="0">
      <selection activeCell="A6" sqref="A6"/>
    </sheetView>
  </sheetViews>
  <sheetFormatPr baseColWidth="10" defaultColWidth="8.625" defaultRowHeight="16"/>
  <cols>
    <col min="1" max="1" width="0.5" customWidth="1"/>
    <col min="3" max="3" width="48.5" customWidth="1"/>
    <col min="4" max="4" width="7.625" customWidth="1"/>
    <col min="5" max="5" width="10.75" style="71" customWidth="1"/>
    <col min="6" max="6" width="0.5" customWidth="1"/>
  </cols>
  <sheetData>
    <row r="1" spans="1:6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  <c r="F1" s="1088"/>
    </row>
    <row r="2" spans="1:6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</row>
    <row r="3" spans="1:6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</row>
    <row r="5" spans="2:5" customFormat="false">
      <c r="B5" s="1089" t="s">
        <v>678</v>
      </c>
      <c r="C5" s="1089"/>
      <c r="D5" s="1089"/>
      <c r="E5" s="1089"/>
    </row>
    <row r="7" spans="2:5" customFormat="false" ht="18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8" thickTop="1" thickBot="1">
      <c r="B8" s="979" t="s">
        <v>686</v>
      </c>
      <c r="C8" s="975" t="s">
        <v>878</v>
      </c>
      <c r="D8" s="1090" t="s">
        <v>812</v>
      </c>
      <c r="E8" s="982" t="s">
        <v>811</v>
      </c>
    </row>
    <row r="9" spans="2:5" customFormat="false" ht="17" thickBot="1">
      <c r="B9" s="979" t="s">
        <v>687</v>
      </c>
      <c r="C9" s="975" t="s">
        <v>879</v>
      </c>
      <c r="D9" s="1082"/>
      <c r="E9" s="982" t="s">
        <v>813</v>
      </c>
    </row>
    <row r="10" spans="2:5" customFormat="false" ht="17" thickBot="1">
      <c r="B10" s="979" t="s">
        <v>688</v>
      </c>
      <c r="C10" s="975" t="s">
        <v>814</v>
      </c>
      <c r="D10" s="1082"/>
      <c r="E10" s="982" t="s">
        <v>815</v>
      </c>
    </row>
    <row r="11" spans="2:5" customFormat="false" ht="17" thickBot="1">
      <c r="B11" s="979" t="s">
        <v>689</v>
      </c>
      <c r="C11" s="975" t="s">
        <v>816</v>
      </c>
      <c r="D11" s="1082"/>
      <c r="E11" s="982" t="s">
        <v>817</v>
      </c>
    </row>
    <row r="12" spans="2:5" customFormat="false" ht="17" thickBot="1">
      <c r="B12" s="979" t="s">
        <v>690</v>
      </c>
      <c r="C12" s="975" t="s">
        <v>818</v>
      </c>
      <c r="D12" s="1082"/>
      <c r="E12" s="982" t="s">
        <v>819</v>
      </c>
    </row>
    <row r="13" spans="2:5" customFormat="false" ht="17" thickBot="1">
      <c r="B13" s="979" t="s">
        <v>691</v>
      </c>
      <c r="C13" s="975" t="s">
        <v>820</v>
      </c>
      <c r="D13" s="1082"/>
      <c r="E13" s="982" t="s">
        <v>821</v>
      </c>
    </row>
    <row r="14" spans="2:5" customFormat="false" ht="17" thickBot="1">
      <c r="B14" s="979" t="s">
        <v>692</v>
      </c>
      <c r="C14" s="975" t="s">
        <v>822</v>
      </c>
      <c r="D14" s="1082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82"/>
      <c r="E15" s="982" t="s">
        <v>824</v>
      </c>
    </row>
    <row r="16" spans="2:5" customFormat="false" ht="17" thickBot="1">
      <c r="B16" s="979" t="s">
        <v>694</v>
      </c>
      <c r="C16" s="975" t="s">
        <v>825</v>
      </c>
      <c r="D16" s="1083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7" thickBot="1">
      <c r="B18" s="979" t="s">
        <v>696</v>
      </c>
      <c r="C18" s="975" t="s">
        <v>829</v>
      </c>
      <c r="D18" s="1082"/>
      <c r="E18" s="982" t="s">
        <v>830</v>
      </c>
    </row>
    <row r="19" spans="2:5" customFormat="false" ht="17" thickBot="1">
      <c r="B19" s="979" t="s">
        <v>697</v>
      </c>
      <c r="C19" s="975" t="s">
        <v>831</v>
      </c>
      <c r="D19" s="1082"/>
      <c r="E19" s="982" t="s">
        <v>832</v>
      </c>
    </row>
    <row r="20" spans="2:5" customFormat="false" ht="17" thickBot="1">
      <c r="B20" s="979" t="s">
        <v>698</v>
      </c>
      <c r="C20" s="975" t="s">
        <v>833</v>
      </c>
      <c r="D20" s="1082"/>
      <c r="E20" s="982" t="s">
        <v>834</v>
      </c>
    </row>
    <row r="21" spans="2:5" customFormat="false" ht="17" thickBot="1">
      <c r="B21" s="979" t="s">
        <v>699</v>
      </c>
      <c r="C21" s="975" t="s">
        <v>835</v>
      </c>
      <c r="D21" s="1082"/>
      <c r="E21" s="982" t="s">
        <v>836</v>
      </c>
    </row>
    <row r="22" spans="2:5" customFormat="false" ht="17" thickBot="1">
      <c r="B22" s="979" t="s">
        <v>700</v>
      </c>
      <c r="C22" s="975" t="s">
        <v>837</v>
      </c>
      <c r="D22" s="1083"/>
      <c r="E22" s="982" t="s">
        <v>838</v>
      </c>
    </row>
    <row r="23" spans="2:5" customFormat="false" ht="17" thickBot="1">
      <c r="B23" s="1085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7" thickBot="1">
      <c r="B24" s="1086"/>
      <c r="C24" s="975" t="s">
        <v>842</v>
      </c>
      <c r="D24" s="1082"/>
      <c r="E24" s="982" t="s">
        <v>843</v>
      </c>
    </row>
    <row r="25" spans="2:5" customFormat="false" ht="17" thickBot="1">
      <c r="B25" s="1086"/>
      <c r="C25" s="975" t="s">
        <v>844</v>
      </c>
      <c r="D25" s="1082"/>
      <c r="E25" s="982" t="s">
        <v>845</v>
      </c>
    </row>
    <row r="26" spans="2:5" customFormat="false" ht="17" thickBot="1">
      <c r="B26" s="1086"/>
      <c r="C26" s="975" t="s">
        <v>846</v>
      </c>
      <c r="D26" s="1082"/>
      <c r="E26" s="982" t="s">
        <v>847</v>
      </c>
    </row>
    <row r="27" spans="2:5" customFormat="false" ht="17" thickBot="1">
      <c r="B27" s="1086"/>
      <c r="C27" s="975" t="s">
        <v>848</v>
      </c>
      <c r="D27" s="1082"/>
      <c r="E27" s="982" t="s">
        <v>849</v>
      </c>
    </row>
    <row r="28" spans="2:5" customFormat="false" ht="17" thickBot="1">
      <c r="B28" s="1086"/>
      <c r="C28" s="975" t="s">
        <v>850</v>
      </c>
      <c r="D28" s="1082"/>
      <c r="E28" s="982" t="s">
        <v>851</v>
      </c>
    </row>
    <row r="29" spans="2:5" customFormat="false" ht="17" thickBot="1">
      <c r="B29" s="1086"/>
      <c r="C29" s="975" t="s">
        <v>852</v>
      </c>
      <c r="D29" s="1082"/>
      <c r="E29" s="982" t="s">
        <v>853</v>
      </c>
    </row>
    <row r="30" spans="2:5" customFormat="false" ht="17" thickBot="1">
      <c r="B30" s="1087"/>
      <c r="C30" s="975" t="s">
        <v>2211</v>
      </c>
      <c r="D30" s="1083"/>
      <c r="E30" s="982" t="s">
        <v>854</v>
      </c>
    </row>
    <row r="31" spans="2:5" customFormat="false" ht="17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7" thickBot="1">
      <c r="B32" s="979" t="s">
        <v>703</v>
      </c>
      <c r="C32" s="975" t="s">
        <v>858</v>
      </c>
      <c r="D32" s="1082"/>
      <c r="E32" s="982" t="s">
        <v>859</v>
      </c>
    </row>
    <row r="33" spans="2:5" customFormat="false" ht="17" thickBot="1">
      <c r="B33" s="979" t="s">
        <v>704</v>
      </c>
      <c r="C33" s="975" t="s">
        <v>860</v>
      </c>
      <c r="D33" s="1082"/>
      <c r="E33" s="982" t="s">
        <v>861</v>
      </c>
    </row>
    <row r="34" spans="2:5" customFormat="false" ht="17" thickBot="1">
      <c r="B34" s="979" t="s">
        <v>705</v>
      </c>
      <c r="C34" s="975" t="s">
        <v>862</v>
      </c>
      <c r="D34" s="1082"/>
      <c r="E34" s="982" t="s">
        <v>863</v>
      </c>
    </row>
    <row r="35" spans="2:5" customFormat="false" ht="17" thickBot="1">
      <c r="B35" s="979" t="s">
        <v>706</v>
      </c>
      <c r="C35" s="975" t="s">
        <v>864</v>
      </c>
      <c r="D35" s="1082"/>
      <c r="E35" s="982" t="s">
        <v>865</v>
      </c>
    </row>
    <row r="36" spans="2:5" customFormat="false" ht="17" thickBot="1">
      <c r="B36" s="979" t="s">
        <v>707</v>
      </c>
      <c r="C36" s="975" t="s">
        <v>866</v>
      </c>
      <c r="D36" s="1082"/>
      <c r="E36" s="982" t="s">
        <v>867</v>
      </c>
    </row>
    <row r="37" spans="2:5" customFormat="false" ht="17" thickBot="1">
      <c r="B37" s="979" t="s">
        <v>708</v>
      </c>
      <c r="C37" s="975" t="s">
        <v>2217</v>
      </c>
      <c r="D37" s="1082"/>
      <c r="E37" s="982" t="s">
        <v>868</v>
      </c>
    </row>
    <row r="38" spans="2:5" customFormat="false" ht="17" thickBot="1">
      <c r="B38" s="979" t="s">
        <v>709</v>
      </c>
      <c r="C38" s="975" t="s">
        <v>2218</v>
      </c>
      <c r="D38" s="1082"/>
      <c r="E38" s="982" t="s">
        <v>869</v>
      </c>
    </row>
    <row r="39" spans="2:5" customFormat="false" ht="17" thickBot="1">
      <c r="B39" s="979" t="s">
        <v>710</v>
      </c>
      <c r="C39" s="975" t="s">
        <v>870</v>
      </c>
      <c r="D39" s="1082"/>
      <c r="E39" s="982" t="s">
        <v>871</v>
      </c>
    </row>
    <row r="40" spans="2:5" customFormat="false" ht="17" thickBot="1">
      <c r="B40" s="979" t="s">
        <v>711</v>
      </c>
      <c r="C40" s="975" t="s">
        <v>872</v>
      </c>
      <c r="D40" s="1082"/>
      <c r="E40" s="982" t="s">
        <v>873</v>
      </c>
    </row>
    <row r="41" spans="2:5" customFormat="false" ht="17" thickBot="1">
      <c r="B41" s="979" t="s">
        <v>712</v>
      </c>
      <c r="C41" s="975" t="s">
        <v>874</v>
      </c>
      <c r="D41" s="1082"/>
      <c r="E41" s="982" t="s">
        <v>875</v>
      </c>
    </row>
    <row r="42" spans="2:5" customFormat="false" ht="17" thickBot="1">
      <c r="B42" s="980" t="s">
        <v>713</v>
      </c>
      <c r="C42" s="976" t="s">
        <v>876</v>
      </c>
      <c r="D42" s="1084"/>
      <c r="E42" s="983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3" enableFormatConditionsCalculation="false">
    <pageSetUpPr fitToPage="1"/>
  </sheetPr>
  <dimension ref="A1:E59"/>
  <sheetViews>
    <sheetView workbookViewId="0">
      <selection activeCell="A6" sqref="A6"/>
    </sheetView>
  </sheetViews>
  <sheetFormatPr baseColWidth="10" defaultColWidth="8.625" defaultRowHeight="16"/>
  <cols>
    <col min="1" max="1" width="0.5" customWidth="1"/>
    <col min="2" max="2" width="7.75" customWidth="1"/>
    <col min="3" max="3" width="55" customWidth="1"/>
    <col min="4" max="4" width="19.5" customWidth="1"/>
    <col min="5" max="5" width="0.25" customWidth="1"/>
  </cols>
  <sheetData>
    <row r="1" spans="1:5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</row>
    <row r="2" spans="1: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</row>
    <row r="3" spans="1:5" customFormat="false" ht="12.75" customHeight="1">
      <c r="A3" s="1088" t="str">
        <f>'Title Page'!$B$34</f>
        <v/>
      </c>
      <c r="B3" s="1088"/>
      <c r="C3" s="1088"/>
      <c r="D3" s="1088"/>
      <c r="E3" s="1088"/>
    </row>
    <row r="5" spans="2:4" customFormat="false">
      <c r="B5" s="1091" t="s">
        <v>683</v>
      </c>
      <c r="C5" s="1091"/>
      <c r="D5" s="1091"/>
    </row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7" thickTop="1">
      <c r="B8" s="922" t="s">
        <v>686</v>
      </c>
      <c r="C8" s="923" t="s">
        <v>785</v>
      </c>
      <c r="D8" s="924" t="s">
        <v>606</v>
      </c>
    </row>
    <row r="9" spans="2:4" customFormat="false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4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7" thickBot="1">
      <c r="B59" s="920" t="s">
        <v>737</v>
      </c>
      <c r="C59" s="921" t="s">
        <v>757</v>
      </c>
      <c r="D59" s="926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7" enableFormatConditionsCalculation="false">
    <pageSetUpPr fitToPage="1"/>
  </sheetPr>
  <dimension ref="B1:R703"/>
  <sheetViews>
    <sheetView defaultGridColor="false" colorId="22" workbookViewId="0">
      <selection activeCell="A6" sqref="A6"/>
    </sheetView>
  </sheetViews>
  <sheetFormatPr baseColWidth="10" defaultColWidth="9.625" defaultRowHeight="15"/>
  <cols>
    <col min="1" max="1" width="0.75" style="434" customWidth="1"/>
    <col min="2" max="2" width="10.625" style="434" customWidth="1"/>
    <col min="3" max="3" width="6.875" style="434" bestFit="1" customWidth="1"/>
    <col min="4" max="4" width="6.875" style="434" customWidth="1"/>
    <col min="5" max="7" width="8" style="434" customWidth="1"/>
    <col min="8" max="8" width="7" style="434" customWidth="1"/>
    <col min="9" max="9" width="2.5" style="434" customWidth="1"/>
    <col min="10" max="12" width="6.75" style="434" customWidth="1"/>
    <col min="13" max="13" width="7.25" style="434" customWidth="1"/>
    <col min="14" max="14" width="0.75" style="434" customWidth="1"/>
    <col min="15" max="15" width="9.75" style="731" customWidth="1"/>
    <col min="16" max="17" width="6.875" style="434" customWidth="1"/>
    <col min="18" max="18" width="24.875" style="434" bestFit="1" customWidth="1"/>
    <col min="19" max="16384" width="9.625" style="434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92" t="s">
        <v>23</v>
      </c>
      <c r="K8" s="1093"/>
      <c r="L8" s="1093"/>
      <c r="M8" s="1094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E+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NREL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92" t="s">
        <v>23</v>
      </c>
      <c r="K32" s="1093"/>
      <c r="L32" s="1093"/>
      <c r="M32" s="1094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E+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NREL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92" t="s">
        <v>23</v>
      </c>
      <c r="K58" s="1093"/>
      <c r="L58" s="1093"/>
      <c r="M58" s="1094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E+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NREL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92" t="s">
        <v>23</v>
      </c>
      <c r="K82" s="1093"/>
      <c r="L82" s="1093"/>
      <c r="M82" s="1094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E+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NREL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92" t="s">
        <v>23</v>
      </c>
      <c r="K110" s="1093"/>
      <c r="L110" s="1093"/>
      <c r="M110" s="1094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E+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NREL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92" t="s">
        <v>23</v>
      </c>
      <c r="K121" s="1093"/>
      <c r="L121" s="1093"/>
      <c r="M121" s="1094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E+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NREL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92" t="s">
        <v>23</v>
      </c>
      <c r="K145" s="1093"/>
      <c r="L145" s="1093"/>
      <c r="M145" s="1094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E+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NREL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92" t="s">
        <v>23</v>
      </c>
      <c r="K171" s="1093"/>
      <c r="L171" s="1093"/>
      <c r="M171" s="1094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E+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NREL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92" t="s">
        <v>23</v>
      </c>
      <c r="K197" s="1093"/>
      <c r="L197" s="1093"/>
      <c r="M197" s="1094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E+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NREL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3.1616336680596278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3.1616336680596278</v>
      </c>
      <c r="L213" s="989">
        <f t="shared" si="30"/>
        <v>3.1484799319399328</v>
      </c>
      <c r="M213" s="759">
        <f t="shared" si="31"/>
        <v>9.2847820658148068E-3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92" t="s">
        <v>23</v>
      </c>
      <c r="K221" s="1093"/>
      <c r="L221" s="1093"/>
      <c r="M221" s="1094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E+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NREL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92" t="s">
        <v>23</v>
      </c>
      <c r="K247" s="1093"/>
      <c r="L247" s="1093"/>
      <c r="M247" s="1094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E+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NREL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92" t="s">
        <v>23</v>
      </c>
      <c r="K271" s="1093"/>
      <c r="L271" s="1093"/>
      <c r="M271" s="1094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E+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NREL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92" t="s">
        <v>23</v>
      </c>
      <c r="K297" s="1093"/>
      <c r="L297" s="1093"/>
      <c r="M297" s="1094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E+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NREL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92" t="s">
        <v>23</v>
      </c>
      <c r="K351" s="1093"/>
      <c r="L351" s="1093"/>
      <c r="M351" s="1094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E+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NREL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10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10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10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10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10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10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10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10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10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10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10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10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10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10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10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10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10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10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10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10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10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10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10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10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10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10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10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10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10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10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10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10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10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10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10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10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10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10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10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10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10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10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10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10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10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10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10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10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10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10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10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10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10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10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10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10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10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10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10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10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10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10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10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10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10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10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10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10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10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10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10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10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10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10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10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10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10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10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10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10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10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10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10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10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10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8" enableFormatConditionsCalculation="false">
    <pageSetUpPr fitToPage="1"/>
  </sheetPr>
  <dimension ref="B1:AB523"/>
  <sheetViews>
    <sheetView workbookViewId="0">
      <selection activeCell="A6" sqref="A6"/>
    </sheetView>
  </sheetViews>
  <sheetFormatPr baseColWidth="10" defaultColWidth="8.625" defaultRowHeight="16"/>
  <cols>
    <col min="1" max="1" width="0.75" customWidth="1"/>
    <col min="2" max="2" width="4.875" customWidth="1"/>
    <col min="3" max="3" width="5.75" customWidth="1"/>
    <col min="4" max="4" width="5.375" customWidth="1"/>
    <col min="5" max="5" width="3.375" customWidth="1"/>
    <col min="6" max="6" width="5.75" customWidth="1"/>
    <col min="7" max="7" width="5.375" customWidth="1"/>
    <col min="8" max="8" width="3.375" customWidth="1"/>
    <col min="9" max="9" width="5.75" customWidth="1"/>
    <col min="10" max="10" width="5.375" customWidth="1"/>
    <col min="11" max="11" width="3.375" customWidth="1"/>
    <col min="12" max="12" width="5.75" customWidth="1"/>
    <col min="13" max="13" width="5.375" customWidth="1"/>
    <col min="14" max="14" width="3.375" style="94" customWidth="1"/>
    <col min="15" max="15" width="5.75" customWidth="1"/>
    <col min="16" max="16" width="5.375" customWidth="1"/>
    <col min="17" max="17" width="3.375" customWidth="1"/>
    <col min="18" max="18" width="5.75" customWidth="1"/>
    <col min="19" max="19" width="5.375" customWidth="1"/>
    <col min="20" max="20" width="3.375" customWidth="1"/>
    <col min="21" max="21" width="5.75" customWidth="1"/>
    <col min="22" max="22" width="5.625" customWidth="1"/>
    <col min="23" max="24" width="5.75" customWidth="1"/>
    <col min="25" max="25" width="1.125" customWidth="1"/>
    <col min="26" max="26" width="5.75" style="46" customWidth="1"/>
    <col min="27" max="27" width="5.75" style="1061" customWidth="1"/>
    <col min="28" max="28" width="3.625" style="46" customWidth="1"/>
  </cols>
  <sheetData>
    <row r="1" spans="2:27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  <c r="P1" s="1088"/>
      <c r="Q1" s="1088"/>
      <c r="R1" s="1088"/>
      <c r="S1" s="1088"/>
      <c r="T1" s="1088"/>
      <c r="U1" s="1088"/>
      <c r="V1" s="1088"/>
      <c r="W1" s="1088"/>
      <c r="X1" s="1088"/>
      <c r="Y1" s="1088"/>
      <c r="Z1" s="1088"/>
      <c r="AA1" s="1060"/>
    </row>
    <row r="2" spans="2:27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088"/>
      <c r="V2" s="1088"/>
      <c r="W2" s="1088"/>
      <c r="X2" s="1088"/>
      <c r="Y2" s="1088"/>
      <c r="Z2" s="1088"/>
      <c r="AA2" s="1060"/>
    </row>
    <row r="3" spans="2:2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1088"/>
      <c r="Q3" s="1088"/>
      <c r="R3" s="1088"/>
      <c r="S3" s="1088"/>
      <c r="T3" s="1088"/>
      <c r="U3" s="1088"/>
      <c r="V3" s="1088"/>
      <c r="W3" s="1088"/>
      <c r="X3" s="1088"/>
      <c r="Y3" s="1088"/>
      <c r="Z3" s="1088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5" t="s">
        <v>23</v>
      </c>
      <c r="V8" s="1096"/>
      <c r="W8" s="1096"/>
      <c r="X8" s="1097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E+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NREL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5" t="s">
        <v>23</v>
      </c>
      <c r="V31" s="1096"/>
      <c r="W31" s="1096"/>
      <c r="X31" s="1097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E+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NREL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5" t="s">
        <v>23</v>
      </c>
      <c r="V56" s="1096"/>
      <c r="W56" s="1096"/>
      <c r="X56" s="1097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E+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NREL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5" t="s">
        <v>23</v>
      </c>
      <c r="V79" s="1096"/>
      <c r="W79" s="1096"/>
      <c r="X79" s="1097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E+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NREL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5" t="s">
        <v>23</v>
      </c>
      <c r="V104" s="1096"/>
      <c r="W104" s="1096"/>
      <c r="X104" s="1097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E+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NREL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5" t="s">
        <v>23</v>
      </c>
      <c r="V127" s="1096"/>
      <c r="W127" s="1096"/>
      <c r="X127" s="1097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E+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NREL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5" t="s">
        <v>23</v>
      </c>
      <c r="V152" s="1096"/>
      <c r="W152" s="1096"/>
      <c r="X152" s="1097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E+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NREL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5" t="s">
        <v>23</v>
      </c>
      <c r="V175" s="1096"/>
      <c r="W175" s="1096"/>
      <c r="X175" s="1097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E+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NREL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5" t="s">
        <v>23</v>
      </c>
      <c r="V200" s="1096"/>
      <c r="W200" s="1096"/>
      <c r="X200" s="1097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E+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NREL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5" t="s">
        <v>23</v>
      </c>
      <c r="V223" s="1096"/>
      <c r="W223" s="1096"/>
      <c r="X223" s="1097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E+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NREL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5" t="s">
        <v>23</v>
      </c>
      <c r="V248" s="1096"/>
      <c r="W248" s="1096"/>
      <c r="X248" s="1097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E+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NREL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5" t="s">
        <v>23</v>
      </c>
      <c r="V271" s="1096"/>
      <c r="W271" s="1096"/>
      <c r="X271" s="1097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E+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NREL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9" enableFormatConditionsCalculation="false">
    <pageSetUpPr fitToPage="1"/>
  </sheetPr>
  <dimension ref="A1:Y40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875" customWidth="1"/>
    <col min="3" max="3" width="8.25" customWidth="1"/>
    <col min="4" max="4" width="7.375" customWidth="1"/>
    <col min="5" max="9" width="6.875" customWidth="1"/>
    <col min="10" max="10" width="6.25" customWidth="1"/>
    <col min="11" max="12" width="5.625" customWidth="1"/>
    <col min="13" max="13" width="6.875" customWidth="1"/>
    <col min="14" max="14" width="0.625" customWidth="1"/>
    <col min="15" max="17" width="6.875" customWidth="1"/>
    <col min="18" max="21" width="2.125" customWidth="1"/>
    <col min="22" max="22" width="6.375" customWidth="1"/>
    <col min="23" max="23" width="5.625" customWidth="1"/>
    <col min="24" max="24" width="7.125" customWidth="1"/>
    <col min="32" max="32" width="10.625" customWidth="1"/>
    <col min="43" max="43" width="10.625" customWidth="1"/>
    <col min="52" max="52" width="0.75" customWidth="1"/>
    <col min="53" max="67" width="6.625" customWidth="1"/>
    <col min="68" max="68" width="1" customWidth="1"/>
    <col min="69" max="69" width="6.625" customWidth="1"/>
    <col min="70" max="70" width="0.75" customWidth="1"/>
    <col min="71" max="71" width="4.5" customWidth="1"/>
    <col min="72" max="85" width="6.625" customWidth="1"/>
    <col min="86" max="86" width="0.75" customWidth="1"/>
    <col min="87" max="87" width="6.625" customWidth="1"/>
    <col min="88" max="88" width="1" customWidth="1"/>
    <col min="89" max="89" width="7.625" customWidth="1"/>
    <col min="90" max="90" width="5.625" customWidth="1"/>
    <col min="91" max="91" width="6.625" customWidth="1"/>
    <col min="92" max="99" width="5.625" customWidth="1"/>
    <col min="100" max="100" width="7.625" customWidth="1"/>
    <col min="101" max="103" width="5.625" customWidth="1"/>
    <col min="104" max="104" width="0.875" customWidth="1"/>
    <col min="105" max="105" width="6.875" customWidth="1"/>
    <col min="106" max="106" width="0.75" customWidth="1"/>
    <col min="107" max="107" width="8.375" customWidth="1"/>
    <col min="108" max="108" width="5.625" customWidth="1"/>
    <col min="109" max="109" width="6.625" customWidth="1"/>
    <col min="110" max="121" width="5.625" customWidth="1"/>
    <col min="122" max="122" width="0.875" customWidth="1"/>
    <col min="123" max="123" width="6.75" customWidth="1"/>
  </cols>
  <sheetData>
    <row r="1" spans="1:15" customFormat="false" ht="12.75" customHeight="1">
      <c r="A1" s="1088" t="str">
        <f>'Title Page'!$B$30</f>
        <v>ASHRAE Standard 140-2014, Informative Annex B16, Section B16.5.2</v>
      </c>
      <c r="B1" s="1088"/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71"/>
      <c r="O1" s="71"/>
    </row>
    <row r="2" spans="1:1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960"/>
      <c r="O2" s="960"/>
    </row>
    <row r="3" spans="1:15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false"/>
  <rowBreaks manualBreakCount="3" 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0" enableFormatConditionsCalculation="false">
    <pageSetUpPr fitToPage="1"/>
  </sheetPr>
  <dimension ref="B1:Z73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125" customWidth="1"/>
    <col min="3" max="3" width="6.5" bestFit="1" customWidth="1"/>
    <col min="4" max="5" width="6.875" customWidth="1"/>
    <col min="6" max="6" width="7.75" customWidth="1"/>
    <col min="7" max="7" width="7.875" customWidth="1"/>
    <col min="8" max="8" width="7.375" customWidth="1"/>
    <col min="9" max="9" width="2.25" customWidth="1"/>
    <col min="10" max="10" width="6.25" customWidth="1"/>
    <col min="11" max="12" width="5.625" customWidth="1"/>
    <col min="13" max="13" width="7.25" customWidth="1"/>
    <col min="14" max="14" width="0.75" customWidth="1"/>
    <col min="15" max="15" width="10" style="46" customWidth="1"/>
    <col min="16" max="19" width="6.875" customWidth="1"/>
    <col min="20" max="20" width="8" customWidth="1"/>
    <col min="21" max="21" width="7.25" customWidth="1"/>
    <col min="22" max="22" width="2.125" customWidth="1"/>
    <col min="23" max="23" width="6.375" customWidth="1"/>
    <col min="24" max="24" width="5.625" customWidth="1"/>
    <col min="25" max="25" width="7.125" customWidth="1"/>
    <col min="26" max="26" width="1.25" customWidth="1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5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5" t="s">
        <v>23</v>
      </c>
      <c r="K8" s="1096"/>
      <c r="L8" s="1096"/>
      <c r="M8" s="1097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E+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NREL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5" t="s">
        <v>23</v>
      </c>
      <c r="K29" s="1096"/>
      <c r="L29" s="1096"/>
      <c r="M29" s="1097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E+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NREL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5" t="s">
        <v>23</v>
      </c>
      <c r="K53" s="1096"/>
      <c r="L53" s="1096"/>
      <c r="M53" s="1097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5" t="s">
        <v>23</v>
      </c>
      <c r="K74" s="1096"/>
      <c r="L74" s="1096"/>
      <c r="M74" s="1097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5" t="s">
        <v>23</v>
      </c>
      <c r="K101" s="1096"/>
      <c r="L101" s="1096"/>
      <c r="M101" s="1097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E+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NREL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5" t="s">
        <v>23</v>
      </c>
      <c r="K122" s="1096"/>
      <c r="L122" s="1096"/>
      <c r="M122" s="1097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5" t="s">
        <v>23</v>
      </c>
      <c r="K147" s="1096"/>
      <c r="L147" s="1096"/>
      <c r="M147" s="1097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E+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NREL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0.4157662817379939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0.40938887280925645</v>
      </c>
      <c r="M164" s="26">
        <f t="shared" si="26"/>
        <v>4.6059215258606144E-2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5" t="s">
        <v>23</v>
      </c>
      <c r="K168" s="1096"/>
      <c r="L168" s="1096"/>
      <c r="M168" s="1097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E+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NREL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5" t="s">
        <v>23</v>
      </c>
      <c r="K193" s="1096"/>
      <c r="L193" s="1096"/>
      <c r="M193" s="1097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E+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NREL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5" t="s">
        <v>23</v>
      </c>
      <c r="K214" s="1096"/>
      <c r="L214" s="1096"/>
      <c r="M214" s="1097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E+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NREL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5" t="s">
        <v>23</v>
      </c>
      <c r="K244" s="1096"/>
      <c r="L244" s="1096"/>
      <c r="M244" s="1097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E+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NREL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5" t="s">
        <v>23</v>
      </c>
      <c r="K268" s="1096"/>
      <c r="L268" s="1096"/>
      <c r="M268" s="1097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E+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NREL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5" t="s">
        <v>23</v>
      </c>
      <c r="K289" s="1096"/>
      <c r="L289" s="1096"/>
      <c r="M289" s="1097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E+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NREL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5" t="s">
        <v>23</v>
      </c>
      <c r="K312" s="1096"/>
      <c r="L312" s="1096"/>
      <c r="M312" s="1097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E+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NREL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5" t="s">
        <v>23</v>
      </c>
      <c r="K337" s="1096"/>
      <c r="L337" s="1096"/>
      <c r="M337" s="1097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E+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NREL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5" t="s">
        <v>23</v>
      </c>
      <c r="K358" s="1096"/>
      <c r="L358" s="1096"/>
      <c r="M358" s="1097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5" t="s">
        <v>23</v>
      </c>
      <c r="K382" s="1096"/>
      <c r="L382" s="1096"/>
      <c r="M382" s="1097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E+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NREL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5" t="s">
        <v>23</v>
      </c>
      <c r="K403" s="1096"/>
      <c r="L403" s="1096"/>
      <c r="M403" s="1097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E+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NREL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5" t="s">
        <v>23</v>
      </c>
      <c r="K427" s="1096"/>
      <c r="L427" s="1096"/>
      <c r="M427" s="1097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E+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NREL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5" t="s">
        <v>23</v>
      </c>
      <c r="K448" s="1096"/>
      <c r="L448" s="1096"/>
      <c r="M448" s="1097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E+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NREL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5" t="s">
        <v>23</v>
      </c>
      <c r="K472" s="1096"/>
      <c r="L472" s="1096"/>
      <c r="M472" s="1097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E+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NREL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5" t="s">
        <v>23</v>
      </c>
      <c r="K493" s="1096"/>
      <c r="L493" s="1096"/>
      <c r="M493" s="1097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E+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NREL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7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" enableFormatConditionsCalculation="false"/>
  <dimension ref="A1:AN2137"/>
  <sheetViews>
    <sheetView defaultGridColor="false" colorId="22" zoomScale="75" workbookViewId="0">
      <selection activeCell="B21" sqref="B21"/>
    </sheetView>
  </sheetViews>
  <sheetFormatPr baseColWidth="10" defaultColWidth="9.625" defaultRowHeight="16"/>
  <cols>
    <col min="1" max="1" width="14.125" customWidth="1"/>
    <col min="2" max="2" width="11.5" bestFit="1" customWidth="1"/>
    <col min="3" max="3" width="10.5" bestFit="1" customWidth="1"/>
    <col min="4" max="4" width="14.25" bestFit="1" customWidth="1"/>
    <col min="5" max="5" width="10.625" customWidth="1"/>
    <col min="6" max="8" width="10.375" bestFit="1" customWidth="1"/>
    <col min="12" max="12" width="11.375" bestFit="1" customWidth="1"/>
    <col min="15" max="15" width="7.87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0.4157662817379939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1" enableFormatConditionsCalculation="false"/>
  <dimension ref="A1:AB405"/>
  <sheetViews>
    <sheetView zoomScale="50" workbookViewId="0">
      <selection activeCell="A2" sqref="A2"/>
    </sheetView>
  </sheetViews>
  <sheetFormatPr baseColWidth="10" defaultColWidth="8.625" defaultRowHeight="16"/>
  <cols>
    <col min="1" max="1" width="2" customWidth="1"/>
    <col min="2" max="2" width="21.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2" enableFormatConditionsCalculation="false"/>
  <dimension ref="A1:P307"/>
  <sheetViews>
    <sheetView zoomScale="50" workbookViewId="0">
      <selection activeCell="I2" sqref="I2"/>
    </sheetView>
  </sheetViews>
  <sheetFormatPr baseColWidth="10" defaultColWidth="8.625" defaultRowHeight="16"/>
  <cols>
    <col min="2" max="2" width="22.75" customWidth="1"/>
    <col min="3" max="3" width="9.125" bestFit="1" customWidth="1"/>
    <col min="8" max="8" width="9.625" bestFit="1" customWidth="1"/>
    <col min="9" max="9" width="12.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3" enableFormatConditionsCalculation="false"/>
  <dimension ref="A5:W208"/>
  <sheetViews>
    <sheetView zoomScale="75" workbookViewId="0"/>
  </sheetViews>
  <sheetFormatPr baseColWidth="10" defaultColWidth="8.625" defaultRowHeight="16"/>
  <cols>
    <col min="2" max="2" width="9.1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4" enableFormatConditionsCalculation="false"/>
  <dimension ref="B1:I519"/>
  <sheetViews>
    <sheetView zoomScale="70" workbookViewId="0">
      <selection activeCell="B7" sqref="B7"/>
    </sheetView>
  </sheetViews>
  <sheetFormatPr baseColWidth="10" defaultColWidth="8.625" defaultRowHeight="16"/>
  <cols>
    <col min="1" max="1" width="4" customWidth="1"/>
    <col min="2" max="2" width="20.875" customWidth="1"/>
    <col min="9" max="9" width="12.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3" enableFormatConditionsCalculation="false">
    <pageSetUpPr fitToPage="1"/>
  </sheetPr>
  <dimension ref="A1:AO130"/>
  <sheetViews>
    <sheetView defaultGridColor="false" colorId="22" workbookViewId="0">
      <selection activeCell="G14" sqref="G14"/>
    </sheetView>
  </sheetViews>
  <sheetFormatPr baseColWidth="10" defaultColWidth="9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4" enableFormatConditionsCalculation="false">
    <pageSetUpPr fitToPage="1"/>
  </sheetPr>
  <dimension ref="A1:AP214"/>
  <sheetViews>
    <sheetView workbookViewId="0">
      <selection activeCell="A7" sqref="A7"/>
    </sheetView>
  </sheetViews>
  <sheetFormatPr baseColWidth="10" defaultColWidth="8.625" defaultRowHeight="16"/>
  <cols>
    <col min="6" max="6" width="9.1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5" enableFormatConditionsCalculation="false">
    <pageSetUpPr fitToPage="1"/>
  </sheetPr>
  <dimension ref="A1:AO214"/>
  <sheetViews>
    <sheetView workbookViewId="0">
      <selection activeCell="A30" sqref="A30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3.1616336680596278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3.1616336680596278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6" enableFormatConditionsCalculation="false">
    <pageSetUpPr fitToPage="1"/>
  </sheetPr>
  <dimension ref="A1:AX134"/>
  <sheetViews>
    <sheetView workbookViewId="0">
      <selection activeCell="A42" sqref="A42"/>
    </sheetView>
  </sheetViews>
  <sheetFormatPr baseColWidth="10" defaultColWidth="8.625" defaultRowHeight="16"/>
  <cols>
    <col min="19" max="19" width="8.625" style="115"/>
    <col min="22" max="22" width="8.625" style="115"/>
    <col min="25" max="25" width="8.625" style="115"/>
    <col min="28" max="28" width="8.625" style="115"/>
    <col min="31" max="31" width="8.625" style="115"/>
    <col min="34" max="34" width="8.62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7" enableFormatConditionsCalculation="false">
    <pageSetUpPr fitToPage="1"/>
  </sheetPr>
  <dimension ref="A1:AR130"/>
  <sheetViews>
    <sheetView workbookViewId="0">
      <selection activeCell="G8" sqref="G8"/>
    </sheetView>
  </sheetViews>
  <sheetFormatPr baseColWidth="10" defaultColWidth="8.625" defaultRowHeight="16"/>
  <cols>
    <col min="35" max="35" width="10.1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101" t="s">
        <v>141</v>
      </c>
      <c r="C117" s="1102"/>
      <c r="D117" s="1102"/>
      <c r="E117" s="1103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101" t="s">
        <v>141</v>
      </c>
      <c r="C126" s="1102"/>
      <c r="D126" s="1102"/>
      <c r="E126" s="1103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8" enableFormatConditionsCalculation="false">
    <pageSetUpPr fitToPage="1"/>
  </sheetPr>
  <dimension ref="A1:AN130"/>
  <sheetViews>
    <sheetView workbookViewId="0">
      <selection activeCell="A8" sqref="A8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14.0300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2016-11-01T20:29:11Z</dcterms:modified>
  <cp:lastModifiedBy>David Goldwasser</cp:lastModifiedBy>
  <cp:lastPrinted>2014-11-07T20:35:55Z</cp:lastPrinted>
</cp:coreProperties>
</file>