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1027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0" yWindow="760" windowWidth="34560" windowHeight="21580" tabRatio="945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<sst xmlns="http://schemas.openxmlformats.org/spreadsheetml/2006/main" uniqueCount="2226" count="2226">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</sst>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9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Protection="1">
      <protection locked="false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false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 customFormat="false">
      <c r="A2" s="67"/>
    </row>
    <row r="3" spans="1:1" customFormat="false">
      <c r="A3" s="67"/>
    </row>
    <row r="4" spans="1:1" customFormat="false">
      <c r="A4" s="67"/>
    </row>
    <row r="5" spans="1:1" customFormat="false">
      <c r="A5" s="766" t="s">
        <v>2221</v>
      </c>
    </row>
    <row r="6" spans="1:1" customFormat="false">
      <c r="A6" s="766" t="s">
        <v>656</v>
      </c>
    </row>
    <row r="7" spans="1:1" customFormat="false">
      <c r="A7" s="766" t="s">
        <v>550</v>
      </c>
    </row>
    <row r="8" spans="1:1" customFormat="false">
      <c r="A8" s="766" t="s">
        <v>2209</v>
      </c>
    </row>
    <row r="9" spans="1:1" customFormat="false">
      <c r="A9" s="67"/>
    </row>
    <row r="10" spans="1:1" customFormat="false">
      <c r="A10" s="67"/>
    </row>
    <row r="11" spans="1:1" customFormat="false">
      <c r="A11" s="767" t="s">
        <v>2205</v>
      </c>
    </row>
    <row r="12" spans="1:1" customFormat="false">
      <c r="A12" s="767" t="s">
        <v>2165</v>
      </c>
    </row>
    <row r="13" spans="1:1" customFormat="false">
      <c r="A13" s="767" t="s">
        <v>2166</v>
      </c>
    </row>
    <row r="14" spans="1:1" customFormat="false">
      <c r="A14" s="67" t="s">
        <v>595</v>
      </c>
    </row>
    <row r="15" spans="1:1" customFormat="false">
      <c r="A15" s="767" t="s">
        <v>653</v>
      </c>
    </row>
    <row r="16" spans="1:1" customFormat="false">
      <c r="A16" s="767" t="s">
        <v>2167</v>
      </c>
    </row>
    <row r="17" spans="1:1" customFormat="false">
      <c r="A17" s="767" t="s">
        <v>2168</v>
      </c>
    </row>
    <row r="18" spans="1:1" customFormat="false">
      <c r="A18" s="67"/>
    </row>
    <row r="19" spans="1:1" customFormat="false">
      <c r="A19" s="767" t="s">
        <v>2169</v>
      </c>
    </row>
    <row r="20" spans="1:1" customFormat="false">
      <c r="A20" s="767" t="s">
        <v>654</v>
      </c>
    </row>
    <row r="21" spans="1:1" customFormat="false">
      <c r="A21" s="768"/>
    </row>
    <row r="22" spans="1:1" customFormat="false">
      <c r="A22" s="67"/>
    </row>
    <row r="24" spans="1:1" customFormat="false">
      <c r="A24" s="769" t="s">
        <v>2210</v>
      </c>
    </row>
    <row r="25" spans="1:1" customFormat="false">
      <c r="A25" s="768" t="s">
        <v>2170</v>
      </c>
    </row>
    <row r="26" spans="1:1" customFormat="false">
      <c r="A26" s="768" t="s">
        <v>2171</v>
      </c>
    </row>
    <row r="27" spans="1:1" customFormat="false">
      <c r="A27" s="768" t="s">
        <v>2172</v>
      </c>
    </row>
    <row r="28" spans="1:1" customFormat="false">
      <c r="A28" s="768" t="s">
        <v>2173</v>
      </c>
    </row>
    <row r="29" spans="1:1" customFormat="false">
      <c r="A29" s="768" t="s">
        <v>2180</v>
      </c>
    </row>
    <row r="30" spans="1:1" customFormat="false">
      <c r="A30" s="768" t="s">
        <v>2174</v>
      </c>
    </row>
    <row r="31" spans="1:1" customFormat="false">
      <c r="A31" s="768" t="s">
        <v>2175</v>
      </c>
    </row>
    <row r="32" spans="1:1" customFormat="false">
      <c r="A32" s="768" t="s">
        <v>2176</v>
      </c>
    </row>
    <row r="33" spans="1:1" customFormat="false">
      <c r="A33" s="768" t="s">
        <v>2177</v>
      </c>
    </row>
    <row r="34" spans="1:1" customFormat="false">
      <c r="A34" s="768" t="s">
        <v>2178</v>
      </c>
    </row>
    <row r="35" spans="1:1" customFormat="false">
      <c r="A35" s="768" t="s">
        <v>2179</v>
      </c>
    </row>
    <row r="36" spans="1:1" customFormat="false">
      <c r="A36" s="768"/>
    </row>
    <row r="37" spans="1:1" customFormat="false">
      <c r="A37" s="768" t="s">
        <v>655</v>
      </c>
    </row>
    <row r="38" spans="1:1" customFormat="false">
      <c r="A38" s="770" t="s">
        <v>662</v>
      </c>
    </row>
    <row r="39" spans="1:1" customFormat="false">
      <c r="A39" s="770" t="s">
        <v>660</v>
      </c>
    </row>
    <row r="40" spans="1:1" customFormat="false">
      <c r="A40" s="770" t="s">
        <v>661</v>
      </c>
    </row>
    <row r="41" spans="1:1" customFormat="false">
      <c r="A41" s="770" t="s">
        <v>657</v>
      </c>
    </row>
    <row r="42" spans="1:1" customFormat="false">
      <c r="A42" s="770" t="s">
        <v>659</v>
      </c>
    </row>
    <row r="43" spans="1:1" customFormat="false">
      <c r="A43" s="770" t="s">
        <v>658</v>
      </c>
    </row>
    <row r="44" spans="1:1" customFormat="false">
      <c r="A44" s="770"/>
    </row>
    <row r="45" spans="1:1" customFormat="false">
      <c r="A45" s="770"/>
    </row>
    <row r="46" spans="1:1" customFormat="false">
      <c r="A46" s="770"/>
    </row>
    <row r="47" spans="1:1" customFormat="false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15" customFormat="false" ht="12.75" customHeight="1">
      <c r="A1" s="937" t="str">
        <f>'Title Page'!$B$30</f>
        <v>ASHRAE Standard 140-2020, Informative Annex B16, Section B16.5.2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67"/>
      <c r="O1" s="67"/>
    </row>
    <row r="2" spans="1:1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777"/>
      <c r="O2" s="777"/>
    </row>
    <row r="3" spans="1:15" customFormat="false" ht="12.75" customHeight="1">
      <c r="A3" s="937" t="str">
        <f>'Title Page'!$B$34</f>
        <v/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777"/>
      <c r="O3" s="77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6" spans="2:2" customFormat="false" ht="8.25" customHeight="1">
      <c r="B6" s="51"/>
    </row>
    <row r="7" spans="2:25" customFormat="false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13" customFormat="false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13" customFormat="false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13" customFormat="false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13" customFormat="false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13" customFormat="false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13" customFormat="false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13" customFormat="false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customFormat="false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customFormat="false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customFormat="false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customFormat="false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customFormat="false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customFormat="false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customFormat="false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customFormat="false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customFormat="false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customFormat="false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customFormat="false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customFormat="false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customFormat="false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customFormat="false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customFormat="false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8:13" customFormat="false" ht="8" customHeight="1" thickTop="1">
      <c r="H96" s="105"/>
      <c r="I96" s="106"/>
      <c r="M96" s="105"/>
    </row>
    <row r="97" spans="7:13" customFormat="false" ht="8" customHeight="1">
      <c r="G97" s="288"/>
      <c r="H97" s="105"/>
      <c r="I97" s="106"/>
      <c r="M97" s="105"/>
    </row>
    <row r="98" spans="7:13" customFormat="false" ht="8" customHeight="1" thickBot="1">
      <c r="G98" s="288"/>
      <c r="H98" s="105"/>
      <c r="I98" s="106"/>
      <c r="M98" s="105"/>
    </row>
    <row r="99" spans="2:13" customFormat="false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customFormat="false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customFormat="false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customFormat="false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customFormat="false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customFormat="false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customFormat="false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customFormat="false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customFormat="false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customFormat="false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customFormat="false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customFormat="false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customFormat="false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customFormat="false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customFormat="false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customFormat="false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customFormat="false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customFormat="false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customFormat="false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customFormat="false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customFormat="false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customFormat="false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customFormat="false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customFormat="false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customFormat="false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customFormat="false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customFormat="false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customFormat="false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customFormat="false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7:13" customFormat="false" ht="6" customHeight="1" thickBot="1">
      <c r="G128" s="103"/>
      <c r="H128" s="105"/>
      <c r="I128" s="106"/>
      <c r="J128" s="88"/>
      <c r="K128" s="88"/>
      <c r="L128" s="88"/>
      <c r="M128" s="105"/>
    </row>
    <row r="129" spans="2:13" customFormat="false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customFormat="false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customFormat="false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customFormat="false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customFormat="false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customFormat="false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customFormat="false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customFormat="false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customFormat="false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customFormat="false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customFormat="false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customFormat="false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customFormat="false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customFormat="false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customFormat="false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customFormat="false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customFormat="false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customFormat="false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customFormat="false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customFormat="false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customFormat="false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customFormat="false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customFormat="false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customFormat="false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customFormat="false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customFormat="false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customFormat="false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7:13" customFormat="false" ht="8" customHeight="1" thickTop="1">
      <c r="G156" s="103"/>
      <c r="I156" s="106"/>
      <c r="J156" s="88"/>
      <c r="K156" s="88"/>
      <c r="L156" s="88"/>
      <c r="M156" s="105"/>
    </row>
    <row r="157" spans="2:13" customFormat="false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7:13" customFormat="false" ht="8" customHeight="1" thickBot="1">
      <c r="G158" s="103"/>
      <c r="H158" s="288"/>
      <c r="I158" s="106"/>
      <c r="J158" s="88"/>
      <c r="K158" s="88"/>
      <c r="L158" s="88"/>
      <c r="M158" s="105"/>
    </row>
    <row r="159" spans="2:13" customFormat="false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customFormat="false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customFormat="false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customFormat="false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customFormat="false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customFormat="false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customFormat="false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customFormat="false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customFormat="false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customFormat="false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customFormat="false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customFormat="false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customFormat="false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customFormat="false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customFormat="false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customFormat="false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customFormat="false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customFormat="false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customFormat="false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customFormat="false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customFormat="false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customFormat="false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customFormat="false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customFormat="false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customFormat="false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customFormat="false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customFormat="false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customFormat="false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customFormat="false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7:13" customFormat="false" ht="6" customHeight="1" thickBot="1">
      <c r="G188" s="105"/>
      <c r="H188" s="105"/>
      <c r="I188" s="106"/>
      <c r="J188" s="88"/>
      <c r="K188" s="88"/>
      <c r="L188" s="88"/>
      <c r="M188" s="105"/>
    </row>
    <row r="189" spans="2:13" customFormat="false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customFormat="false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customFormat="false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customFormat="false" ht="12" customHeight="1">
      <c r="B192" s="187" t="s">
        <v>157</v>
      </c>
      <c r="C192" s="175" t="str">
        <f>IF(ISBLANK(YourData!B89),"",YourData!B89)</f>
        <v/>
      </c>
      <c r="D192" s="175" t="str">
        <f>IF(ISBLANK(YourData!C89),"",YourData!C89)</f>
        <v/>
      </c>
      <c r="E192" s="176" t="str">
        <f>IF(ISBLANK(YourData!D89),"",YourData!D89)</f>
        <v/>
      </c>
      <c r="F192" s="298" t="str">
        <f>IF(ISBLANK(YourData!E89),"",YourData!E89)</f>
        <v/>
      </c>
      <c r="G192" s="177" t="str">
        <f>IF(ISBLANK(YourData!F89),"",YourData!F89)</f>
        <v/>
      </c>
      <c r="H192" s="179" t="str">
        <f>IF(ISBLANK(YourData!G89),"",YourData!G89)</f>
        <v/>
      </c>
      <c r="I192" s="180" t="str">
        <f>IF(ISBLANK(YourData!H89),"",YourData!H89)</f>
        <v/>
      </c>
      <c r="J192" s="182" t="str">
        <f>IF(ISBLANK(YourData!I89),"",YourData!I89)</f>
        <v/>
      </c>
      <c r="K192" s="182" t="str">
        <f>IF(ISBLANK(YourData!J89),"",YourData!J89)</f>
        <v/>
      </c>
      <c r="L192" s="182" t="str">
        <f>IF(ISBLANK(YourData!K89),"",YourData!K89)</f>
        <v/>
      </c>
      <c r="M192" s="331" t="str">
        <f>IF(ISBLANK(YourData!L89),"",YourData!L89)</f>
        <v/>
      </c>
    </row>
    <row r="193" spans="2:13" customFormat="false" ht="12" customHeight="1">
      <c r="B193" s="188" t="s">
        <v>164</v>
      </c>
      <c r="C193" s="175" t="str">
        <f>IF(ISBLANK(YourData!B90),"",YourData!B90)</f>
        <v/>
      </c>
      <c r="D193" s="175" t="str">
        <f>IF(ISBLANK(YourData!C90),"",YourData!C90)</f>
        <v/>
      </c>
      <c r="E193" s="178" t="str">
        <f>IF(ISBLANK(YourData!D90),"",YourData!D90)</f>
        <v/>
      </c>
      <c r="F193" s="175" t="str">
        <f>IF(ISBLANK(YourData!E90),"",YourData!E90)</f>
        <v/>
      </c>
      <c r="G193" s="131" t="str">
        <f>IF(ISBLANK(YourData!F90),"",YourData!F90)</f>
        <v/>
      </c>
      <c r="H193" s="179" t="str">
        <f>IF(ISBLANK(YourData!G90),"",YourData!G90)</f>
        <v/>
      </c>
      <c r="I193" s="181" t="str">
        <f>IF(ISBLANK(YourData!H90),"",YourData!H90)</f>
        <v/>
      </c>
      <c r="J193" s="182" t="str">
        <f>IF(ISBLANK(YourData!I90),"",YourData!I90)</f>
        <v/>
      </c>
      <c r="K193" s="182" t="str">
        <f>IF(ISBLANK(YourData!J90),"",YourData!J90)</f>
        <v/>
      </c>
      <c r="L193" s="182" t="str">
        <f>IF(ISBLANK(YourData!K90),"",YourData!K90)</f>
        <v/>
      </c>
      <c r="M193" s="307" t="str">
        <f>IF(ISBLANK(YourData!L90),"",YourData!L90)</f>
        <v/>
      </c>
    </row>
    <row r="194" spans="2:13" customFormat="false" ht="12" customHeight="1">
      <c r="B194" s="188" t="s">
        <v>167</v>
      </c>
      <c r="C194" s="175" t="str">
        <f>IF(ISBLANK(YourData!B91),"",YourData!B91)</f>
        <v/>
      </c>
      <c r="D194" s="175" t="str">
        <f>IF(ISBLANK(YourData!C91),"",YourData!C91)</f>
        <v/>
      </c>
      <c r="E194" s="178" t="str">
        <f>IF(ISBLANK(YourData!D91),"",YourData!D91)</f>
        <v/>
      </c>
      <c r="F194" s="175" t="str">
        <f>IF(ISBLANK(YourData!E91),"",YourData!E91)</f>
        <v/>
      </c>
      <c r="G194" s="131" t="str">
        <f>IF(ISBLANK(YourData!F91),"",YourData!F91)</f>
        <v/>
      </c>
      <c r="H194" s="179" t="str">
        <f>IF(ISBLANK(YourData!G91),"",YourData!G91)</f>
        <v/>
      </c>
      <c r="I194" s="181" t="str">
        <f>IF(ISBLANK(YourData!H91),"",YourData!H91)</f>
        <v/>
      </c>
      <c r="J194" s="182" t="str">
        <f>IF(ISBLANK(YourData!I91),"",YourData!I91)</f>
        <v/>
      </c>
      <c r="K194" s="182" t="str">
        <f>IF(ISBLANK(YourData!J91),"",YourData!J91)</f>
        <v/>
      </c>
      <c r="L194" s="182" t="str">
        <f>IF(ISBLANK(YourData!K91),"",YourData!K91)</f>
        <v/>
      </c>
      <c r="M194" s="307" t="str">
        <f>IF(ISBLANK(YourData!L91),"",YourData!L91)</f>
        <v/>
      </c>
    </row>
    <row r="195" spans="2:13" customFormat="false" ht="12" customHeight="1">
      <c r="B195" s="188" t="s">
        <v>169</v>
      </c>
      <c r="C195" s="175" t="str">
        <f>IF(ISBLANK(YourData!B92),"",YourData!B92)</f>
        <v/>
      </c>
      <c r="D195" s="175" t="str">
        <f>IF(ISBLANK(YourData!C92),"",YourData!C92)</f>
        <v/>
      </c>
      <c r="E195" s="178" t="str">
        <f>IF(ISBLANK(YourData!D92),"",YourData!D92)</f>
        <v/>
      </c>
      <c r="F195" s="175" t="str">
        <f>IF(ISBLANK(YourData!E92),"",YourData!E92)</f>
        <v/>
      </c>
      <c r="G195" s="131" t="str">
        <f>IF(ISBLANK(YourData!F92),"",YourData!F92)</f>
        <v/>
      </c>
      <c r="H195" s="179" t="str">
        <f>IF(ISBLANK(YourData!G92),"",YourData!G92)</f>
        <v/>
      </c>
      <c r="I195" s="181" t="str">
        <f>IF(ISBLANK(YourData!H92),"",YourData!H92)</f>
        <v/>
      </c>
      <c r="J195" s="182" t="str">
        <f>IF(ISBLANK(YourData!I92),"",YourData!I92)</f>
        <v/>
      </c>
      <c r="K195" s="182" t="str">
        <f>IF(ISBLANK(YourData!J92),"",YourData!J92)</f>
        <v/>
      </c>
      <c r="L195" s="182" t="str">
        <f>IF(ISBLANK(YourData!K92),"",YourData!K92)</f>
        <v/>
      </c>
      <c r="M195" s="307" t="str">
        <f>IF(ISBLANK(YourData!L92),"",YourData!L92)</f>
        <v/>
      </c>
    </row>
    <row r="196" spans="2:13" customFormat="false" ht="12" customHeight="1">
      <c r="B196" s="188" t="s">
        <v>171</v>
      </c>
      <c r="C196" s="175" t="str">
        <f>IF(ISBLANK(YourData!B93),"",YourData!B93)</f>
        <v/>
      </c>
      <c r="D196" s="175" t="str">
        <f>IF(ISBLANK(YourData!C93),"",YourData!C93)</f>
        <v/>
      </c>
      <c r="E196" s="178" t="str">
        <f>IF(ISBLANK(YourData!D93),"",YourData!D93)</f>
        <v/>
      </c>
      <c r="F196" s="175" t="str">
        <f>IF(ISBLANK(YourData!E93),"",YourData!E93)</f>
        <v/>
      </c>
      <c r="G196" s="131" t="str">
        <f>IF(ISBLANK(YourData!F93),"",YourData!F93)</f>
        <v/>
      </c>
      <c r="H196" s="179" t="str">
        <f>IF(ISBLANK(YourData!G93),"",YourData!G93)</f>
        <v/>
      </c>
      <c r="I196" s="181" t="str">
        <f>IF(ISBLANK(YourData!H93),"",YourData!H93)</f>
        <v/>
      </c>
      <c r="J196" s="182" t="str">
        <f>IF(ISBLANK(YourData!I93),"",YourData!I93)</f>
        <v/>
      </c>
      <c r="K196" s="182" t="str">
        <f>IF(ISBLANK(YourData!J93),"",YourData!J93)</f>
        <v/>
      </c>
      <c r="L196" s="182" t="str">
        <f>IF(ISBLANK(YourData!K93),"",YourData!K93)</f>
        <v/>
      </c>
      <c r="M196" s="307" t="str">
        <f>IF(ISBLANK(YourData!L93),"",YourData!L93)</f>
        <v/>
      </c>
    </row>
    <row r="197" spans="2:13" customFormat="false" ht="12" customHeight="1">
      <c r="B197" s="188" t="s">
        <v>172</v>
      </c>
      <c r="C197" s="175" t="str">
        <f>IF(ISBLANK(YourData!B94),"",YourData!B94)</f>
        <v/>
      </c>
      <c r="D197" s="175" t="str">
        <f>IF(ISBLANK(YourData!C94),"",YourData!C94)</f>
        <v/>
      </c>
      <c r="E197" s="178" t="str">
        <f>IF(ISBLANK(YourData!D94),"",YourData!D94)</f>
        <v/>
      </c>
      <c r="F197" s="175" t="str">
        <f>IF(ISBLANK(YourData!E94),"",YourData!E94)</f>
        <v/>
      </c>
      <c r="G197" s="131" t="str">
        <f>IF(ISBLANK(YourData!F94),"",YourData!F94)</f>
        <v/>
      </c>
      <c r="H197" s="179" t="str">
        <f>IF(ISBLANK(YourData!G94),"",YourData!G94)</f>
        <v/>
      </c>
      <c r="I197" s="181" t="str">
        <f>IF(ISBLANK(YourData!H94),"",YourData!H94)</f>
        <v/>
      </c>
      <c r="J197" s="182" t="str">
        <f>IF(ISBLANK(YourData!I94),"",YourData!I94)</f>
        <v/>
      </c>
      <c r="K197" s="182" t="str">
        <f>IF(ISBLANK(YourData!J94),"",YourData!J94)</f>
        <v/>
      </c>
      <c r="L197" s="182" t="str">
        <f>IF(ISBLANK(YourData!K94),"",YourData!K94)</f>
        <v/>
      </c>
      <c r="M197" s="307" t="str">
        <f>IF(ISBLANK(YourData!L94),"",YourData!L94)</f>
        <v/>
      </c>
    </row>
    <row r="198" spans="2:13" customFormat="false" ht="12" customHeight="1">
      <c r="B198" s="188" t="s">
        <v>174</v>
      </c>
      <c r="C198" s="175" t="str">
        <f>IF(ISBLANK(YourData!B95),"",YourData!B95)</f>
        <v/>
      </c>
      <c r="D198" s="175" t="str">
        <f>IF(ISBLANK(YourData!C95),"",YourData!C95)</f>
        <v/>
      </c>
      <c r="E198" s="178" t="str">
        <f>IF(ISBLANK(YourData!D95),"",YourData!D95)</f>
        <v/>
      </c>
      <c r="F198" s="175" t="str">
        <f>IF(ISBLANK(YourData!E95),"",YourData!E95)</f>
        <v/>
      </c>
      <c r="G198" s="131" t="str">
        <f>IF(ISBLANK(YourData!F95),"",YourData!F95)</f>
        <v/>
      </c>
      <c r="H198" s="179" t="str">
        <f>IF(ISBLANK(YourData!G95),"",YourData!G95)</f>
        <v/>
      </c>
      <c r="I198" s="181" t="str">
        <f>IF(ISBLANK(YourData!H95),"",YourData!H95)</f>
        <v/>
      </c>
      <c r="J198" s="182" t="str">
        <f>IF(ISBLANK(YourData!I95),"",YourData!I95)</f>
        <v/>
      </c>
      <c r="K198" s="182" t="str">
        <f>IF(ISBLANK(YourData!J95),"",YourData!J95)</f>
        <v/>
      </c>
      <c r="L198" s="182" t="str">
        <f>IF(ISBLANK(YourData!K95),"",YourData!K95)</f>
        <v/>
      </c>
      <c r="M198" s="307" t="str">
        <f>IF(ISBLANK(YourData!L95),"",YourData!L95)</f>
        <v/>
      </c>
    </row>
    <row r="199" spans="2:13" customFormat="false" ht="12" customHeight="1">
      <c r="B199" s="188" t="s">
        <v>176</v>
      </c>
      <c r="C199" s="175" t="str">
        <f>IF(ISBLANK(YourData!B96),"",YourData!B96)</f>
        <v/>
      </c>
      <c r="D199" s="175" t="str">
        <f>IF(ISBLANK(YourData!C96),"",YourData!C96)</f>
        <v/>
      </c>
      <c r="E199" s="178" t="str">
        <f>IF(ISBLANK(YourData!D96),"",YourData!D96)</f>
        <v/>
      </c>
      <c r="F199" s="175" t="str">
        <f>IF(ISBLANK(YourData!E96),"",YourData!E96)</f>
        <v/>
      </c>
      <c r="G199" s="131" t="str">
        <f>IF(ISBLANK(YourData!F96),"",YourData!F96)</f>
        <v/>
      </c>
      <c r="H199" s="179" t="str">
        <f>IF(ISBLANK(YourData!G96),"",YourData!G96)</f>
        <v/>
      </c>
      <c r="I199" s="181" t="str">
        <f>IF(ISBLANK(YourData!H96),"",YourData!H96)</f>
        <v/>
      </c>
      <c r="J199" s="182" t="str">
        <f>IF(ISBLANK(YourData!I96),"",YourData!I96)</f>
        <v/>
      </c>
      <c r="K199" s="182" t="str">
        <f>IF(ISBLANK(YourData!J96),"",YourData!J96)</f>
        <v/>
      </c>
      <c r="L199" s="182" t="str">
        <f>IF(ISBLANK(YourData!K96),"",YourData!K96)</f>
        <v/>
      </c>
      <c r="M199" s="307" t="str">
        <f>IF(ISBLANK(YourData!L96),"",YourData!L96)</f>
        <v/>
      </c>
    </row>
    <row r="200" spans="2:13" customFormat="false" ht="12" customHeight="1">
      <c r="B200" s="188" t="s">
        <v>178</v>
      </c>
      <c r="C200" s="175" t="str">
        <f>IF(ISBLANK(YourData!B97),"",YourData!B97)</f>
        <v/>
      </c>
      <c r="D200" s="175" t="str">
        <f>IF(ISBLANK(YourData!C97),"",YourData!C97)</f>
        <v/>
      </c>
      <c r="E200" s="178" t="str">
        <f>IF(ISBLANK(YourData!D97),"",YourData!D97)</f>
        <v/>
      </c>
      <c r="F200" s="175" t="str">
        <f>IF(ISBLANK(YourData!E97),"",YourData!E97)</f>
        <v/>
      </c>
      <c r="G200" s="131" t="str">
        <f>IF(ISBLANK(YourData!F97),"",YourData!F97)</f>
        <v/>
      </c>
      <c r="H200" s="179" t="str">
        <f>IF(ISBLANK(YourData!G97),"",YourData!G97)</f>
        <v/>
      </c>
      <c r="I200" s="181" t="str">
        <f>IF(ISBLANK(YourData!H97),"",YourData!H97)</f>
        <v/>
      </c>
      <c r="J200" s="182" t="str">
        <f>IF(ISBLANK(YourData!I97),"",YourData!I97)</f>
        <v/>
      </c>
      <c r="K200" s="182" t="str">
        <f>IF(ISBLANK(YourData!J97),"",YourData!J97)</f>
        <v/>
      </c>
      <c r="L200" s="182" t="str">
        <f>IF(ISBLANK(YourData!K97),"",YourData!K97)</f>
        <v/>
      </c>
      <c r="M200" s="307" t="str">
        <f>IF(ISBLANK(YourData!L97),"",YourData!L97)</f>
        <v/>
      </c>
    </row>
    <row r="201" spans="2:13" customFormat="false" ht="12" customHeight="1">
      <c r="B201" s="188" t="s">
        <v>181</v>
      </c>
      <c r="C201" s="175" t="str">
        <f>IF(ISBLANK(YourData!B98),"",YourData!B98)</f>
        <v/>
      </c>
      <c r="D201" s="175" t="str">
        <f>IF(ISBLANK(YourData!C98),"",YourData!C98)</f>
        <v/>
      </c>
      <c r="E201" s="178" t="str">
        <f>IF(ISBLANK(YourData!D98),"",YourData!D98)</f>
        <v/>
      </c>
      <c r="F201" s="175" t="str">
        <f>IF(ISBLANK(YourData!E98),"",YourData!E98)</f>
        <v/>
      </c>
      <c r="G201" s="131" t="str">
        <f>IF(ISBLANK(YourData!F98),"",YourData!F98)</f>
        <v/>
      </c>
      <c r="H201" s="179" t="str">
        <f>IF(ISBLANK(YourData!G98),"",YourData!G98)</f>
        <v/>
      </c>
      <c r="I201" s="181" t="str">
        <f>IF(ISBLANK(YourData!H98),"",YourData!H98)</f>
        <v/>
      </c>
      <c r="J201" s="182" t="str">
        <f>IF(ISBLANK(YourData!I98),"",YourData!I98)</f>
        <v/>
      </c>
      <c r="K201" s="182" t="str">
        <f>IF(ISBLANK(YourData!J98),"",YourData!J98)</f>
        <v/>
      </c>
      <c r="L201" s="182" t="str">
        <f>IF(ISBLANK(YourData!K98),"",YourData!K98)</f>
        <v/>
      </c>
      <c r="M201" s="307" t="str">
        <f>IF(ISBLANK(YourData!L98),"",YourData!L98)</f>
        <v/>
      </c>
    </row>
    <row r="202" spans="2:13" customFormat="false" ht="12" customHeight="1">
      <c r="B202" s="188" t="s">
        <v>184</v>
      </c>
      <c r="C202" s="175" t="str">
        <f>IF(ISBLANK(YourData!B99),"",YourData!B99)</f>
        <v/>
      </c>
      <c r="D202" s="175" t="str">
        <f>IF(ISBLANK(YourData!C99),"",YourData!C99)</f>
        <v/>
      </c>
      <c r="E202" s="178" t="str">
        <f>IF(ISBLANK(YourData!D99),"",YourData!D99)</f>
        <v/>
      </c>
      <c r="F202" s="175" t="str">
        <f>IF(ISBLANK(YourData!E99),"",YourData!E99)</f>
        <v/>
      </c>
      <c r="G202" s="131" t="str">
        <f>IF(ISBLANK(YourData!F99),"",YourData!F99)</f>
        <v/>
      </c>
      <c r="H202" s="179" t="str">
        <f>IF(ISBLANK(YourData!G99),"",YourData!G99)</f>
        <v/>
      </c>
      <c r="I202" s="181" t="str">
        <f>IF(ISBLANK(YourData!H99),"",YourData!H99)</f>
        <v/>
      </c>
      <c r="J202" s="182" t="str">
        <f>IF(ISBLANK(YourData!I99),"",YourData!I99)</f>
        <v/>
      </c>
      <c r="K202" s="182" t="str">
        <f>IF(ISBLANK(YourData!J99),"",YourData!J99)</f>
        <v/>
      </c>
      <c r="L202" s="182" t="str">
        <f>IF(ISBLANK(YourData!K99),"",YourData!K99)</f>
        <v/>
      </c>
      <c r="M202" s="307" t="str">
        <f>IF(ISBLANK(YourData!L99),"",YourData!L99)</f>
        <v/>
      </c>
    </row>
    <row r="203" spans="2:13" customFormat="false" ht="12" customHeight="1">
      <c r="B203" s="188" t="s">
        <v>185</v>
      </c>
      <c r="C203" s="175" t="str">
        <f>IF(ISBLANK(YourData!B100),"",YourData!B100)</f>
        <v/>
      </c>
      <c r="D203" s="175" t="str">
        <f>IF(ISBLANK(YourData!C100),"",YourData!C100)</f>
        <v/>
      </c>
      <c r="E203" s="178" t="str">
        <f>IF(ISBLANK(YourData!D100),"",YourData!D100)</f>
        <v/>
      </c>
      <c r="F203" s="175" t="str">
        <f>IF(ISBLANK(YourData!E100),"",YourData!E100)</f>
        <v/>
      </c>
      <c r="G203" s="131" t="str">
        <f>IF(ISBLANK(YourData!F100),"",YourData!F100)</f>
        <v/>
      </c>
      <c r="H203" s="179" t="str">
        <f>IF(ISBLANK(YourData!G100),"",YourData!G100)</f>
        <v/>
      </c>
      <c r="I203" s="181" t="str">
        <f>IF(ISBLANK(YourData!H100),"",YourData!H100)</f>
        <v/>
      </c>
      <c r="J203" s="182" t="str">
        <f>IF(ISBLANK(YourData!I100),"",YourData!I100)</f>
        <v/>
      </c>
      <c r="K203" s="182" t="str">
        <f>IF(ISBLANK(YourData!J100),"",YourData!J100)</f>
        <v/>
      </c>
      <c r="L203" s="182" t="str">
        <f>IF(ISBLANK(YourData!K100),"",YourData!K100)</f>
        <v/>
      </c>
      <c r="M203" s="307" t="str">
        <f>IF(ISBLANK(YourData!L100),"",YourData!L100)</f>
        <v/>
      </c>
    </row>
    <row r="204" spans="2:13" customFormat="false" ht="12" customHeight="1">
      <c r="B204" s="188" t="s">
        <v>189</v>
      </c>
      <c r="C204" s="175" t="str">
        <f>IF(ISBLANK(YourData!B101),"",YourData!B101)</f>
        <v/>
      </c>
      <c r="D204" s="175" t="str">
        <f>IF(ISBLANK(YourData!C101),"",YourData!C101)</f>
        <v/>
      </c>
      <c r="E204" s="178" t="str">
        <f>IF(ISBLANK(YourData!D101),"",YourData!D101)</f>
        <v/>
      </c>
      <c r="F204" s="175" t="str">
        <f>IF(ISBLANK(YourData!E101),"",YourData!E101)</f>
        <v/>
      </c>
      <c r="G204" s="131" t="str">
        <f>IF(ISBLANK(YourData!F101),"",YourData!F101)</f>
        <v/>
      </c>
      <c r="H204" s="179" t="str">
        <f>IF(ISBLANK(YourData!G101),"",YourData!G101)</f>
        <v/>
      </c>
      <c r="I204" s="181" t="str">
        <f>IF(ISBLANK(YourData!H101),"",YourData!H101)</f>
        <v/>
      </c>
      <c r="J204" s="182" t="str">
        <f>IF(ISBLANK(YourData!I101),"",YourData!I101)</f>
        <v/>
      </c>
      <c r="K204" s="182" t="str">
        <f>IF(ISBLANK(YourData!J101),"",YourData!J101)</f>
        <v/>
      </c>
      <c r="L204" s="182" t="str">
        <f>IF(ISBLANK(YourData!K101),"",YourData!K101)</f>
        <v/>
      </c>
      <c r="M204" s="307" t="str">
        <f>IF(ISBLANK(YourData!L101),"",YourData!L101)</f>
        <v/>
      </c>
    </row>
    <row r="205" spans="2:13" customFormat="false" ht="12" customHeight="1">
      <c r="B205" s="188" t="s">
        <v>192</v>
      </c>
      <c r="C205" s="175" t="str">
        <f>IF(ISBLANK(YourData!B102),"",YourData!B102)</f>
        <v/>
      </c>
      <c r="D205" s="175" t="str">
        <f>IF(ISBLANK(YourData!C102),"",YourData!C102)</f>
        <v/>
      </c>
      <c r="E205" s="178" t="str">
        <f>IF(ISBLANK(YourData!D102),"",YourData!D102)</f>
        <v/>
      </c>
      <c r="F205" s="175" t="str">
        <f>IF(ISBLANK(YourData!E102),"",YourData!E102)</f>
        <v/>
      </c>
      <c r="G205" s="131" t="str">
        <f>IF(ISBLANK(YourData!F102),"",YourData!F102)</f>
        <v/>
      </c>
      <c r="H205" s="179" t="str">
        <f>IF(ISBLANK(YourData!G102),"",YourData!G102)</f>
        <v/>
      </c>
      <c r="I205" s="181" t="str">
        <f>IF(ISBLANK(YourData!H102),"",YourData!H102)</f>
        <v/>
      </c>
      <c r="J205" s="182" t="str">
        <f>IF(ISBLANK(YourData!I102),"",YourData!I102)</f>
        <v/>
      </c>
      <c r="K205" s="182" t="str">
        <f>IF(ISBLANK(YourData!J102),"",YourData!J102)</f>
        <v/>
      </c>
      <c r="L205" s="182" t="str">
        <f>IF(ISBLANK(YourData!K102),"",YourData!K102)</f>
        <v/>
      </c>
      <c r="M205" s="307" t="str">
        <f>IF(ISBLANK(YourData!L102),"",YourData!L102)</f>
        <v/>
      </c>
    </row>
    <row r="206" spans="2:13" customFormat="false" ht="12" customHeight="1">
      <c r="B206" s="188" t="s">
        <v>77</v>
      </c>
      <c r="C206" s="175" t="str">
        <f>IF(ISBLANK(YourData!B103),"",YourData!B103)</f>
        <v/>
      </c>
      <c r="D206" s="175" t="str">
        <f>IF(ISBLANK(YourData!C103),"",YourData!C103)</f>
        <v/>
      </c>
      <c r="E206" s="178" t="str">
        <f>IF(ISBLANK(YourData!D103),"",YourData!D103)</f>
        <v/>
      </c>
      <c r="F206" s="175" t="str">
        <f>IF(ISBLANK(YourData!E103),"",YourData!E103)</f>
        <v/>
      </c>
      <c r="G206" s="131" t="str">
        <f>IF(ISBLANK(YourData!F103),"",YourData!F103)</f>
        <v/>
      </c>
      <c r="H206" s="179" t="str">
        <f>IF(ISBLANK(YourData!G103),"",YourData!G103)</f>
        <v/>
      </c>
      <c r="I206" s="181" t="str">
        <f>IF(ISBLANK(YourData!H103),"",YourData!H103)</f>
        <v/>
      </c>
      <c r="J206" s="182" t="str">
        <f>IF(ISBLANK(YourData!I103),"",YourData!I103)</f>
        <v/>
      </c>
      <c r="K206" s="182" t="str">
        <f>IF(ISBLANK(YourData!J103),"",YourData!J103)</f>
        <v/>
      </c>
      <c r="L206" s="182" t="str">
        <f>IF(ISBLANK(YourData!K103),"",YourData!K103)</f>
        <v/>
      </c>
      <c r="M206" s="307" t="str">
        <f>IF(ISBLANK(YourData!L103),"",YourData!L103)</f>
        <v/>
      </c>
    </row>
    <row r="207" spans="2:13" customFormat="false" ht="12" customHeight="1">
      <c r="B207" s="188" t="s">
        <v>196</v>
      </c>
      <c r="C207" s="175" t="str">
        <f>IF(ISBLANK(YourData!B104),"",YourData!B104)</f>
        <v/>
      </c>
      <c r="D207" s="175" t="str">
        <f>IF(ISBLANK(YourData!C104),"",YourData!C104)</f>
        <v/>
      </c>
      <c r="E207" s="178" t="str">
        <f>IF(ISBLANK(YourData!D104),"",YourData!D104)</f>
        <v/>
      </c>
      <c r="F207" s="175" t="str">
        <f>IF(ISBLANK(YourData!E104),"",YourData!E104)</f>
        <v/>
      </c>
      <c r="G207" s="131" t="str">
        <f>IF(ISBLANK(YourData!F104),"",YourData!F104)</f>
        <v/>
      </c>
      <c r="H207" s="179" t="str">
        <f>IF(ISBLANK(YourData!G104),"",YourData!G104)</f>
        <v/>
      </c>
      <c r="I207" s="181" t="str">
        <f>IF(ISBLANK(YourData!H104),"",YourData!H104)</f>
        <v/>
      </c>
      <c r="J207" s="182" t="str">
        <f>IF(ISBLANK(YourData!I104),"",YourData!I104)</f>
        <v/>
      </c>
      <c r="K207" s="182" t="str">
        <f>IF(ISBLANK(YourData!J104),"",YourData!J104)</f>
        <v/>
      </c>
      <c r="L207" s="182" t="str">
        <f>IF(ISBLANK(YourData!K104),"",YourData!K104)</f>
        <v/>
      </c>
      <c r="M207" s="307" t="str">
        <f>IF(ISBLANK(YourData!L104),"",YourData!L104)</f>
        <v/>
      </c>
    </row>
    <row r="208" spans="2:13" customFormat="false" ht="12" customHeight="1">
      <c r="B208" s="188" t="s">
        <v>199</v>
      </c>
      <c r="C208" s="175" t="str">
        <f>IF(ISBLANK(YourData!B105),"",YourData!B105)</f>
        <v/>
      </c>
      <c r="D208" s="175" t="str">
        <f>IF(ISBLANK(YourData!C105),"",YourData!C105)</f>
        <v/>
      </c>
      <c r="E208" s="178" t="str">
        <f>IF(ISBLANK(YourData!D105),"",YourData!D105)</f>
        <v/>
      </c>
      <c r="F208" s="175" t="str">
        <f>IF(ISBLANK(YourData!E105),"",YourData!E105)</f>
        <v/>
      </c>
      <c r="G208" s="131" t="str">
        <f>IF(ISBLANK(YourData!F105),"",YourData!F105)</f>
        <v/>
      </c>
      <c r="H208" s="179" t="str">
        <f>IF(ISBLANK(YourData!G105),"",YourData!G105)</f>
        <v/>
      </c>
      <c r="I208" s="181" t="str">
        <f>IF(ISBLANK(YourData!H105),"",YourData!H105)</f>
        <v/>
      </c>
      <c r="J208" s="182" t="str">
        <f>IF(ISBLANK(YourData!I105),"",YourData!I105)</f>
        <v/>
      </c>
      <c r="K208" s="182" t="str">
        <f>IF(ISBLANK(YourData!J105),"",YourData!J105)</f>
        <v/>
      </c>
      <c r="L208" s="182" t="str">
        <f>IF(ISBLANK(YourData!K105),"",YourData!K105)</f>
        <v/>
      </c>
      <c r="M208" s="307" t="str">
        <f>IF(ISBLANK(YourData!L105),"",YourData!L105)</f>
        <v/>
      </c>
    </row>
    <row r="209" spans="2:13" customFormat="false" ht="12" customHeight="1">
      <c r="B209" s="188" t="s">
        <v>202</v>
      </c>
      <c r="C209" s="175" t="str">
        <f>IF(ISBLANK(YourData!B106),"",YourData!B106)</f>
        <v/>
      </c>
      <c r="D209" s="175" t="str">
        <f>IF(ISBLANK(YourData!C106),"",YourData!C106)</f>
        <v/>
      </c>
      <c r="E209" s="178" t="str">
        <f>IF(ISBLANK(YourData!D106),"",YourData!D106)</f>
        <v/>
      </c>
      <c r="F209" s="175" t="str">
        <f>IF(ISBLANK(YourData!E106),"",YourData!E106)</f>
        <v/>
      </c>
      <c r="G209" s="131" t="str">
        <f>IF(ISBLANK(YourData!F106),"",YourData!F106)</f>
        <v/>
      </c>
      <c r="H209" s="179" t="str">
        <f>IF(ISBLANK(YourData!G106),"",YourData!G106)</f>
        <v/>
      </c>
      <c r="I209" s="181" t="str">
        <f>IF(ISBLANK(YourData!H106),"",YourData!H106)</f>
        <v/>
      </c>
      <c r="J209" s="182" t="str">
        <f>IF(ISBLANK(YourData!I106),"",YourData!I106)</f>
        <v/>
      </c>
      <c r="K209" s="182" t="str">
        <f>IF(ISBLANK(YourData!J106),"",YourData!J106)</f>
        <v/>
      </c>
      <c r="L209" s="182" t="str">
        <f>IF(ISBLANK(YourData!K106),"",YourData!K106)</f>
        <v/>
      </c>
      <c r="M209" s="307" t="str">
        <f>IF(ISBLANK(YourData!L106),"",YourData!L106)</f>
        <v/>
      </c>
    </row>
    <row r="210" spans="2:13" customFormat="false" ht="12" customHeight="1">
      <c r="B210" s="188" t="s">
        <v>204</v>
      </c>
      <c r="C210" s="175" t="str">
        <f>IF(ISBLANK(YourData!B107),"",YourData!B107)</f>
        <v/>
      </c>
      <c r="D210" s="175" t="str">
        <f>IF(ISBLANK(YourData!C107),"",YourData!C107)</f>
        <v/>
      </c>
      <c r="E210" s="178" t="str">
        <f>IF(ISBLANK(YourData!D107),"",YourData!D107)</f>
        <v/>
      </c>
      <c r="F210" s="175" t="str">
        <f>IF(ISBLANK(YourData!E107),"",YourData!E107)</f>
        <v/>
      </c>
      <c r="G210" s="131" t="str">
        <f>IF(ISBLANK(YourData!F107),"",YourData!F107)</f>
        <v/>
      </c>
      <c r="H210" s="179" t="str">
        <f>IF(ISBLANK(YourData!G107),"",YourData!G107)</f>
        <v/>
      </c>
      <c r="I210" s="181" t="str">
        <f>IF(ISBLANK(YourData!H107),"",YourData!H107)</f>
        <v/>
      </c>
      <c r="J210" s="182" t="str">
        <f>IF(ISBLANK(YourData!I107),"",YourData!I107)</f>
        <v/>
      </c>
      <c r="K210" s="182" t="str">
        <f>IF(ISBLANK(YourData!J107),"",YourData!J107)</f>
        <v/>
      </c>
      <c r="L210" s="182" t="str">
        <f>IF(ISBLANK(YourData!K107),"",YourData!K107)</f>
        <v/>
      </c>
      <c r="M210" s="307" t="str">
        <f>IF(ISBLANK(YourData!L107),"",YourData!L107)</f>
        <v/>
      </c>
    </row>
    <row r="211" spans="2:13" customFormat="false" ht="12" customHeight="1">
      <c r="B211" s="188" t="s">
        <v>205</v>
      </c>
      <c r="C211" s="175" t="str">
        <f>IF(ISBLANK(YourData!B108),"",YourData!B108)</f>
        <v/>
      </c>
      <c r="D211" s="175" t="str">
        <f>IF(ISBLANK(YourData!C108),"",YourData!C108)</f>
        <v/>
      </c>
      <c r="E211" s="178" t="str">
        <f>IF(ISBLANK(YourData!D108),"",YourData!D108)</f>
        <v/>
      </c>
      <c r="F211" s="175" t="str">
        <f>IF(ISBLANK(YourData!E108),"",YourData!E108)</f>
        <v/>
      </c>
      <c r="G211" s="131" t="str">
        <f>IF(ISBLANK(YourData!F108),"",YourData!F108)</f>
        <v/>
      </c>
      <c r="H211" s="179" t="str">
        <f>IF(ISBLANK(YourData!G108),"",YourData!G108)</f>
        <v/>
      </c>
      <c r="I211" s="181" t="str">
        <f>IF(ISBLANK(YourData!H108),"",YourData!H108)</f>
        <v/>
      </c>
      <c r="J211" s="182" t="str">
        <f>IF(ISBLANK(YourData!I108),"",YourData!I108)</f>
        <v/>
      </c>
      <c r="K211" s="182" t="str">
        <f>IF(ISBLANK(YourData!J108),"",YourData!J108)</f>
        <v/>
      </c>
      <c r="L211" s="182" t="str">
        <f>IF(ISBLANK(YourData!K108),"",YourData!K108)</f>
        <v/>
      </c>
      <c r="M211" s="307" t="str">
        <f>IF(ISBLANK(YourData!L108),"",YourData!L108)</f>
        <v/>
      </c>
    </row>
    <row r="212" spans="2:13" customFormat="false" ht="12" customHeight="1">
      <c r="B212" s="188" t="s">
        <v>206</v>
      </c>
      <c r="C212" s="175" t="str">
        <f>IF(ISBLANK(YourData!B109),"",YourData!B109)</f>
        <v/>
      </c>
      <c r="D212" s="175" t="str">
        <f>IF(ISBLANK(YourData!C109),"",YourData!C109)</f>
        <v/>
      </c>
      <c r="E212" s="178" t="str">
        <f>IF(ISBLANK(YourData!D109),"",YourData!D109)</f>
        <v/>
      </c>
      <c r="F212" s="175" t="str">
        <f>IF(ISBLANK(YourData!E109),"",YourData!E109)</f>
        <v/>
      </c>
      <c r="G212" s="131" t="str">
        <f>IF(ISBLANK(YourData!F109),"",YourData!F109)</f>
        <v/>
      </c>
      <c r="H212" s="179" t="str">
        <f>IF(ISBLANK(YourData!G109),"",YourData!G109)</f>
        <v/>
      </c>
      <c r="I212" s="181" t="str">
        <f>IF(ISBLANK(YourData!H109),"",YourData!H109)</f>
        <v/>
      </c>
      <c r="J212" s="182" t="str">
        <f>IF(ISBLANK(YourData!I109),"",YourData!I109)</f>
        <v/>
      </c>
      <c r="K212" s="182" t="str">
        <f>IF(ISBLANK(YourData!J109),"",YourData!J109)</f>
        <v/>
      </c>
      <c r="L212" s="182" t="str">
        <f>IF(ISBLANK(YourData!K109),"",YourData!K109)</f>
        <v/>
      </c>
      <c r="M212" s="307" t="str">
        <f>IF(ISBLANK(YourData!L109),"",YourData!L109)</f>
        <v/>
      </c>
    </row>
    <row r="213" spans="2:13" customFormat="false" ht="12" customHeight="1">
      <c r="B213" s="188" t="s">
        <v>207</v>
      </c>
      <c r="C213" s="175" t="str">
        <f>IF(ISBLANK(YourData!B110),"",YourData!B110)</f>
        <v/>
      </c>
      <c r="D213" s="175" t="str">
        <f>IF(ISBLANK(YourData!C110),"",YourData!C110)</f>
        <v/>
      </c>
      <c r="E213" s="178" t="str">
        <f>IF(ISBLANK(YourData!D110),"",YourData!D110)</f>
        <v/>
      </c>
      <c r="F213" s="175" t="str">
        <f>IF(ISBLANK(YourData!E110),"",YourData!E110)</f>
        <v/>
      </c>
      <c r="G213" s="131" t="str">
        <f>IF(ISBLANK(YourData!F110),"",YourData!F110)</f>
        <v/>
      </c>
      <c r="H213" s="179" t="str">
        <f>IF(ISBLANK(YourData!G110),"",YourData!G110)</f>
        <v/>
      </c>
      <c r="I213" s="181" t="str">
        <f>IF(ISBLANK(YourData!H110),"",YourData!H110)</f>
        <v/>
      </c>
      <c r="J213" s="182" t="str">
        <f>IF(ISBLANK(YourData!I110),"",YourData!I110)</f>
        <v/>
      </c>
      <c r="K213" s="182" t="str">
        <f>IF(ISBLANK(YourData!J110),"",YourData!J110)</f>
        <v/>
      </c>
      <c r="L213" s="182" t="str">
        <f>IF(ISBLANK(YourData!K110),"",YourData!K110)</f>
        <v/>
      </c>
      <c r="M213" s="307" t="str">
        <f>IF(ISBLANK(YourData!L110),"",YourData!L110)</f>
        <v/>
      </c>
    </row>
    <row r="214" spans="2:13" customFormat="false" ht="12" customHeight="1">
      <c r="B214" s="188" t="s">
        <v>208</v>
      </c>
      <c r="C214" s="175" t="str">
        <f>IF(ISBLANK(YourData!B111),"",YourData!B111)</f>
        <v/>
      </c>
      <c r="D214" s="175" t="str">
        <f>IF(ISBLANK(YourData!C111),"",YourData!C111)</f>
        <v/>
      </c>
      <c r="E214" s="178" t="str">
        <f>IF(ISBLANK(YourData!D111),"",YourData!D111)</f>
        <v/>
      </c>
      <c r="F214" s="175" t="str">
        <f>IF(ISBLANK(YourData!E111),"",YourData!E111)</f>
        <v/>
      </c>
      <c r="G214" s="131" t="str">
        <f>IF(ISBLANK(YourData!F111),"",YourData!F111)</f>
        <v/>
      </c>
      <c r="H214" s="179" t="str">
        <f>IF(ISBLANK(YourData!G111),"",YourData!G111)</f>
        <v/>
      </c>
      <c r="I214" s="181" t="str">
        <f>IF(ISBLANK(YourData!H111),"",YourData!H111)</f>
        <v/>
      </c>
      <c r="J214" s="182" t="str">
        <f>IF(ISBLANK(YourData!I111),"",YourData!I111)</f>
        <v/>
      </c>
      <c r="K214" s="182" t="str">
        <f>IF(ISBLANK(YourData!J111),"",YourData!J111)</f>
        <v/>
      </c>
      <c r="L214" s="182" t="str">
        <f>IF(ISBLANK(YourData!K111),"",YourData!K111)</f>
        <v/>
      </c>
      <c r="M214" s="307" t="str">
        <f>IF(ISBLANK(YourData!L111),"",YourData!L111)</f>
        <v/>
      </c>
    </row>
    <row r="215" spans="2:13" customFormat="false" ht="12" customHeight="1" thickBot="1">
      <c r="B215" s="189" t="s">
        <v>209</v>
      </c>
      <c r="C215" s="190" t="str">
        <f>IF(ISBLANK(YourData!B112),"",YourData!B112)</f>
        <v/>
      </c>
      <c r="D215" s="132" t="str">
        <f>IF(ISBLANK(YourData!C112),"",YourData!C112)</f>
        <v/>
      </c>
      <c r="E215" s="190" t="str">
        <f>IF(ISBLANK(YourData!D112),"",YourData!D112)</f>
        <v/>
      </c>
      <c r="F215" s="132" t="str">
        <f>IF(ISBLANK(YourData!E112),"",YourData!E112)</f>
        <v/>
      </c>
      <c r="G215" s="134" t="str">
        <f>IF(ISBLANK(YourData!F112),"",YourData!F112)</f>
        <v/>
      </c>
      <c r="H215" s="127" t="str">
        <f>IF(ISBLANK(YourData!G112),"",YourData!G112)</f>
        <v/>
      </c>
      <c r="I215" s="191" t="str">
        <f>IF(ISBLANK(YourData!H112),"",YourData!H112)</f>
        <v/>
      </c>
      <c r="J215" s="122" t="str">
        <f>IF(ISBLANK(YourData!I112),"",YourData!I112)</f>
        <v/>
      </c>
      <c r="K215" s="122" t="str">
        <f>IF(ISBLANK(YourData!J112),"",YourData!J112)</f>
        <v/>
      </c>
      <c r="L215" s="123" t="str">
        <f>IF(ISBLANK(YourData!K112),"",YourData!K112)</f>
        <v/>
      </c>
      <c r="M215" s="308" t="str">
        <f>IF(ISBLANK(YourData!L112),"",YourData!L112)</f>
        <v/>
      </c>
    </row>
    <row r="216" spans="7:8" customFormat="false" ht="12" customHeight="1" thickTop="1">
      <c r="G216" s="105"/>
      <c r="H216" s="105"/>
    </row>
    <row r="217" spans="7:8" customFormat="false">
      <c r="G217" s="105"/>
      <c r="H217" s="105"/>
    </row>
    <row r="218" spans="7:8" customFormat="false">
      <c r="G218" s="105"/>
      <c r="H218" s="105"/>
    </row>
    <row r="219" spans="7:8" customFormat="false">
      <c r="G219" s="105"/>
      <c r="H219" s="105"/>
    </row>
    <row r="220" spans="7:8" customFormat="false">
      <c r="G220" s="105"/>
      <c r="H220" s="105"/>
    </row>
    <row r="221" spans="7:8" customFormat="false">
      <c r="G221" s="105"/>
      <c r="H221" s="105"/>
    </row>
    <row r="222" spans="7:8" customFormat="false">
      <c r="G222" s="105"/>
      <c r="H222" s="105"/>
    </row>
    <row r="223" spans="7:8" customFormat="false">
      <c r="G223" s="105"/>
      <c r="H223" s="105"/>
    </row>
    <row r="224" spans="7:8" customFormat="false">
      <c r="G224" s="105"/>
      <c r="H224" s="105"/>
    </row>
    <row r="225" spans="7:8" customFormat="false">
      <c r="G225" s="105"/>
      <c r="H225" s="105"/>
    </row>
    <row r="226" spans="7:8" customFormat="false">
      <c r="G226" s="105"/>
      <c r="H226" s="105"/>
    </row>
    <row r="227" spans="7:8" customFormat="false">
      <c r="G227" s="105"/>
      <c r="H227" s="105"/>
    </row>
    <row r="228" spans="7:8" customFormat="false">
      <c r="G228" s="105"/>
      <c r="H228" s="105"/>
    </row>
    <row r="229" spans="7:8" customFormat="false">
      <c r="G229" s="105"/>
      <c r="H229" s="105"/>
    </row>
    <row r="230" spans="7:8" customFormat="false">
      <c r="G230" s="105"/>
      <c r="H230" s="105"/>
    </row>
    <row r="231" spans="7:8" customFormat="false">
      <c r="G231" s="105"/>
      <c r="H231" s="105"/>
    </row>
    <row r="232" spans="7:8" customFormat="false">
      <c r="G232" s="105"/>
      <c r="H232" s="105"/>
    </row>
    <row r="233" spans="7:8" customFormat="false">
      <c r="G233" s="105"/>
      <c r="H233" s="105"/>
    </row>
    <row r="234" spans="7:8" customFormat="false">
      <c r="G234" s="105"/>
      <c r="H234" s="105"/>
    </row>
    <row r="235" spans="7:8" customFormat="false">
      <c r="G235" s="105"/>
      <c r="H235" s="105"/>
    </row>
    <row r="236" spans="7:8" customFormat="false">
      <c r="G236" s="105"/>
      <c r="H236" s="105"/>
    </row>
    <row r="237" spans="7:8" customFormat="false">
      <c r="G237" s="105"/>
      <c r="H237" s="105"/>
    </row>
    <row r="238" spans="7:8" customFormat="false">
      <c r="G238" s="105"/>
      <c r="H238" s="105"/>
    </row>
    <row r="239" spans="7:8" customFormat="false">
      <c r="G239" s="105"/>
      <c r="H239" s="105"/>
    </row>
    <row r="240" spans="7:8" customFormat="false">
      <c r="G240" s="105"/>
      <c r="H240" s="105"/>
    </row>
    <row r="241" spans="7:8" customFormat="false">
      <c r="G241" s="105"/>
      <c r="H241" s="105"/>
    </row>
    <row r="242" spans="7:8" customFormat="false">
      <c r="G242" s="105"/>
      <c r="H242" s="105"/>
    </row>
    <row r="243" spans="7:8" customFormat="false">
      <c r="G243" s="105"/>
      <c r="H243" s="105"/>
    </row>
    <row r="244" spans="7:8" customFormat="false">
      <c r="G244" s="105"/>
      <c r="H244" s="105"/>
    </row>
    <row r="245" spans="7:8" customFormat="false">
      <c r="G245" s="105"/>
      <c r="H245" s="105"/>
    </row>
    <row r="246" spans="7:8" customFormat="false">
      <c r="G246" s="105"/>
      <c r="H246" s="105"/>
    </row>
    <row r="247" spans="7:8" customFormat="false">
      <c r="G247" s="105"/>
      <c r="H247" s="105"/>
    </row>
    <row r="248" spans="7:8" customFormat="false">
      <c r="G248" s="105"/>
      <c r="H248" s="105"/>
    </row>
    <row r="249" spans="7:8" customFormat="false">
      <c r="G249" s="105"/>
      <c r="H249" s="105"/>
    </row>
    <row r="250" spans="7:8" customFormat="false">
      <c r="G250" s="105"/>
      <c r="H250" s="105"/>
    </row>
    <row r="251" spans="7:8" customFormat="false">
      <c r="G251" s="105"/>
      <c r="H251" s="105"/>
    </row>
    <row r="252" spans="7:8" customFormat="false">
      <c r="G252" s="105"/>
      <c r="H252" s="105"/>
    </row>
    <row r="253" spans="7:8" customFormat="false">
      <c r="G253" s="105"/>
      <c r="H253" s="105"/>
    </row>
    <row r="254" spans="7:8" customFormat="false">
      <c r="G254" s="105"/>
      <c r="H254" s="105"/>
    </row>
    <row r="255" spans="7:8" customFormat="false">
      <c r="G255" s="105"/>
      <c r="H255" s="105"/>
    </row>
    <row r="256" spans="7:8" customFormat="false">
      <c r="G256" s="105"/>
      <c r="H256" s="105"/>
    </row>
    <row r="257" spans="7:8" customFormat="false">
      <c r="G257" s="105"/>
      <c r="H257" s="105"/>
    </row>
    <row r="258" spans="7:8" customFormat="false">
      <c r="G258" s="105"/>
      <c r="H258" s="105"/>
    </row>
    <row r="259" spans="7:8" customFormat="false">
      <c r="G259" s="105"/>
      <c r="H259" s="105"/>
    </row>
    <row r="260" spans="7:8" customFormat="false">
      <c r="G260" s="105"/>
      <c r="H260" s="105"/>
    </row>
    <row r="261" spans="7:8" customFormat="false">
      <c r="G261" s="105"/>
      <c r="H261" s="105"/>
    </row>
    <row r="262" spans="7:8" customFormat="false">
      <c r="G262" s="105"/>
      <c r="H262" s="105"/>
    </row>
    <row r="263" spans="7:8" customFormat="false">
      <c r="G263" s="105"/>
      <c r="H263" s="105"/>
    </row>
    <row r="264" spans="7:8" customFormat="false">
      <c r="G264" s="105"/>
      <c r="H264" s="105"/>
    </row>
    <row r="265" spans="7:8" customFormat="false">
      <c r="G265" s="105"/>
      <c r="H265" s="105"/>
    </row>
    <row r="266" spans="7:8" customFormat="false">
      <c r="G266" s="105"/>
      <c r="H266" s="105"/>
    </row>
    <row r="267" spans="7:8" customFormat="false">
      <c r="G267" s="105"/>
      <c r="H267" s="105"/>
    </row>
    <row r="268" spans="7:8" customFormat="false">
      <c r="G268" s="105"/>
      <c r="H268" s="105"/>
    </row>
    <row r="269" spans="7:8" customFormat="false">
      <c r="G269" s="105"/>
      <c r="H269" s="105"/>
    </row>
    <row r="270" spans="7:8" customFormat="false">
      <c r="G270" s="105"/>
      <c r="H270" s="105"/>
    </row>
    <row r="271" spans="7:8" customFormat="false">
      <c r="G271" s="105"/>
      <c r="H271" s="105"/>
    </row>
    <row r="272" spans="7:8" customFormat="false">
      <c r="G272" s="105"/>
      <c r="H272" s="105"/>
    </row>
    <row r="273" spans="7:8" customFormat="false">
      <c r="G273" s="105"/>
      <c r="H273" s="105"/>
    </row>
    <row r="274" spans="7:8" customFormat="false">
      <c r="G274" s="105"/>
      <c r="H274" s="105"/>
    </row>
    <row r="275" spans="7:8" customFormat="false">
      <c r="G275" s="105"/>
      <c r="H275" s="105"/>
    </row>
    <row r="276" spans="7:8" customFormat="false">
      <c r="G276" s="105"/>
      <c r="H276" s="105"/>
    </row>
    <row r="277" spans="7:7" customFormat="false">
      <c r="G277" s="105"/>
    </row>
    <row r="278" spans="7:7" customFormat="false">
      <c r="G278" s="105"/>
    </row>
    <row r="279" spans="7:7" customFormat="false">
      <c r="G279" s="105"/>
    </row>
    <row r="280" spans="7:7" customFormat="false">
      <c r="G280" s="105"/>
    </row>
    <row r="281" spans="7:7" customFormat="false">
      <c r="G281" s="105"/>
    </row>
    <row r="282" spans="7:7" customFormat="false">
      <c r="G282" s="105"/>
    </row>
    <row r="283" spans="7:7" customFormat="false">
      <c r="G283" s="105"/>
    </row>
    <row r="284" spans="7:7" customFormat="false">
      <c r="G284" s="105"/>
    </row>
    <row r="285" spans="7:7" customFormat="false">
      <c r="G285" s="105"/>
    </row>
    <row r="286" spans="7:7" customFormat="false">
      <c r="G286" s="105"/>
    </row>
    <row r="287" spans="7:7" customFormat="false">
      <c r="G287" s="105"/>
    </row>
    <row r="288" spans="7:7" customFormat="false">
      <c r="G288" s="105"/>
    </row>
    <row r="289" spans="7:7" customFormat="false">
      <c r="G289" s="105"/>
    </row>
    <row r="290" spans="7:7" customFormat="false">
      <c r="G290" s="105"/>
    </row>
    <row r="291" spans="7:7" customFormat="false">
      <c r="G291" s="105"/>
    </row>
    <row r="292" spans="7:7" customFormat="false">
      <c r="G292" s="105"/>
    </row>
    <row r="293" spans="7:7" customFormat="false">
      <c r="G293" s="105"/>
    </row>
    <row r="294" spans="7:7" customFormat="false">
      <c r="G294" s="105"/>
    </row>
    <row r="295" spans="7:7" customFormat="false">
      <c r="G295" s="105"/>
    </row>
    <row r="296" spans="7:7" customFormat="false">
      <c r="G296" s="105"/>
    </row>
    <row r="297" spans="7:7" customFormat="false">
      <c r="G297" s="105"/>
    </row>
    <row r="298" spans="7:7" customFormat="false">
      <c r="G298" s="105"/>
    </row>
    <row r="299" spans="7:7" customFormat="false">
      <c r="G299" s="105"/>
    </row>
    <row r="300" spans="7:7" customFormat="false">
      <c r="G300" s="105"/>
    </row>
    <row r="301" spans="7:7" customFormat="false">
      <c r="G301" s="105"/>
    </row>
    <row r="302" spans="7:7" customFormat="false">
      <c r="G302" s="105"/>
    </row>
    <row r="303" spans="7:7" customFormat="false">
      <c r="G303" s="105"/>
    </row>
    <row r="304" spans="7:7" customFormat="false">
      <c r="G304" s="105"/>
    </row>
    <row r="305" spans="7:7" customFormat="false">
      <c r="G305" s="105"/>
    </row>
    <row r="306" spans="7:7" customFormat="false">
      <c r="G306" s="105"/>
    </row>
    <row r="307" spans="7:7" customFormat="false">
      <c r="G307" s="105"/>
    </row>
    <row r="308" spans="7:7" customFormat="false">
      <c r="G308" s="105"/>
    </row>
    <row r="309" spans="7:7" customFormat="false">
      <c r="G309" s="105"/>
    </row>
    <row r="310" spans="7:7" customFormat="false">
      <c r="G310" s="105"/>
    </row>
    <row r="311" spans="7:7" customFormat="false">
      <c r="G311" s="105"/>
    </row>
    <row r="312" spans="7:7" customFormat="false">
      <c r="G312" s="105"/>
    </row>
    <row r="313" spans="7:7" customFormat="false">
      <c r="G313" s="105"/>
    </row>
    <row r="314" spans="7:7" customFormat="false">
      <c r="G314" s="105"/>
    </row>
    <row r="315" spans="7:7" customFormat="false">
      <c r="G315" s="105"/>
    </row>
    <row r="316" spans="7:7" customFormat="false">
      <c r="G316" s="105"/>
    </row>
    <row r="317" spans="7:7" customFormat="false">
      <c r="G317" s="105"/>
    </row>
    <row r="318" spans="7:7" customFormat="false">
      <c r="G318" s="105"/>
    </row>
    <row r="319" spans="7:7" customFormat="false">
      <c r="G319" s="105"/>
    </row>
    <row r="320" spans="7:7" customFormat="false">
      <c r="G320" s="105"/>
    </row>
    <row r="321" spans="7:7" customFormat="false">
      <c r="G321" s="105"/>
    </row>
    <row r="322" spans="7:7" customFormat="false">
      <c r="G322" s="105"/>
    </row>
    <row r="323" spans="7:7" customFormat="false">
      <c r="G323" s="105"/>
    </row>
    <row r="324" spans="7:7" customFormat="false">
      <c r="G324" s="105"/>
    </row>
    <row r="325" spans="7:7" customFormat="false">
      <c r="G325" s="105"/>
    </row>
    <row r="326" spans="7:7" customFormat="false">
      <c r="G326" s="105"/>
    </row>
    <row r="327" spans="7:7" customFormat="false">
      <c r="G327" s="105"/>
    </row>
    <row r="328" spans="7:7" customFormat="false">
      <c r="G328" s="105"/>
    </row>
    <row r="329" spans="7:7" customFormat="false">
      <c r="G329" s="105"/>
    </row>
    <row r="330" spans="7:7" customFormat="false">
      <c r="G330" s="105"/>
    </row>
    <row r="331" spans="7:7" customFormat="false">
      <c r="G331" s="105"/>
    </row>
    <row r="332" spans="7:7" customFormat="false">
      <c r="G332" s="105"/>
    </row>
    <row r="333" spans="7:7" customFormat="false">
      <c r="G333" s="105"/>
    </row>
    <row r="334" spans="7:7" customFormat="false">
      <c r="G334" s="105"/>
    </row>
    <row r="335" spans="7:7" customFormat="false">
      <c r="G335" s="105"/>
    </row>
    <row r="336" spans="7:7" customFormat="false">
      <c r="G336" s="105"/>
    </row>
    <row r="337" spans="7:7" customFormat="false">
      <c r="G337" s="105"/>
    </row>
    <row r="338" spans="7:7" customFormat="false">
      <c r="G338" s="105"/>
    </row>
    <row r="339" spans="7:7" customFormat="false">
      <c r="G339" s="105"/>
    </row>
    <row r="340" spans="7:7" customFormat="false">
      <c r="G340" s="105"/>
    </row>
    <row r="341" spans="7:7" customFormat="false">
      <c r="G341" s="105"/>
    </row>
    <row r="342" spans="7:7" customFormat="false">
      <c r="G342" s="105"/>
    </row>
    <row r="343" spans="7:7" customFormat="false">
      <c r="G343" s="105"/>
    </row>
    <row r="344" spans="7:7" customFormat="false">
      <c r="G344" s="105"/>
    </row>
    <row r="345" spans="7:7" customFormat="false">
      <c r="G345" s="105"/>
    </row>
    <row r="346" spans="7:7" customFormat="false">
      <c r="G346" s="105"/>
    </row>
    <row r="347" spans="7:7" customFormat="false">
      <c r="G347" s="105"/>
    </row>
    <row r="348" spans="7:7" customFormat="false">
      <c r="G348" s="105"/>
    </row>
    <row r="349" spans="7:7" customFormat="false">
      <c r="G349" s="105"/>
    </row>
    <row r="350" spans="7:7" customFormat="false">
      <c r="G350" s="105"/>
    </row>
    <row r="351" spans="7:7" customFormat="false">
      <c r="G351" s="105"/>
    </row>
    <row r="352" spans="7:7" customFormat="false">
      <c r="G352" s="105"/>
    </row>
    <row r="353" spans="7:7" customFormat="false">
      <c r="G353" s="105"/>
    </row>
    <row r="354" spans="7:7" customFormat="false">
      <c r="G354" s="105"/>
    </row>
    <row r="355" spans="7:7" customFormat="false">
      <c r="G355" s="105"/>
    </row>
    <row r="356" spans="7:7" customFormat="false">
      <c r="G356" s="105"/>
    </row>
    <row r="357" spans="7:7" customFormat="false">
      <c r="G357" s="105"/>
    </row>
    <row r="358" spans="7:7" customFormat="false">
      <c r="G358" s="105"/>
    </row>
    <row r="359" spans="7:7" customFormat="false">
      <c r="G359" s="105"/>
    </row>
    <row r="360" spans="7:7" customFormat="false">
      <c r="G360" s="105"/>
    </row>
    <row r="361" spans="7:7" customFormat="false">
      <c r="G361" s="105"/>
    </row>
    <row r="362" spans="7:7" customFormat="false">
      <c r="G362" s="105"/>
    </row>
    <row r="363" spans="7:7" customFormat="false">
      <c r="G363" s="105"/>
    </row>
    <row r="364" spans="7:7" customFormat="false">
      <c r="G364" s="105"/>
    </row>
    <row r="365" spans="7:7" customFormat="false">
      <c r="G365" s="105"/>
    </row>
    <row r="366" spans="7:7" customFormat="false">
      <c r="G366" s="105"/>
    </row>
    <row r="367" spans="7:7" customFormat="false">
      <c r="G367" s="105"/>
    </row>
    <row r="368" spans="7:7" customFormat="false">
      <c r="G368" s="105"/>
    </row>
    <row r="369" spans="7:7" customFormat="false">
      <c r="G369" s="105"/>
    </row>
    <row r="370" spans="7:7" customFormat="false">
      <c r="G370" s="105"/>
    </row>
    <row r="371" spans="7:7" customFormat="false">
      <c r="G371" s="105"/>
    </row>
    <row r="372" spans="7:7" customFormat="false">
      <c r="G372" s="105"/>
    </row>
    <row r="373" spans="7:7" customFormat="false">
      <c r="G373" s="105"/>
    </row>
    <row r="374" spans="7:7" customFormat="false">
      <c r="G374" s="105"/>
    </row>
    <row r="375" spans="7:7" customFormat="false">
      <c r="G375" s="105"/>
    </row>
    <row r="376" spans="7:7" customFormat="false">
      <c r="G376" s="105"/>
    </row>
    <row r="377" spans="7:7" customFormat="false">
      <c r="G377" s="105"/>
    </row>
    <row r="378" spans="7:7" customFormat="false">
      <c r="G378" s="105"/>
    </row>
    <row r="379" spans="7:7" customFormat="false">
      <c r="G379" s="105"/>
    </row>
    <row r="380" spans="7:7" customFormat="false">
      <c r="G380" s="105"/>
    </row>
    <row r="381" spans="7:7" customFormat="false">
      <c r="G381" s="105"/>
    </row>
    <row r="382" spans="7:7" customFormat="false">
      <c r="G382" s="105"/>
    </row>
    <row r="383" spans="7:7" customFormat="false">
      <c r="G383" s="105"/>
    </row>
    <row r="384" spans="7:7" customFormat="false">
      <c r="G384" s="105"/>
    </row>
    <row r="385" spans="7:7" customFormat="false">
      <c r="G385" s="105"/>
    </row>
    <row r="386" spans="7:7" customFormat="false">
      <c r="G386" s="105"/>
    </row>
    <row r="387" spans="7:7" customFormat="false">
      <c r="G387" s="105"/>
    </row>
    <row r="388" spans="7:7" customFormat="false">
      <c r="G388" s="105"/>
    </row>
    <row r="389" spans="7:7" customFormat="false">
      <c r="G389" s="105"/>
    </row>
    <row r="390" spans="7:7" customFormat="false">
      <c r="G390" s="105"/>
    </row>
    <row r="391" spans="7:7" customFormat="false">
      <c r="G391" s="105"/>
    </row>
    <row r="392" spans="7:7" customFormat="false">
      <c r="G392" s="105"/>
    </row>
    <row r="393" spans="7:7" customFormat="false">
      <c r="G393" s="105"/>
    </row>
    <row r="394" spans="7:7" customFormat="false">
      <c r="G394" s="105"/>
    </row>
    <row r="395" spans="7:7" customFormat="false">
      <c r="G395" s="105"/>
    </row>
    <row r="396" spans="7:7" customFormat="false">
      <c r="G396" s="105"/>
    </row>
    <row r="397" spans="7:7" customFormat="false">
      <c r="G397" s="105"/>
    </row>
    <row r="398" spans="7:7" customFormat="false">
      <c r="G398" s="105"/>
    </row>
    <row r="399" spans="7:7" customFormat="false">
      <c r="G399" s="105"/>
    </row>
    <row r="400" spans="7:7" customFormat="false">
      <c r="G400" s="105"/>
    </row>
    <row r="401" spans="7:7" customFormat="false">
      <c r="G401" s="105"/>
    </row>
    <row r="402" spans="7:7" customFormat="false">
      <c r="G402" s="105"/>
    </row>
    <row r="403" spans="7:7" customFormat="false">
      <c r="G403" s="105"/>
    </row>
    <row r="404" spans="7:7" customFormat="false">
      <c r="G404" s="105"/>
    </row>
    <row r="405" spans="7:7" customFormat="false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26" customFormat="false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4" t="s">
        <v>23</v>
      </c>
      <c r="K8" s="945"/>
      <c r="L8" s="945"/>
      <c r="M8" s="946"/>
      <c r="N8" s="31"/>
      <c r="O8" s="582"/>
      <c r="Z8" s="2"/>
    </row>
    <row r="9" spans="2:26" customFormat="false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customFormat="false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customFormat="false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 t="str">
        <f>A!H1460</f>
        <v/>
      </c>
      <c r="Z11" s="12"/>
    </row>
    <row r="12" spans="2:26" customFormat="false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 t="str">
        <f>A!H1461</f>
        <v/>
      </c>
      <c r="Z12" s="12"/>
    </row>
    <row r="13" spans="2:26" customFormat="false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 t="str">
        <f>A!H1462</f>
        <v/>
      </c>
      <c r="Z13" s="12"/>
    </row>
    <row r="14" spans="2:26" customFormat="false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 t="str">
        <f>A!H1463</f>
        <v/>
      </c>
      <c r="Z14" s="12"/>
    </row>
    <row r="15" spans="2:26" customFormat="false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 t="str">
        <f>A!H1464</f>
        <v/>
      </c>
      <c r="Z15" s="12"/>
    </row>
    <row r="16" spans="2:26" customFormat="false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 t="str">
        <f>A!H1465</f>
        <v/>
      </c>
      <c r="Z16" s="12"/>
    </row>
    <row r="17" spans="2:26" customFormat="false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 t="str">
        <f>A!H1466</f>
        <v/>
      </c>
      <c r="Z17" s="12"/>
    </row>
    <row r="18" spans="2:26" customFormat="false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 t="str">
        <f>A!H1467</f>
        <v/>
      </c>
      <c r="Z18" s="12"/>
    </row>
    <row r="19" spans="2:26" customFormat="false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 t="str">
        <f>A!H1468</f>
        <v/>
      </c>
      <c r="Z19" s="12"/>
    </row>
    <row r="20" spans="2:26" customFormat="false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 t="str">
        <f>A!H1469</f>
        <v/>
      </c>
      <c r="Z20" s="12"/>
    </row>
    <row r="21" spans="2:26" customFormat="false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 t="str">
        <f>A!H1470</f>
        <v/>
      </c>
      <c r="Z21" s="12"/>
    </row>
    <row r="22" spans="2:26" customFormat="false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 t="str">
        <f>A!H1471</f>
        <v/>
      </c>
      <c r="Z22" s="12"/>
    </row>
    <row r="23" spans="2:26" customFormat="false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 t="str">
        <f>A!H1472</f>
        <v/>
      </c>
      <c r="Z23" s="12"/>
    </row>
    <row r="24" spans="2:26" customFormat="false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 t="str">
        <f>A!H1473</f>
        <v/>
      </c>
      <c r="Z24" s="12"/>
    </row>
    <row r="25" spans="2:26" customFormat="false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 t="str">
        <f>A!H1474</f>
        <v/>
      </c>
      <c r="Z25" s="12"/>
    </row>
    <row r="26" spans="2:26" customFormat="false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 t="str">
        <f>A!H1475</f>
        <v/>
      </c>
      <c r="Z26" s="12"/>
    </row>
    <row r="27" spans="2:26" customFormat="false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 t="str">
        <f>A!H1476</f>
        <v/>
      </c>
      <c r="Z27" s="12"/>
    </row>
    <row r="28" spans="2:26" customFormat="false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 t="str">
        <f>A!H1477</f>
        <v/>
      </c>
      <c r="Z28" s="12"/>
    </row>
    <row r="29" spans="2:26" customFormat="false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4" t="s">
        <v>23</v>
      </c>
      <c r="K29" s="945"/>
      <c r="L29" s="945"/>
      <c r="M29" s="946"/>
      <c r="O29" s="585"/>
      <c r="Z29" s="12"/>
    </row>
    <row r="30" spans="2:26" customFormat="false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customFormat="false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customFormat="false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customFormat="false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customFormat="false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customFormat="false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customFormat="false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customFormat="false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customFormat="false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customFormat="false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customFormat="false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customFormat="false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customFormat="false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customFormat="false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customFormat="false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customFormat="false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customFormat="false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customFormat="false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customFormat="false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customFormat="false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customFormat="false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3:26" customFormat="false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customFormat="false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customFormat="false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4" t="s">
        <v>23</v>
      </c>
      <c r="K53" s="945"/>
      <c r="L53" s="945"/>
      <c r="M53" s="946"/>
      <c r="N53" s="31"/>
      <c r="O53" s="584"/>
      <c r="Z53" s="12"/>
    </row>
    <row r="54" spans="2:26" customFormat="false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4" t="s">
        <v>23</v>
      </c>
      <c r="K74" s="945"/>
      <c r="L74" s="945"/>
      <c r="M74" s="946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4" t="s">
        <v>23</v>
      </c>
      <c r="K101" s="945"/>
      <c r="L101" s="945"/>
      <c r="M101" s="946"/>
      <c r="O101" s="584"/>
      <c r="Z101" s="12"/>
    </row>
    <row r="102" spans="2:26" customFormat="false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customFormat="false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customFormat="false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 t="str">
        <f>A!H1610</f>
        <v/>
      </c>
      <c r="Z104" s="12"/>
    </row>
    <row r="105" spans="2:26" customFormat="false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 t="str">
        <f>A!H1611</f>
        <v/>
      </c>
      <c r="Z105" s="12"/>
    </row>
    <row r="106" spans="2:26" customFormat="false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 t="str">
        <f>A!H1612</f>
        <v/>
      </c>
      <c r="Z106" s="12"/>
    </row>
    <row r="107" spans="2:26" customFormat="false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 t="str">
        <f>A!H1613</f>
        <v/>
      </c>
      <c r="Z107" s="12"/>
    </row>
    <row r="108" spans="2:26" customFormat="false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 t="str">
        <f>A!H1614</f>
        <v/>
      </c>
      <c r="Z108" s="12"/>
    </row>
    <row r="109" spans="2:26" customFormat="false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 t="str">
        <f>A!H1615</f>
        <v/>
      </c>
      <c r="Z109" s="12"/>
    </row>
    <row r="110" spans="2:26" customFormat="false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 t="str">
        <f>A!H1616</f>
        <v/>
      </c>
      <c r="Z110" s="12"/>
    </row>
    <row r="111" spans="2:26" customFormat="false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 t="str">
        <f>A!H1617</f>
        <v/>
      </c>
      <c r="Z111" s="12"/>
    </row>
    <row r="112" spans="2:26" customFormat="false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 t="str">
        <f>A!H1618</f>
        <v/>
      </c>
      <c r="Z112" s="12"/>
    </row>
    <row r="113" spans="2:26" customFormat="false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 t="str">
        <f>A!H1619</f>
        <v/>
      </c>
      <c r="Z113" s="12"/>
    </row>
    <row r="114" spans="2:26" customFormat="false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 t="str">
        <f>A!H1620</f>
        <v/>
      </c>
      <c r="Z114" s="12"/>
    </row>
    <row r="115" spans="2:26" customFormat="false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 t="str">
        <f>A!H1621</f>
        <v/>
      </c>
      <c r="Z115" s="12"/>
    </row>
    <row r="116" spans="2:26" customFormat="false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 t="str">
        <f>A!H1622</f>
        <v/>
      </c>
      <c r="Z116" s="12"/>
    </row>
    <row r="117" spans="2:26" customFormat="false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 t="str">
        <f>A!H1623</f>
        <v/>
      </c>
      <c r="Z117" s="12"/>
    </row>
    <row r="118" spans="2:26" customFormat="false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 t="str">
        <f>A!H1624</f>
        <v/>
      </c>
      <c r="Z118" s="12"/>
    </row>
    <row r="119" spans="2:26" customFormat="false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 t="str">
        <f>A!H1625</f>
        <v/>
      </c>
      <c r="Z119" s="12"/>
    </row>
    <row r="120" spans="2:26" customFormat="false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 t="str">
        <f>A!H1626</f>
        <v/>
      </c>
      <c r="Z120" s="12"/>
    </row>
    <row r="121" spans="2:26" customFormat="false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 t="str">
        <f>A!H1627</f>
        <v/>
      </c>
      <c r="Z121" s="12"/>
    </row>
    <row r="122" spans="2:26" customFormat="false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4" t="s">
        <v>23</v>
      </c>
      <c r="K122" s="945"/>
      <c r="L122" s="945"/>
      <c r="M122" s="946"/>
      <c r="N122" s="32"/>
      <c r="O122" s="583"/>
      <c r="Z122" s="12"/>
    </row>
    <row r="123" spans="2:26" customFormat="false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4" t="s">
        <v>23</v>
      </c>
      <c r="K147" s="945"/>
      <c r="L147" s="945"/>
      <c r="M147" s="946"/>
      <c r="N147" s="31"/>
      <c r="O147" s="584"/>
      <c r="Z147" s="2"/>
    </row>
    <row r="148" spans="2:26" customFormat="false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customFormat="false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customFormat="false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 t="str">
        <f>A!H1670</f>
        <v/>
      </c>
      <c r="Z150" s="2"/>
    </row>
    <row r="151" spans="2:26" customFormat="false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 t="str">
        <f>A!H1671</f>
        <v/>
      </c>
      <c r="Z151" s="2"/>
    </row>
    <row r="152" spans="2:26" customFormat="false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 t="str">
        <f>A!H1672</f>
        <v/>
      </c>
      <c r="Z152" s="2"/>
    </row>
    <row r="153" spans="2:26" customFormat="false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 t="str">
        <f>A!H1673</f>
        <v/>
      </c>
      <c r="Z153" s="2"/>
    </row>
    <row r="154" spans="2:26" customFormat="false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 t="str">
        <f>A!H1674</f>
        <v/>
      </c>
      <c r="Z154" s="2"/>
    </row>
    <row r="155" spans="2:26" customFormat="false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 t="str">
        <f>A!H1675</f>
        <v/>
      </c>
      <c r="Z155" s="2"/>
    </row>
    <row r="156" spans="2:26" customFormat="false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 t="str">
        <f>A!H1676</f>
        <v/>
      </c>
      <c r="Z156" s="2"/>
    </row>
    <row r="157" spans="2:26" customFormat="false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 t="str">
        <f>A!H1677</f>
        <v/>
      </c>
      <c r="Z157" s="2"/>
    </row>
    <row r="158" spans="2:26" customFormat="false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 t="str">
        <f>A!H1678</f>
        <v/>
      </c>
      <c r="Z158" s="2"/>
    </row>
    <row r="159" spans="2:26" customFormat="false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 t="str">
        <f>A!H1679</f>
        <v/>
      </c>
      <c r="Z159" s="2"/>
    </row>
    <row r="160" spans="2:26" customFormat="false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 t="str">
        <f>A!H1680</f>
        <v/>
      </c>
      <c r="Z160" s="2"/>
    </row>
    <row r="161" spans="2:26" customFormat="false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 t="str">
        <f>A!H1681</f>
        <v/>
      </c>
      <c r="Z161" s="2"/>
    </row>
    <row r="162" spans="2:26" customFormat="false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 t="str">
        <f>A!H1682</f>
        <v/>
      </c>
      <c r="Z162" s="2"/>
    </row>
    <row r="163" spans="2:26" customFormat="false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 t="str">
        <f>A!H1683</f>
        <v/>
      </c>
      <c r="Z163" s="2"/>
    </row>
    <row r="164" spans="2:26" customFormat="false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 t="str">
        <f>A!H1684</f>
        <v/>
      </c>
      <c r="Z164" s="2"/>
    </row>
    <row r="165" spans="2:26" customFormat="false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 t="str">
        <f>A!H1685</f>
        <v/>
      </c>
      <c r="Z165" s="2"/>
    </row>
    <row r="166" spans="2:26" customFormat="false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 t="str">
        <f>A!H1686</f>
        <v/>
      </c>
      <c r="Z166" s="2"/>
    </row>
    <row r="167" spans="2:26" customFormat="false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 t="str">
        <f>A!H1687</f>
        <v/>
      </c>
      <c r="Z167" s="2"/>
    </row>
    <row r="168" spans="2:26" customFormat="false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4" t="s">
        <v>23</v>
      </c>
      <c r="K168" s="945"/>
      <c r="L168" s="945"/>
      <c r="M168" s="946"/>
      <c r="N168" s="32"/>
      <c r="O168" s="583"/>
      <c r="Z168" s="2"/>
    </row>
    <row r="169" spans="2:26" customFormat="false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customFormat="false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customFormat="false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 t="str">
        <f>A!H1700</f>
        <v/>
      </c>
      <c r="Z171" s="2"/>
    </row>
    <row r="172" spans="2:26" customFormat="false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 t="str">
        <f>A!H1701</f>
        <v/>
      </c>
      <c r="Z172" s="2"/>
    </row>
    <row r="173" spans="2:26" customFormat="false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 t="str">
        <f>A!H1702</f>
        <v/>
      </c>
      <c r="Z173" s="2"/>
    </row>
    <row r="174" spans="2:26" customFormat="false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 t="str">
        <f>A!H1703</f>
        <v/>
      </c>
      <c r="Z174" s="2"/>
    </row>
    <row r="175" spans="2:26" customFormat="false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 t="str">
        <f>A!H1704</f>
        <v/>
      </c>
      <c r="Z175" s="2"/>
    </row>
    <row r="176" spans="2:26" customFormat="false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 t="str">
        <f>A!H1705</f>
        <v/>
      </c>
      <c r="Z176" s="2"/>
    </row>
    <row r="177" spans="2:26" customFormat="false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 t="str">
        <f>A!H1706</f>
        <v/>
      </c>
      <c r="Z177" s="2"/>
    </row>
    <row r="178" spans="2:26" customFormat="false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 t="str">
        <f>A!H1707</f>
        <v/>
      </c>
      <c r="Z178" s="2"/>
    </row>
    <row r="179" spans="2:26" customFormat="false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 t="str">
        <f>A!H1708</f>
        <v/>
      </c>
      <c r="Z179" s="2"/>
    </row>
    <row r="180" spans="2:26" customFormat="false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 t="str">
        <f>A!H1709</f>
        <v/>
      </c>
      <c r="Z180" s="2"/>
    </row>
    <row r="181" spans="2:26" customFormat="false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 t="str">
        <f>A!H1710</f>
        <v/>
      </c>
      <c r="Z181" s="2"/>
    </row>
    <row r="182" spans="2:26" customFormat="false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 t="str">
        <f>A!H1711</f>
        <v/>
      </c>
      <c r="Z182" s="2"/>
    </row>
    <row r="183" spans="2:26" customFormat="false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 t="str">
        <f>A!H1712</f>
        <v/>
      </c>
      <c r="Z183" s="2"/>
    </row>
    <row r="184" spans="2:26" customFormat="false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 t="str">
        <f>A!H1713</f>
        <v/>
      </c>
      <c r="Z184" s="2"/>
    </row>
    <row r="185" spans="2:26" customFormat="false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 t="str">
        <f>A!H1714</f>
        <v/>
      </c>
      <c r="Z185" s="2"/>
    </row>
    <row r="186" spans="2:26" customFormat="false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 t="str">
        <f>A!H1715</f>
        <v/>
      </c>
      <c r="Z186" s="2"/>
    </row>
    <row r="187" spans="2:26" customFormat="false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 t="str">
        <f>A!H1716</f>
        <v/>
      </c>
      <c r="Z187" s="2"/>
    </row>
    <row r="188" spans="2:26" customFormat="false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 t="str">
        <f>A!H1717</f>
        <v/>
      </c>
      <c r="Z188" s="2"/>
    </row>
    <row r="189" spans="2:26" customFormat="false" ht="12" customHeight="1" thickTop="1">
      <c r="B189" s="654" t="s">
        <v>800</v>
      </c>
      <c r="E189" s="30"/>
      <c r="N189" s="32"/>
      <c r="O189" s="341"/>
      <c r="Z189" s="2"/>
    </row>
    <row r="190" spans="14:26" customFormat="false" ht="12" customHeight="1">
      <c r="N190" s="32"/>
      <c r="O190" s="341"/>
      <c r="Z190" s="2"/>
    </row>
    <row r="191" spans="14:26" customFormat="false" ht="12" customHeight="1">
      <c r="N191" s="32"/>
      <c r="O191" s="341"/>
      <c r="Z191" s="2"/>
    </row>
    <row r="192" spans="2:26" customFormat="false" ht="16.5" customHeight="1" thickBot="1">
      <c r="B192" s="155" t="s">
        <v>2192</v>
      </c>
      <c r="N192" s="32"/>
      <c r="O192" s="341"/>
      <c r="Z192" s="2"/>
    </row>
    <row r="193" spans="2:26" customFormat="false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4" t="s">
        <v>23</v>
      </c>
      <c r="K193" s="945"/>
      <c r="L193" s="945"/>
      <c r="M193" s="946"/>
      <c r="N193" s="32"/>
      <c r="O193" s="584"/>
      <c r="Z193" s="2"/>
    </row>
    <row r="194" spans="2:26" customFormat="false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customFormat="false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customFormat="false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 t="str">
        <f>A!H1730</f>
        <v/>
      </c>
      <c r="Z196" s="2"/>
    </row>
    <row r="197" spans="2:26" customFormat="false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 t="str">
        <f>A!H1731</f>
        <v/>
      </c>
      <c r="Z197" s="2"/>
    </row>
    <row r="198" spans="2:26" customFormat="false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 t="str">
        <f>A!H1732</f>
        <v/>
      </c>
      <c r="Z198" s="2"/>
    </row>
    <row r="199" spans="2:26" customFormat="false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 t="str">
        <f>A!H1733</f>
        <v/>
      </c>
      <c r="Z199" s="2"/>
    </row>
    <row r="200" spans="2:26" customFormat="false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 t="str">
        <f>A!H1734</f>
        <v/>
      </c>
      <c r="Z200" s="2"/>
    </row>
    <row r="201" spans="2:26" customFormat="false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 t="str">
        <f>A!H1735</f>
        <v/>
      </c>
      <c r="Z201" s="2"/>
    </row>
    <row r="202" spans="2:26" customFormat="false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 t="str">
        <f>A!H1736</f>
        <v/>
      </c>
      <c r="Z202" s="2"/>
    </row>
    <row r="203" spans="2:26" customFormat="false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 t="str">
        <f>A!H1737</f>
        <v/>
      </c>
      <c r="Z203" s="2"/>
    </row>
    <row r="204" spans="2:26" customFormat="false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 t="str">
        <f>A!H1738</f>
        <v/>
      </c>
      <c r="Z204" s="2"/>
    </row>
    <row r="205" spans="2:26" customFormat="false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 t="str">
        <f>A!H1739</f>
        <v/>
      </c>
      <c r="Z205" s="2"/>
    </row>
    <row r="206" spans="2:26" customFormat="false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 t="str">
        <f>A!H1740</f>
        <v/>
      </c>
      <c r="Z206" s="2"/>
    </row>
    <row r="207" spans="2:26" customFormat="false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 t="str">
        <f>A!H1741</f>
        <v/>
      </c>
      <c r="Z207" s="2"/>
    </row>
    <row r="208" spans="2:26" customFormat="false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 t="str">
        <f>A!H1742</f>
        <v/>
      </c>
      <c r="Z208" s="2"/>
    </row>
    <row r="209" spans="2:26" customFormat="false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 t="str">
        <f>A!H1743</f>
        <v/>
      </c>
      <c r="Z209" s="2"/>
    </row>
    <row r="210" spans="2:26" customFormat="false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 t="str">
        <f>A!H1744</f>
        <v/>
      </c>
      <c r="Z210" s="2"/>
    </row>
    <row r="211" spans="2:26" customFormat="false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 t="str">
        <f>A!H1745</f>
        <v/>
      </c>
      <c r="Z211" s="2"/>
    </row>
    <row r="212" spans="2:26" customFormat="false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 t="str">
        <f>A!H1746</f>
        <v/>
      </c>
      <c r="Z212" s="2"/>
    </row>
    <row r="213" spans="2:26" customFormat="false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 t="str">
        <f>A!H1747</f>
        <v/>
      </c>
      <c r="Z213" s="2"/>
    </row>
    <row r="214" spans="2:26" customFormat="false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4" t="s">
        <v>23</v>
      </c>
      <c r="K214" s="945"/>
      <c r="L214" s="945"/>
      <c r="M214" s="946"/>
      <c r="O214" s="583"/>
      <c r="Z214" s="2"/>
    </row>
    <row r="215" spans="2:26" customFormat="false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customFormat="false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customFormat="false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 t="str">
        <f>A!H1760</f>
        <v/>
      </c>
      <c r="Z217" s="12"/>
    </row>
    <row r="218" spans="2:26" customFormat="false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 t="str">
        <f>A!H1761</f>
        <v/>
      </c>
      <c r="Z218" s="12"/>
    </row>
    <row r="219" spans="2:26" customFormat="false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 t="str">
        <f>A!H1762</f>
        <v/>
      </c>
      <c r="Z219" s="12"/>
    </row>
    <row r="220" spans="2:26" customFormat="false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 t="str">
        <f>A!H1763</f>
        <v/>
      </c>
      <c r="Z220" s="12"/>
    </row>
    <row r="221" spans="2:26" customFormat="false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 t="str">
        <f>A!H1764</f>
        <v/>
      </c>
      <c r="Z221" s="12"/>
    </row>
    <row r="222" spans="2:26" customFormat="false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 t="str">
        <f>A!H1765</f>
        <v/>
      </c>
      <c r="Z222" s="12"/>
    </row>
    <row r="223" spans="2:26" customFormat="false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 t="str">
        <f>A!H1766</f>
        <v/>
      </c>
      <c r="Z223" s="12"/>
    </row>
    <row r="224" spans="2:26" customFormat="false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 t="str">
        <f>A!H1767</f>
        <v/>
      </c>
      <c r="Z224" s="12"/>
    </row>
    <row r="225" spans="2:26" customFormat="false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 t="str">
        <f>A!H1768</f>
        <v/>
      </c>
      <c r="Z225" s="12"/>
    </row>
    <row r="226" spans="2:26" customFormat="false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 t="str">
        <f>A!H1769</f>
        <v/>
      </c>
      <c r="Z226" s="12"/>
    </row>
    <row r="227" spans="2:26" customFormat="false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 t="str">
        <f>A!H1770</f>
        <v/>
      </c>
      <c r="Z227" s="12"/>
    </row>
    <row r="228" spans="2:26" customFormat="false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 t="str">
        <f>A!H1771</f>
        <v/>
      </c>
      <c r="Z228" s="12"/>
    </row>
    <row r="229" spans="2:26" customFormat="false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 t="str">
        <f>A!H1772</f>
        <v/>
      </c>
      <c r="Z229" s="12"/>
    </row>
    <row r="230" spans="2:26" customFormat="false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 t="str">
        <f>A!H1773</f>
        <v/>
      </c>
      <c r="Z230" s="12"/>
    </row>
    <row r="231" spans="2:26" customFormat="false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 t="str">
        <f>A!H1774</f>
        <v/>
      </c>
      <c r="Z231" s="12"/>
    </row>
    <row r="232" spans="2:26" customFormat="false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 t="str">
        <f>A!H1775</f>
        <v/>
      </c>
      <c r="Z232" s="12"/>
    </row>
    <row r="233" spans="2:26" customFormat="false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 t="str">
        <f>A!H1776</f>
        <v/>
      </c>
      <c r="Z233" s="12"/>
    </row>
    <row r="234" spans="2:26" customFormat="false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 t="str">
        <f>A!H1777</f>
        <v/>
      </c>
      <c r="Z234" s="12"/>
    </row>
    <row r="235" spans="2:26" customFormat="false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4" t="s">
        <v>23</v>
      </c>
      <c r="K244" s="945"/>
      <c r="L244" s="945"/>
      <c r="M244" s="946"/>
      <c r="N244" s="31"/>
      <c r="O244" s="584"/>
      <c r="Z244" s="2"/>
    </row>
    <row r="245" spans="2:26" customFormat="false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customFormat="false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customFormat="false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 t="str">
        <f>A!H1790</f>
        <v/>
      </c>
      <c r="Z247" s="2"/>
    </row>
    <row r="248" spans="2:26" customFormat="false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 t="str">
        <f>A!H1791</f>
        <v/>
      </c>
      <c r="Z248" s="2"/>
    </row>
    <row r="249" spans="2:26" customFormat="false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 t="str">
        <f>A!H1792</f>
        <v/>
      </c>
      <c r="Z249" s="2"/>
    </row>
    <row r="250" spans="2:26" customFormat="false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 t="str">
        <f>A!H1793</f>
        <v/>
      </c>
      <c r="Z250" s="2"/>
    </row>
    <row r="251" spans="2:26" customFormat="false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 t="str">
        <f>A!H1794</f>
        <v/>
      </c>
      <c r="Z251" s="2"/>
    </row>
    <row r="252" spans="2:26" customFormat="false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 t="str">
        <f>A!H1795</f>
        <v/>
      </c>
      <c r="Z252" s="2"/>
    </row>
    <row r="253" spans="2:26" customFormat="false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 t="str">
        <f>A!H1796</f>
        <v/>
      </c>
      <c r="Z253" s="2"/>
    </row>
    <row r="254" spans="2:26" customFormat="false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 t="str">
        <f>A!H1797</f>
        <v/>
      </c>
      <c r="Z254" s="2"/>
    </row>
    <row r="255" spans="2:26" customFormat="false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 t="str">
        <f>A!H1798</f>
        <v/>
      </c>
      <c r="Z255" s="2"/>
    </row>
    <row r="256" spans="2:26" customFormat="false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 t="str">
        <f>A!H1799</f>
        <v/>
      </c>
      <c r="Z256" s="2"/>
    </row>
    <row r="257" spans="2:26" customFormat="false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 t="str">
        <f>A!H1800</f>
        <v/>
      </c>
      <c r="Z257" s="2"/>
    </row>
    <row r="258" spans="2:26" customFormat="false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 t="str">
        <f>A!H1801</f>
        <v/>
      </c>
      <c r="Z258" s="2"/>
    </row>
    <row r="259" spans="2:26" customFormat="false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 t="str">
        <f>A!H1802</f>
        <v/>
      </c>
      <c r="Z259" s="2"/>
    </row>
    <row r="260" spans="2:26" customFormat="false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 t="str">
        <f>A!H1803</f>
        <v/>
      </c>
      <c r="Z260" s="2"/>
    </row>
    <row r="261" spans="2:26" customFormat="false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 t="str">
        <f>A!H1804</f>
        <v/>
      </c>
      <c r="Z261" s="2"/>
    </row>
    <row r="262" spans="2:26" customFormat="false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 t="str">
        <f>A!H1805</f>
        <v/>
      </c>
      <c r="Z262" s="2"/>
    </row>
    <row r="263" spans="2:26" customFormat="false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 t="str">
        <f>A!H1806</f>
        <v/>
      </c>
      <c r="Z263" s="2"/>
    </row>
    <row r="264" spans="2:26" customFormat="false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 t="str">
        <f>A!H1807</f>
        <v/>
      </c>
      <c r="Z264" s="2"/>
    </row>
    <row r="265" spans="2:26" customFormat="false" ht="12" customHeight="1" thickTop="1">
      <c r="B265" s="654" t="s">
        <v>800</v>
      </c>
      <c r="D265" s="30"/>
      <c r="O265" s="341"/>
      <c r="Z265" s="2"/>
    </row>
    <row r="266" spans="15:26" customFormat="false" ht="12" customHeight="1">
      <c r="O266" s="341"/>
      <c r="Z266" s="2"/>
    </row>
    <row r="267" spans="2:26" customFormat="false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4" t="s">
        <v>23</v>
      </c>
      <c r="K268" s="945"/>
      <c r="L268" s="945"/>
      <c r="M268" s="946"/>
      <c r="O268" s="584"/>
      <c r="Z268" s="2"/>
    </row>
    <row r="269" spans="2:26" customFormat="false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customFormat="false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customFormat="false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 t="str">
        <f>A!H1880</f>
        <v/>
      </c>
      <c r="Z271" s="2"/>
    </row>
    <row r="272" spans="2:26" customFormat="false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 t="str">
        <f>A!H1881</f>
        <v/>
      </c>
      <c r="Z272" s="2"/>
    </row>
    <row r="273" spans="2:26" customFormat="false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 t="str">
        <f>A!H1882</f>
        <v/>
      </c>
      <c r="Z273" s="2"/>
    </row>
    <row r="274" spans="2:26" customFormat="false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 t="str">
        <f>A!H1883</f>
        <v/>
      </c>
      <c r="Z274" s="2"/>
    </row>
    <row r="275" spans="2:26" customFormat="false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 t="str">
        <f>A!H1884</f>
        <v/>
      </c>
      <c r="Z275" s="2"/>
    </row>
    <row r="276" spans="2:26" customFormat="false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 t="str">
        <f>A!H1885</f>
        <v/>
      </c>
      <c r="Z276" s="2"/>
    </row>
    <row r="277" spans="2:26" customFormat="false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 t="str">
        <f>A!H1886</f>
        <v/>
      </c>
      <c r="Z277" s="2"/>
    </row>
    <row r="278" spans="2:26" customFormat="false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 t="str">
        <f>A!H1887</f>
        <v/>
      </c>
      <c r="Z278" s="2"/>
    </row>
    <row r="279" spans="2:26" customFormat="false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 t="str">
        <f>A!H1888</f>
        <v/>
      </c>
      <c r="Z279" s="2"/>
    </row>
    <row r="280" spans="2:26" customFormat="false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 t="str">
        <f>A!H1889</f>
        <v/>
      </c>
      <c r="Z280" s="2"/>
    </row>
    <row r="281" spans="2:26" customFormat="false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 t="str">
        <f>A!H1890</f>
        <v/>
      </c>
      <c r="Z281" s="2"/>
    </row>
    <row r="282" spans="2:26" customFormat="false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 t="str">
        <f>A!H1891</f>
        <v/>
      </c>
      <c r="Z282" s="2"/>
    </row>
    <row r="283" spans="2:26" customFormat="false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 t="str">
        <f>A!H1892</f>
        <v/>
      </c>
      <c r="Z283" s="2"/>
    </row>
    <row r="284" spans="2:26" customFormat="false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 t="str">
        <f>A!H1893</f>
        <v/>
      </c>
      <c r="Z284" s="2"/>
    </row>
    <row r="285" spans="2:26" customFormat="false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 t="str">
        <f>A!H1894</f>
        <v/>
      </c>
      <c r="Z285" s="2"/>
    </row>
    <row r="286" spans="2:26" customFormat="false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 t="str">
        <f>A!H1895</f>
        <v/>
      </c>
      <c r="Z286" s="2"/>
    </row>
    <row r="287" spans="2:26" customFormat="false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 t="str">
        <f>A!H1896</f>
        <v/>
      </c>
      <c r="Z287" s="2"/>
    </row>
    <row r="288" spans="2:26" customFormat="false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 t="str">
        <f>A!H1897</f>
        <v/>
      </c>
      <c r="Z288" s="2"/>
    </row>
    <row r="289" spans="2:26" customFormat="false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4" t="s">
        <v>23</v>
      </c>
      <c r="K289" s="945"/>
      <c r="L289" s="945"/>
      <c r="M289" s="946"/>
      <c r="O289" s="583"/>
      <c r="Z289" s="2"/>
    </row>
    <row r="290" spans="2:26" customFormat="false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customFormat="false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customFormat="false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 t="str">
        <f>A!H1820</f>
        <v/>
      </c>
      <c r="Z292" s="2"/>
    </row>
    <row r="293" spans="2:26" customFormat="false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 t="str">
        <f>A!H1821</f>
        <v/>
      </c>
      <c r="Z293" s="2"/>
    </row>
    <row r="294" spans="2:26" customFormat="false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 t="str">
        <f>A!H1822</f>
        <v/>
      </c>
      <c r="Z294" s="2"/>
    </row>
    <row r="295" spans="2:26" customFormat="false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 t="str">
        <f>A!H1823</f>
        <v/>
      </c>
      <c r="Z295" s="2"/>
    </row>
    <row r="296" spans="2:26" customFormat="false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 t="str">
        <f>A!H1824</f>
        <v/>
      </c>
      <c r="Z296" s="2"/>
    </row>
    <row r="297" spans="2:26" customFormat="false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 t="str">
        <f>A!H1825</f>
        <v/>
      </c>
      <c r="Z297" s="2"/>
    </row>
    <row r="298" spans="2:26" customFormat="false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 t="str">
        <f>A!H1826</f>
        <v/>
      </c>
      <c r="Z298" s="2"/>
    </row>
    <row r="299" spans="2:26" customFormat="false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 t="str">
        <f>A!H1827</f>
        <v/>
      </c>
      <c r="Z299" s="2"/>
    </row>
    <row r="300" spans="2:26" customFormat="false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 t="str">
        <f>A!H1828</f>
        <v/>
      </c>
      <c r="Z300" s="2"/>
    </row>
    <row r="301" spans="2:26" customFormat="false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 t="str">
        <f>A!H1829</f>
        <v/>
      </c>
      <c r="Z301" s="2"/>
    </row>
    <row r="302" spans="2:26" customFormat="false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 t="str">
        <f>A!H1830</f>
        <v/>
      </c>
      <c r="Z302" s="2"/>
    </row>
    <row r="303" spans="2:26" customFormat="false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 t="str">
        <f>A!H1831</f>
        <v/>
      </c>
      <c r="Z303" s="2"/>
    </row>
    <row r="304" spans="2:26" customFormat="false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 t="str">
        <f>A!H1832</f>
        <v/>
      </c>
      <c r="Z304" s="2"/>
    </row>
    <row r="305" spans="2:26" customFormat="false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 t="str">
        <f>A!H1833</f>
        <v/>
      </c>
      <c r="Z305" s="2"/>
    </row>
    <row r="306" spans="2:26" customFormat="false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 t="str">
        <f>A!H1834</f>
        <v/>
      </c>
      <c r="Z306" s="2"/>
    </row>
    <row r="307" spans="2:26" customFormat="false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 t="str">
        <f>A!H1835</f>
        <v/>
      </c>
      <c r="Z307" s="2"/>
    </row>
    <row r="308" spans="2:26" customFormat="false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 t="str">
        <f>A!H1836</f>
        <v/>
      </c>
      <c r="Z308" s="2"/>
    </row>
    <row r="309" spans="2:26" customFormat="false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 t="str">
        <f>A!H1837</f>
        <v/>
      </c>
      <c r="Z309" s="2"/>
    </row>
    <row r="310" spans="2:26" customFormat="false" ht="12" customHeight="1" thickTop="1">
      <c r="B310" s="654" t="s">
        <v>800</v>
      </c>
      <c r="O310" s="341"/>
      <c r="Z310" s="2"/>
    </row>
    <row r="311" spans="2:26" customFormat="false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4" t="s">
        <v>23</v>
      </c>
      <c r="K312" s="945"/>
      <c r="L312" s="945"/>
      <c r="M312" s="946"/>
      <c r="O312" s="584"/>
      <c r="Z312" s="2"/>
    </row>
    <row r="313" spans="2:26" customFormat="false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customFormat="false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customFormat="false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 t="str">
        <f>A!H1850</f>
        <v/>
      </c>
      <c r="Z315" s="2"/>
    </row>
    <row r="316" spans="2:26" customFormat="false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 t="str">
        <f>A!H1851</f>
        <v/>
      </c>
      <c r="Z316" s="2"/>
    </row>
    <row r="317" spans="2:26" customFormat="false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 t="str">
        <f>A!H1852</f>
        <v/>
      </c>
      <c r="Z317" s="2"/>
    </row>
    <row r="318" spans="2:26" customFormat="false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 t="str">
        <f>A!H1853</f>
        <v/>
      </c>
      <c r="Z318" s="2"/>
    </row>
    <row r="319" spans="2:26" customFormat="false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 t="str">
        <f>A!H1854</f>
        <v/>
      </c>
      <c r="Z319" s="2"/>
    </row>
    <row r="320" spans="2:26" customFormat="false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 t="str">
        <f>A!H1855</f>
        <v/>
      </c>
      <c r="Z320" s="2"/>
    </row>
    <row r="321" spans="2:26" customFormat="false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 t="str">
        <f>A!H1856</f>
        <v/>
      </c>
      <c r="Z321" s="2"/>
    </row>
    <row r="322" spans="2:26" customFormat="false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 t="str">
        <f>A!H1857</f>
        <v/>
      </c>
      <c r="Z322" s="2"/>
    </row>
    <row r="323" spans="2:26" customFormat="false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 t="str">
        <f>A!H1858</f>
        <v/>
      </c>
      <c r="Z323" s="2"/>
    </row>
    <row r="324" spans="2:26" customFormat="false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 t="str">
        <f>A!H1859</f>
        <v/>
      </c>
      <c r="Z324" s="2"/>
    </row>
    <row r="325" spans="2:26" customFormat="false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 t="str">
        <f>A!H1860</f>
        <v/>
      </c>
      <c r="Z325" s="2"/>
    </row>
    <row r="326" spans="2:26" customFormat="false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 t="str">
        <f>A!H1861</f>
        <v/>
      </c>
      <c r="Z326" s="2"/>
    </row>
    <row r="327" spans="2:26" customFormat="false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 t="str">
        <f>A!H1862</f>
        <v/>
      </c>
      <c r="Z327" s="2"/>
    </row>
    <row r="328" spans="2:26" customFormat="false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 t="str">
        <f>A!H1863</f>
        <v/>
      </c>
      <c r="Z328" s="15"/>
    </row>
    <row r="329" spans="2:26" customFormat="false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 t="str">
        <f>A!H1864</f>
        <v/>
      </c>
      <c r="Z329" s="15"/>
    </row>
    <row r="330" spans="2:26" customFormat="false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 t="str">
        <f>A!H1865</f>
        <v/>
      </c>
      <c r="Z330" s="15"/>
    </row>
    <row r="331" spans="2:26" customFormat="false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 t="str">
        <f>A!H1866</f>
        <v/>
      </c>
      <c r="Z331" s="15"/>
    </row>
    <row r="332" spans="2:26" customFormat="false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 t="str">
        <f>A!H1867</f>
        <v/>
      </c>
      <c r="Z332" s="15"/>
    </row>
    <row r="333" spans="2:26" customFormat="false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15:26" customFormat="false" ht="12" customHeight="1">
      <c r="O334" s="341"/>
      <c r="Z334" s="14"/>
    </row>
    <row r="335" spans="2:26" customFormat="false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customFormat="false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4" t="s">
        <v>23</v>
      </c>
      <c r="K337" s="945"/>
      <c r="L337" s="945"/>
      <c r="M337" s="946"/>
      <c r="O337" s="584"/>
      <c r="Z337" s="14"/>
    </row>
    <row r="338" spans="2:26" customFormat="false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customFormat="false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customFormat="false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 t="str">
        <f>A!H1910</f>
        <v/>
      </c>
      <c r="Z340" s="14"/>
    </row>
    <row r="341" spans="2:26" customFormat="false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 t="str">
        <f>A!H1911</f>
        <v/>
      </c>
      <c r="Z341" s="14"/>
    </row>
    <row r="342" spans="2:26" customFormat="false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 t="str">
        <f>A!H1912</f>
        <v/>
      </c>
      <c r="Z342" s="14"/>
    </row>
    <row r="343" spans="2:26" customFormat="false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 t="str">
        <f>A!H1913</f>
        <v/>
      </c>
      <c r="Z343" s="14"/>
    </row>
    <row r="344" spans="2:26" customFormat="false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 t="str">
        <f>A!H1914</f>
        <v/>
      </c>
      <c r="Z344" s="14"/>
    </row>
    <row r="345" spans="2:26" customFormat="false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 t="str">
        <f>A!H1915</f>
        <v/>
      </c>
      <c r="Z345" s="14"/>
    </row>
    <row r="346" spans="2:26" customFormat="false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 t="str">
        <f>A!H1916</f>
        <v/>
      </c>
      <c r="Z346" s="14"/>
    </row>
    <row r="347" spans="2:15" customFormat="false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 t="str">
        <f>A!H1917</f>
        <v/>
      </c>
    </row>
    <row r="348" spans="2:15" customFormat="false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 t="str">
        <f>A!H1918</f>
        <v/>
      </c>
    </row>
    <row r="349" spans="2:15" customFormat="false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 t="str">
        <f>A!H1919</f>
        <v/>
      </c>
    </row>
    <row r="350" spans="2:15" customFormat="false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 t="str">
        <f>A!H1920</f>
        <v/>
      </c>
    </row>
    <row r="351" spans="2:26" customFormat="false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 t="str">
        <f>A!H1921</f>
        <v/>
      </c>
      <c r="Z351" s="2"/>
    </row>
    <row r="352" spans="2:26" customFormat="false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 t="str">
        <f>A!H1922</f>
        <v/>
      </c>
      <c r="Z352" s="2"/>
    </row>
    <row r="353" spans="2:26" customFormat="false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 t="str">
        <f>A!H1923</f>
        <v/>
      </c>
      <c r="Z353" s="15"/>
    </row>
    <row r="354" spans="2:26" customFormat="false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 t="str">
        <f>A!H1924</f>
        <v/>
      </c>
      <c r="Z354" s="15"/>
    </row>
    <row r="355" spans="2:26" customFormat="false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 t="str">
        <f>A!H1925</f>
        <v/>
      </c>
      <c r="Z355" s="15"/>
    </row>
    <row r="356" spans="2:26" customFormat="false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 t="str">
        <f>A!H1926</f>
        <v/>
      </c>
      <c r="Z356" s="15"/>
    </row>
    <row r="357" spans="2:26" customFormat="false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 t="str">
        <f>A!H1927</f>
        <v/>
      </c>
      <c r="Z357" s="15"/>
    </row>
    <row r="358" spans="2:26" customFormat="false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4" t="s">
        <v>23</v>
      </c>
      <c r="K358" s="945"/>
      <c r="L358" s="945"/>
      <c r="M358" s="946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4" t="s">
        <v>23</v>
      </c>
      <c r="K382" s="945"/>
      <c r="L382" s="945"/>
      <c r="M382" s="946"/>
      <c r="O382" s="584"/>
      <c r="Z382" s="15"/>
    </row>
    <row r="383" spans="2:26" customFormat="false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customFormat="false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customFormat="false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 t="str">
        <f>A!H1970</f>
        <v/>
      </c>
      <c r="Z385" s="15"/>
    </row>
    <row r="386" spans="2:26" customFormat="false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 t="str">
        <f>A!H1971</f>
        <v/>
      </c>
      <c r="Z386" s="15"/>
    </row>
    <row r="387" spans="2:26" customFormat="false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 t="str">
        <f>A!H1972</f>
        <v/>
      </c>
      <c r="Z387" s="15"/>
    </row>
    <row r="388" spans="2:26" customFormat="false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 t="str">
        <f>A!H1973</f>
        <v/>
      </c>
      <c r="Z388" s="15"/>
    </row>
    <row r="389" spans="2:15" customFormat="false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 t="str">
        <f>A!H1974</f>
        <v/>
      </c>
    </row>
    <row r="390" spans="2:15" customFormat="false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 t="str">
        <f>A!H1975</f>
        <v/>
      </c>
    </row>
    <row r="391" spans="2:15" customFormat="false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 t="str">
        <f>A!H1976</f>
        <v/>
      </c>
    </row>
    <row r="392" spans="2:15" customFormat="false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 t="str">
        <f>A!H1977</f>
        <v/>
      </c>
    </row>
    <row r="393" spans="2:15" customFormat="false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 t="str">
        <f>A!H1978</f>
        <v/>
      </c>
    </row>
    <row r="394" spans="2:15" customFormat="false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 t="str">
        <f>A!H1979</f>
        <v/>
      </c>
    </row>
    <row r="395" spans="2:15" customFormat="false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 t="str">
        <f>A!H1980</f>
        <v/>
      </c>
    </row>
    <row r="396" spans="2:15" customFormat="false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 t="str">
        <f>A!H1981</f>
        <v/>
      </c>
    </row>
    <row r="397" spans="2:15" customFormat="false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 t="str">
        <f>A!H1982</f>
        <v/>
      </c>
    </row>
    <row r="398" spans="2:15" customFormat="false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 t="str">
        <f>A!H1983</f>
        <v/>
      </c>
    </row>
    <row r="399" spans="2:15" customFormat="false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 t="str">
        <f>A!H1984</f>
        <v/>
      </c>
    </row>
    <row r="400" spans="2:15" customFormat="false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 t="str">
        <f>A!H1985</f>
        <v/>
      </c>
    </row>
    <row r="401" spans="2:15" customFormat="false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 t="str">
        <f>A!H1986</f>
        <v/>
      </c>
    </row>
    <row r="402" spans="2:15" customFormat="false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 t="str">
        <f>A!H1987</f>
        <v/>
      </c>
    </row>
    <row r="403" spans="2:17" customFormat="false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4" t="s">
        <v>23</v>
      </c>
      <c r="K403" s="945"/>
      <c r="L403" s="945"/>
      <c r="M403" s="946"/>
      <c r="O403" s="586"/>
      <c r="Q403" s="30"/>
    </row>
    <row r="404" spans="2:17" customFormat="false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customFormat="false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customFormat="false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 t="str">
        <f>A!H2000</f>
        <v/>
      </c>
      <c r="Q406" s="30"/>
    </row>
    <row r="407" spans="2:17" customFormat="false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 t="str">
        <f>A!H2001</f>
        <v/>
      </c>
      <c r="Q407" s="30"/>
    </row>
    <row r="408" spans="2:17" customFormat="false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 t="str">
        <f>A!H2002</f>
        <v/>
      </c>
      <c r="Q408" s="30"/>
    </row>
    <row r="409" spans="2:17" customFormat="false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 t="str">
        <f>A!H2003</f>
        <v/>
      </c>
      <c r="Q409" s="30"/>
    </row>
    <row r="410" spans="2:17" customFormat="false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 t="str">
        <f>A!H2004</f>
        <v/>
      </c>
      <c r="Q410" s="30"/>
    </row>
    <row r="411" spans="2:17" customFormat="false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 t="str">
        <f>A!H2005</f>
        <v/>
      </c>
      <c r="Q411" s="30"/>
    </row>
    <row r="412" spans="2:17" customFormat="false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 t="str">
        <f>A!H2006</f>
        <v/>
      </c>
      <c r="Q412" s="30"/>
    </row>
    <row r="413" spans="2:17" customFormat="false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 t="str">
        <f>A!H2007</f>
        <v/>
      </c>
      <c r="Q413" s="30"/>
    </row>
    <row r="414" spans="2:17" customFormat="false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 t="str">
        <f>A!H2008</f>
        <v/>
      </c>
      <c r="Q414" s="30"/>
    </row>
    <row r="415" spans="2:17" customFormat="false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 t="str">
        <f>A!H2009</f>
        <v/>
      </c>
      <c r="Q415" s="30"/>
    </row>
    <row r="416" spans="2:17" customFormat="false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 t="str">
        <f>A!H2010</f>
        <v/>
      </c>
      <c r="Q416" s="30"/>
    </row>
    <row r="417" spans="2:17" customFormat="false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 t="str">
        <f>A!H2011</f>
        <v/>
      </c>
      <c r="Q417" s="30"/>
    </row>
    <row r="418" spans="2:17" customFormat="false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 t="str">
        <f>A!H2012</f>
        <v/>
      </c>
      <c r="Q418" s="30"/>
    </row>
    <row r="419" spans="2:17" customFormat="false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 t="str">
        <f>A!H2013</f>
        <v/>
      </c>
      <c r="Q419" s="30"/>
    </row>
    <row r="420" spans="2:17" customFormat="false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 t="str">
        <f>A!H2014</f>
        <v/>
      </c>
      <c r="Q420" s="30"/>
    </row>
    <row r="421" spans="2:17" customFormat="false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 t="str">
        <f>A!H2015</f>
        <v/>
      </c>
      <c r="Q421" s="30"/>
    </row>
    <row r="422" spans="2:17" customFormat="false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 t="str">
        <f>A!H2016</f>
        <v/>
      </c>
      <c r="Q422" s="30"/>
    </row>
    <row r="423" spans="2:17" customFormat="false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 t="str">
        <f>A!H2017</f>
        <v/>
      </c>
      <c r="Q423" s="30"/>
    </row>
    <row r="424" spans="2:17" customFormat="false" ht="12" customHeight="1" thickTop="1">
      <c r="B424" s="654" t="s">
        <v>800</v>
      </c>
      <c r="D424" s="30"/>
      <c r="O424" s="341"/>
      <c r="Q424" s="30"/>
    </row>
    <row r="425" spans="15:17" customFormat="false" ht="12" customHeight="1">
      <c r="O425" s="341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4" t="s">
        <v>23</v>
      </c>
      <c r="K427" s="945"/>
      <c r="L427" s="945"/>
      <c r="M427" s="946"/>
      <c r="O427" s="584"/>
    </row>
    <row r="428" spans="2:15" customFormat="false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15" customFormat="false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15" customFormat="false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 t="str">
        <f>A!H2030</f>
        <v/>
      </c>
    </row>
    <row r="431" spans="2:15" customFormat="false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 t="str">
        <f>A!H2031</f>
        <v/>
      </c>
    </row>
    <row r="432" spans="2:15" customFormat="false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 t="str">
        <f>A!H2032</f>
        <v/>
      </c>
    </row>
    <row r="433" spans="2:15" customFormat="false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 t="str">
        <f>A!H2033</f>
        <v/>
      </c>
    </row>
    <row r="434" spans="2:15" customFormat="false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 t="str">
        <f>A!H2034</f>
        <v/>
      </c>
    </row>
    <row r="435" spans="2:15" customFormat="false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 t="str">
        <f>A!H2035</f>
        <v/>
      </c>
    </row>
    <row r="436" spans="2:15" customFormat="false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 t="str">
        <f>A!H2036</f>
        <v/>
      </c>
    </row>
    <row r="437" spans="2:15" customFormat="false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 t="str">
        <f>A!H2037</f>
        <v/>
      </c>
    </row>
    <row r="438" spans="2:15" customFormat="false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 t="str">
        <f>A!H2038</f>
        <v/>
      </c>
    </row>
    <row r="439" spans="2:15" customFormat="false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 t="str">
        <f>A!H2039</f>
        <v/>
      </c>
    </row>
    <row r="440" spans="2:15" customFormat="false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 t="str">
        <f>A!H2040</f>
        <v/>
      </c>
    </row>
    <row r="441" spans="2:15" customFormat="false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 t="str">
        <f>A!H2041</f>
        <v/>
      </c>
    </row>
    <row r="442" spans="2:15" customFormat="false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 t="str">
        <f>A!H2042</f>
        <v/>
      </c>
    </row>
    <row r="443" spans="2:15" customFormat="false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 t="str">
        <f>A!H2043</f>
        <v/>
      </c>
    </row>
    <row r="444" spans="2:15" customFormat="false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 t="str">
        <f>A!H2044</f>
        <v/>
      </c>
    </row>
    <row r="445" spans="2:15" customFormat="false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 t="str">
        <f>A!H2045</f>
        <v/>
      </c>
    </row>
    <row r="446" spans="2:15" customFormat="false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 t="str">
        <f>A!H2046</f>
        <v/>
      </c>
    </row>
    <row r="447" spans="2:15" customFormat="false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 t="str">
        <f>A!H2047</f>
        <v/>
      </c>
    </row>
    <row r="448" spans="2:17" customFormat="false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4" t="s">
        <v>23</v>
      </c>
      <c r="K448" s="945"/>
      <c r="L448" s="945"/>
      <c r="M448" s="946"/>
      <c r="O448" s="591"/>
      <c r="Q448" s="30"/>
    </row>
    <row r="449" spans="2:17" customFormat="false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customFormat="false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customFormat="false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 t="str">
        <f>A!H2060</f>
        <v/>
      </c>
      <c r="Q451" s="30"/>
    </row>
    <row r="452" spans="2:17" customFormat="false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 t="str">
        <f>A!H2061</f>
        <v/>
      </c>
      <c r="Q452" s="30"/>
    </row>
    <row r="453" spans="2:17" customFormat="false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 t="str">
        <f>A!H2062</f>
        <v/>
      </c>
      <c r="Q453" s="30"/>
    </row>
    <row r="454" spans="2:17" customFormat="false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 t="str">
        <f>A!H2063</f>
        <v/>
      </c>
      <c r="Q454" s="30"/>
    </row>
    <row r="455" spans="2:17" customFormat="false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 t="str">
        <f>A!H2064</f>
        <v/>
      </c>
      <c r="Q455" s="30"/>
    </row>
    <row r="456" spans="2:17" customFormat="false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 t="str">
        <f>A!H2065</f>
        <v/>
      </c>
      <c r="Q456" s="30"/>
    </row>
    <row r="457" spans="2:17" customFormat="false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 t="str">
        <f>A!H2066</f>
        <v/>
      </c>
      <c r="Q457" s="30"/>
    </row>
    <row r="458" spans="2:17" customFormat="false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 t="str">
        <f>A!H2067</f>
        <v/>
      </c>
      <c r="Q458" s="30"/>
    </row>
    <row r="459" spans="2:17" customFormat="false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 t="str">
        <f>A!H2068</f>
        <v/>
      </c>
      <c r="Q459" s="30"/>
    </row>
    <row r="460" spans="2:17" customFormat="false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 t="str">
        <f>A!H2069</f>
        <v/>
      </c>
      <c r="Q460" s="30"/>
    </row>
    <row r="461" spans="2:17" customFormat="false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 t="str">
        <f>A!H2070</f>
        <v/>
      </c>
      <c r="Q461" s="30"/>
    </row>
    <row r="462" spans="2:17" customFormat="false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 t="str">
        <f>A!H2071</f>
        <v/>
      </c>
      <c r="Q462" s="30"/>
    </row>
    <row r="463" spans="2:17" customFormat="false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 t="str">
        <f>A!H2072</f>
        <v/>
      </c>
      <c r="Q463" s="30"/>
    </row>
    <row r="464" spans="2:17" customFormat="false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 t="str">
        <f>A!H2073</f>
        <v/>
      </c>
      <c r="Q464" s="30"/>
    </row>
    <row r="465" spans="2:17" customFormat="false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 t="str">
        <f>A!H2074</f>
        <v/>
      </c>
      <c r="Q465" s="30"/>
    </row>
    <row r="466" spans="2:17" customFormat="false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 t="str">
        <f>A!H2075</f>
        <v/>
      </c>
      <c r="Q466" s="30"/>
    </row>
    <row r="467" spans="2:17" customFormat="false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 t="str">
        <f>A!H2076</f>
        <v/>
      </c>
      <c r="Q467" s="30"/>
    </row>
    <row r="468" spans="2:17" customFormat="false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 t="str">
        <f>A!H2077</f>
        <v/>
      </c>
      <c r="Q468" s="30"/>
    </row>
    <row r="469" spans="2:17" customFormat="false" ht="12" customHeight="1" thickTop="1">
      <c r="B469" s="654" t="s">
        <v>800</v>
      </c>
      <c r="D469" s="30"/>
      <c r="O469" s="341"/>
      <c r="Q469" s="30"/>
    </row>
    <row r="470" spans="15:17" customFormat="false" ht="12" customHeight="1">
      <c r="O470" s="341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4" t="s">
        <v>23</v>
      </c>
      <c r="K472" s="945"/>
      <c r="L472" s="945"/>
      <c r="M472" s="946"/>
      <c r="O472" s="584"/>
    </row>
    <row r="473" spans="2:15" customFormat="false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customFormat="false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15" customFormat="false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 t="str">
        <f>A!H2090</f>
        <v/>
      </c>
    </row>
    <row r="476" spans="2:15" customFormat="false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 t="str">
        <f>A!H2091</f>
        <v/>
      </c>
    </row>
    <row r="477" spans="2:26" customFormat="false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 t="str">
        <f>A!H2092</f>
        <v/>
      </c>
      <c r="Z477" s="2"/>
    </row>
    <row r="478" spans="2:26" customFormat="false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 t="str">
        <f>A!H2093</f>
        <v/>
      </c>
      <c r="Z478" s="2"/>
    </row>
    <row r="479" spans="2:26" customFormat="false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 t="str">
        <f>A!H2094</f>
        <v/>
      </c>
      <c r="Z479" s="13"/>
    </row>
    <row r="480" spans="2:26" customFormat="false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 t="str">
        <f>A!H2095</f>
        <v/>
      </c>
      <c r="Z480" s="13"/>
    </row>
    <row r="481" spans="2:26" customFormat="false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 t="str">
        <f>A!H2096</f>
        <v/>
      </c>
      <c r="Z481" s="13"/>
    </row>
    <row r="482" spans="2:26" customFormat="false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 t="str">
        <f>A!H2097</f>
        <v/>
      </c>
      <c r="Z482" s="13"/>
    </row>
    <row r="483" spans="2:26" customFormat="false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 t="str">
        <f>A!H2098</f>
        <v/>
      </c>
      <c r="Z483" s="13"/>
    </row>
    <row r="484" spans="2:26" customFormat="false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 t="str">
        <f>A!H2099</f>
        <v/>
      </c>
      <c r="Z484" s="13"/>
    </row>
    <row r="485" spans="2:26" customFormat="false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 t="str">
        <f>A!H2100</f>
        <v/>
      </c>
      <c r="Z485" s="13"/>
    </row>
    <row r="486" spans="2:26" customFormat="false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 t="str">
        <f>A!H2101</f>
        <v/>
      </c>
      <c r="Z486" s="13"/>
    </row>
    <row r="487" spans="2:26" customFormat="false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 t="str">
        <f>A!H2102</f>
        <v/>
      </c>
      <c r="Z487" s="13"/>
    </row>
    <row r="488" spans="2:26" customFormat="false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 t="str">
        <f>A!H2103</f>
        <v/>
      </c>
      <c r="Z488" s="13"/>
    </row>
    <row r="489" spans="2:26" customFormat="false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 t="str">
        <f>A!H2104</f>
        <v/>
      </c>
      <c r="Z489" s="13"/>
    </row>
    <row r="490" spans="2:26" customFormat="false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 t="str">
        <f>A!H2105</f>
        <v/>
      </c>
      <c r="Z490" s="13"/>
    </row>
    <row r="491" spans="2:26" customFormat="false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 t="str">
        <f>A!H2106</f>
        <v/>
      </c>
      <c r="Z491" s="13"/>
    </row>
    <row r="492" spans="2:26" customFormat="false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 t="str">
        <f>A!H2107</f>
        <v/>
      </c>
      <c r="Z492" s="13"/>
    </row>
    <row r="493" spans="2:15" customFormat="false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4" t="s">
        <v>23</v>
      </c>
      <c r="K493" s="945"/>
      <c r="L493" s="945"/>
      <c r="M493" s="946"/>
      <c r="O493" s="583"/>
    </row>
    <row r="494" spans="2:15" customFormat="false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15" customFormat="false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15" customFormat="false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 t="str">
        <f>A!H2120</f>
        <v/>
      </c>
    </row>
    <row r="497" spans="2:26" customFormat="false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 t="str">
        <f>A!H2137</f>
        <v/>
      </c>
    </row>
    <row r="514" spans="2:4" customFormat="false" ht="17" thickTop="1">
      <c r="B514" s="654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1" t="s">
        <v>425</v>
      </c>
      <c r="G3" s="2" t="s">
        <v>443</v>
      </c>
    </row>
    <row r="4" spans="1:28" customFormat="false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1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527"/>
    </row>
    <row r="20" spans="1:1" customFormat="false">
      <c r="A20" s="51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1" customFormat="false">
      <c r="A24" t="s">
        <v>432</v>
      </c>
    </row>
    <row r="25" spans="1:1" customFormat="false">
      <c r="A25" t="s">
        <v>431</v>
      </c>
    </row>
    <row r="26" spans="1:1" customFormat="false">
      <c r="A26" t="s">
        <v>405</v>
      </c>
    </row>
    <row r="27" spans="1:1" customFormat="false">
      <c r="A27" t="s">
        <v>406</v>
      </c>
    </row>
    <row r="28" spans="1:1" customFormat="false">
      <c r="A28" t="s">
        <v>430</v>
      </c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1" customFormat="false">
      <c r="A34" t="s">
        <v>424</v>
      </c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1" customFormat="false">
      <c r="A43" s="527"/>
    </row>
    <row r="54" spans="2:2" customFormat="false">
      <c r="B54" s="33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28" customFormat="false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12" customFormat="false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12" customFormat="false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12" customFormat="false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 customFormat="false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12" customFormat="false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7" customFormat="false">
      <c r="A401" s="63"/>
      <c r="B401" s="101"/>
      <c r="C401" s="101"/>
      <c r="D401" s="101"/>
      <c r="E401" s="101"/>
      <c r="F401" s="101"/>
      <c r="G401" s="101"/>
    </row>
    <row r="402" spans="1:7" customFormat="false">
      <c r="A402" s="63"/>
      <c r="B402" s="101"/>
      <c r="C402" s="101"/>
      <c r="D402" s="101"/>
      <c r="E402" s="101"/>
      <c r="F402" s="101"/>
      <c r="G402" s="101"/>
    </row>
    <row r="403" spans="1:7" customFormat="false">
      <c r="A403" s="63"/>
      <c r="B403" s="101"/>
      <c r="C403" s="101"/>
      <c r="D403" s="101"/>
      <c r="E403" s="101"/>
      <c r="F403" s="101"/>
      <c r="G403" s="101"/>
    </row>
    <row r="404" spans="1:7" customFormat="false">
      <c r="A404" s="63"/>
      <c r="B404" s="101"/>
      <c r="C404" s="101"/>
      <c r="D404" s="101"/>
      <c r="E404" s="101"/>
      <c r="F404" s="101"/>
      <c r="G404" s="101"/>
    </row>
    <row r="405" spans="1:7" customFormat="false">
      <c r="A405" s="63"/>
      <c r="B405" s="101"/>
      <c r="C405" s="101"/>
      <c r="D405" s="101"/>
      <c r="E405" s="101"/>
      <c r="F405" s="101"/>
      <c r="G405" s="101"/>
    </row>
    <row r="406" spans="1:7" customFormat="false">
      <c r="A406" s="63"/>
      <c r="B406" s="101"/>
      <c r="C406" s="101"/>
      <c r="D406" s="101"/>
      <c r="E406" s="101"/>
      <c r="F406" s="101"/>
      <c r="G406" s="101"/>
    </row>
    <row r="407" spans="1:7" customFormat="false">
      <c r="A407" t="s">
        <v>20</v>
      </c>
      <c r="B407" s="101"/>
      <c r="C407" s="101"/>
      <c r="D407" s="101"/>
      <c r="E407" s="101"/>
      <c r="F407" s="101"/>
      <c r="G407" s="101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12" customFormat="false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7" customFormat="false">
      <c r="A437" t="s">
        <v>225</v>
      </c>
      <c r="B437" s="101"/>
      <c r="C437" s="101"/>
      <c r="D437" s="101"/>
      <c r="E437" s="101"/>
      <c r="F437" s="101"/>
      <c r="G437" s="101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88"/>
      <c r="L440" s="88"/>
    </row>
    <row r="441" spans="1:12" customFormat="false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88"/>
      <c r="L441" s="88"/>
    </row>
    <row r="442" spans="1:12" customFormat="false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88"/>
      <c r="L442" s="88"/>
    </row>
    <row r="443" spans="1:12" customFormat="false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88"/>
      <c r="L443" s="88"/>
    </row>
    <row r="444" spans="1:12" customFormat="false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 customFormat="false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 customFormat="false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 customFormat="false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 customFormat="false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 customFormat="false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 customFormat="false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 customFormat="false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 customFormat="false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 customFormat="false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 customFormat="false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 customFormat="false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 customFormat="false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 customFormat="false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 customFormat="false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 customFormat="false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 customFormat="false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 t="str">
        <f>IF(ISBLANK(YourData!N62),"",YourData!N62)</f>
        <v/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1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 customFormat="false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 customFormat="false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 customFormat="false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 customFormat="false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 customFormat="false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 customFormat="false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 customFormat="false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 customFormat="false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 customFormat="false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 customFormat="false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 customFormat="false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 customFormat="false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 customFormat="false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 customFormat="false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 customFormat="false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 customFormat="false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 customFormat="false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 customFormat="false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 customFormat="false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 customFormat="false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 customFormat="false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 customFormat="false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 customFormat="false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51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 t="str">
        <f>IF(ISBLANK(YourData!L89),"",YourData!L89)</f>
        <v/>
      </c>
      <c r="I790" s="747"/>
      <c r="J790" s="747"/>
    </row>
    <row r="791" spans="1:10" customFormat="false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 t="str">
        <f>IF(ISBLANK(YourData!L90),"",YourData!L90)</f>
        <v/>
      </c>
      <c r="I791" s="747"/>
      <c r="J791" s="747"/>
    </row>
    <row r="792" spans="1:10" customFormat="false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 t="str">
        <f>IF(ISBLANK(YourData!L91),"",YourData!L91)</f>
        <v/>
      </c>
      <c r="I792" s="747"/>
      <c r="J792" s="747"/>
    </row>
    <row r="793" spans="1:10" customFormat="false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 t="str">
        <f>IF(ISBLANK(YourData!L92),"",YourData!L92)</f>
        <v/>
      </c>
      <c r="I793" s="747"/>
      <c r="J793" s="747"/>
    </row>
    <row r="794" spans="1:10" customFormat="false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 t="str">
        <f>IF(ISBLANK(YourData!L93),"",YourData!L93)</f>
        <v/>
      </c>
      <c r="I794" s="747"/>
      <c r="J794" s="747"/>
    </row>
    <row r="795" spans="1:10" customFormat="false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 t="str">
        <f>IF(ISBLANK(YourData!L94),"",YourData!L94)</f>
        <v/>
      </c>
      <c r="I795" s="747"/>
      <c r="J795" s="747"/>
    </row>
    <row r="796" spans="1:10" customFormat="false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 t="str">
        <f>IF(ISBLANK(YourData!L95),"",YourData!L95)</f>
        <v/>
      </c>
      <c r="I796" s="747"/>
      <c r="J796" s="747"/>
    </row>
    <row r="797" spans="1:10" customFormat="false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 t="str">
        <f>IF(ISBLANK(YourData!L96),"",YourData!L96)</f>
        <v/>
      </c>
      <c r="I797" s="747"/>
      <c r="J797" s="747"/>
    </row>
    <row r="798" spans="1:10" customFormat="false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 t="str">
        <f>IF(ISBLANK(YourData!L97),"",YourData!L97)</f>
        <v/>
      </c>
      <c r="I798" s="747"/>
      <c r="J798" s="747"/>
    </row>
    <row r="799" spans="1:10" customFormat="false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 t="str">
        <f>IF(ISBLANK(YourData!L98),"",YourData!L98)</f>
        <v/>
      </c>
      <c r="I799" s="747"/>
      <c r="J799" s="747"/>
    </row>
    <row r="800" spans="1:10" customFormat="false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 t="str">
        <f>IF(ISBLANK(YourData!L99),"",YourData!L99)</f>
        <v/>
      </c>
      <c r="I800" s="747"/>
      <c r="J800" s="747"/>
    </row>
    <row r="801" spans="1:10" customFormat="false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 t="str">
        <f>IF(ISBLANK(YourData!L100),"",YourData!L100)</f>
        <v/>
      </c>
      <c r="I801" s="747"/>
      <c r="J801" s="747"/>
    </row>
    <row r="802" spans="1:10" customFormat="false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 t="str">
        <f>IF(ISBLANK(YourData!L101),"",YourData!L101)</f>
        <v/>
      </c>
      <c r="I802" s="747"/>
      <c r="J802" s="747"/>
    </row>
    <row r="803" spans="1:10" customFormat="false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 t="str">
        <f>IF(ISBLANK(YourData!L102),"",YourData!L102)</f>
        <v/>
      </c>
      <c r="I803" s="747"/>
      <c r="J803" s="747"/>
    </row>
    <row r="804" spans="1:10" customFormat="false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 t="str">
        <f>IF(ISBLANK(YourData!L103),"",YourData!L103)</f>
        <v/>
      </c>
      <c r="I804" s="747"/>
      <c r="J804" s="747"/>
    </row>
    <row r="805" spans="1:10" customFormat="false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 t="str">
        <f>IF(ISBLANK(YourData!L104),"",YourData!L104)</f>
        <v/>
      </c>
      <c r="I805" s="747"/>
      <c r="J805" s="747"/>
    </row>
    <row r="806" spans="1:10" customFormat="false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 t="str">
        <f>IF(ISBLANK(YourData!L105),"",YourData!L105)</f>
        <v/>
      </c>
      <c r="I806" s="747"/>
      <c r="J806" s="747"/>
    </row>
    <row r="807" spans="1:10" customFormat="false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 t="str">
        <f>IF(ISBLANK(YourData!L106),"",YourData!L106)</f>
        <v/>
      </c>
      <c r="I807" s="747"/>
      <c r="J807" s="747"/>
    </row>
    <row r="808" spans="1:10" customFormat="false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 t="str">
        <f>IF(ISBLANK(YourData!L107),"",YourData!L107)</f>
        <v/>
      </c>
      <c r="I808" s="747"/>
      <c r="J808" s="747"/>
    </row>
    <row r="809" spans="1:10" customFormat="false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 t="str">
        <f>IF(ISBLANK(YourData!L108),"",YourData!L108)</f>
        <v/>
      </c>
      <c r="I809" s="747"/>
      <c r="J809" s="747"/>
    </row>
    <row r="810" spans="1:10" customFormat="false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 t="str">
        <f>IF(ISBLANK(YourData!L109),"",YourData!L109)</f>
        <v/>
      </c>
      <c r="I810" s="747"/>
      <c r="J810" s="747"/>
    </row>
    <row r="811" spans="1:10" customFormat="false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 t="str">
        <f>IF(ISBLANK(YourData!L110),"",YourData!L110)</f>
        <v/>
      </c>
      <c r="I811" s="747"/>
      <c r="J811" s="747"/>
    </row>
    <row r="812" spans="1:10" customFormat="false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 t="str">
        <f>IF(ISBLANK(YourData!L111),"",YourData!L111)</f>
        <v/>
      </c>
      <c r="I812" s="747"/>
      <c r="J812" s="747"/>
    </row>
    <row r="813" spans="1:10" customFormat="false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 t="str">
        <f>IF(ISBLANK(YourData!L112),"",YourData!L112)</f>
        <v/>
      </c>
      <c r="I813" s="747"/>
      <c r="J813" s="747"/>
    </row>
    <row r="826" spans="1:1" customFormat="false">
      <c r="A826" s="51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47"/>
      <c r="J830" s="74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47"/>
      <c r="J831" s="747"/>
    </row>
    <row r="832" spans="2:7" customFormat="false">
      <c r="B832" s="103"/>
      <c r="C832" s="103"/>
      <c r="D832" s="103"/>
      <c r="E832" s="103"/>
      <c r="F832" s="103"/>
      <c r="G832" s="103"/>
    </row>
    <row r="833" spans="2:7" customFormat="false">
      <c r="B833" s="103"/>
      <c r="C833" s="103"/>
      <c r="D833" s="103"/>
      <c r="E833" s="103"/>
      <c r="F833" s="103"/>
      <c r="G833" s="103"/>
    </row>
    <row r="834" spans="2:7" customFormat="false">
      <c r="B834" s="103"/>
      <c r="C834" s="103"/>
      <c r="D834" s="103"/>
      <c r="E834" s="103"/>
      <c r="F834" s="103"/>
      <c r="G834" s="103"/>
    </row>
    <row r="835" spans="2:7" customFormat="false">
      <c r="B835" s="103"/>
      <c r="C835" s="103"/>
      <c r="D835" s="103"/>
      <c r="E835" s="103"/>
      <c r="F835" s="103"/>
      <c r="G835" s="103"/>
    </row>
    <row r="836" spans="2:7" customFormat="false">
      <c r="B836" s="103"/>
      <c r="C836" s="103"/>
      <c r="D836" s="103"/>
      <c r="E836" s="103"/>
      <c r="F836" s="103"/>
      <c r="G836" s="103"/>
    </row>
    <row r="837" spans="2:7" customFormat="false">
      <c r="B837" s="103"/>
      <c r="C837" s="103"/>
      <c r="D837" s="103"/>
      <c r="E837" s="103"/>
      <c r="F837" s="103"/>
      <c r="G837" s="103"/>
    </row>
    <row r="838" spans="2:7" customFormat="false">
      <c r="B838" s="103"/>
      <c r="C838" s="103"/>
      <c r="D838" s="103"/>
      <c r="E838" s="103"/>
      <c r="F838" s="103"/>
      <c r="G838" s="103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47"/>
      <c r="J839" s="74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47"/>
      <c r="J840" s="74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2:4" customFormat="false">
      <c r="B852" s="103"/>
      <c r="C852" s="103"/>
      <c r="D852" s="103"/>
    </row>
    <row r="853" spans="2:4" customFormat="false">
      <c r="B853" s="103"/>
      <c r="C853" s="103"/>
      <c r="D853" s="103"/>
    </row>
    <row r="854" spans="2:4" customFormat="false">
      <c r="B854" s="103"/>
      <c r="C854" s="103"/>
      <c r="D854" s="103"/>
    </row>
    <row r="855" spans="2:4" customFormat="false">
      <c r="B855" s="103"/>
      <c r="C855" s="103"/>
      <c r="D855" s="103"/>
    </row>
    <row r="856" spans="2:4" customFormat="false">
      <c r="B856" s="103"/>
      <c r="C856" s="103"/>
      <c r="D856" s="103"/>
    </row>
    <row r="857" spans="2:4" customFormat="false">
      <c r="B857" s="103"/>
      <c r="C857" s="103"/>
      <c r="D857" s="103"/>
    </row>
    <row r="858" spans="2:4" customFormat="false">
      <c r="B858" s="103"/>
      <c r="C858" s="103"/>
      <c r="D858" s="103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2:4" customFormat="false">
      <c r="B872" s="103"/>
      <c r="C872" s="103"/>
      <c r="D872" s="103"/>
    </row>
    <row r="873" spans="2:4" customFormat="false">
      <c r="B873" s="103"/>
      <c r="C873" s="103"/>
      <c r="D873" s="103"/>
    </row>
    <row r="874" spans="2:4" customFormat="false">
      <c r="B874" s="103"/>
      <c r="C874" s="103"/>
      <c r="D874" s="103"/>
    </row>
    <row r="875" spans="2:4" customFormat="false">
      <c r="B875" s="103"/>
      <c r="C875" s="103"/>
      <c r="D875" s="103"/>
    </row>
    <row r="876" spans="2:4" customFormat="false">
      <c r="B876" s="103"/>
      <c r="C876" s="103"/>
      <c r="D876" s="103"/>
    </row>
    <row r="877" spans="2:4" customFormat="false">
      <c r="B877" s="103"/>
      <c r="C877" s="103"/>
      <c r="D877" s="103"/>
    </row>
    <row r="878" spans="2:4" customFormat="false">
      <c r="B878" s="103"/>
      <c r="C878" s="103"/>
      <c r="D878" s="103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47"/>
      <c r="J890" s="74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47"/>
      <c r="J891" s="747"/>
    </row>
    <row r="892" spans="2:4" customFormat="false">
      <c r="B892" s="103"/>
      <c r="C892" s="103"/>
      <c r="D892" s="103"/>
    </row>
    <row r="893" spans="2:4" customFormat="false">
      <c r="B893" s="103"/>
      <c r="C893" s="103"/>
      <c r="D893" s="103"/>
    </row>
    <row r="894" spans="2:4" customFormat="false">
      <c r="B894" s="103"/>
      <c r="C894" s="103"/>
      <c r="D894" s="103"/>
    </row>
    <row r="895" spans="2:4" customFormat="false">
      <c r="B895" s="103"/>
      <c r="C895" s="103"/>
      <c r="D895" s="103"/>
    </row>
    <row r="896" spans="2:4" customFormat="false">
      <c r="B896" s="103"/>
      <c r="C896" s="103"/>
      <c r="D896" s="103"/>
    </row>
    <row r="897" spans="2:4" customFormat="false">
      <c r="B897" s="103"/>
      <c r="C897" s="103"/>
      <c r="D897" s="103"/>
    </row>
    <row r="898" spans="2:4" customFormat="false">
      <c r="B898" s="103"/>
      <c r="C898" s="103"/>
      <c r="D898" s="103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47"/>
      <c r="J899" s="74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47"/>
      <c r="J900" s="74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47"/>
      <c r="J910" s="74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47"/>
      <c r="J911" s="747"/>
    </row>
    <row r="912" spans="2:4" customFormat="false">
      <c r="B912" s="103"/>
      <c r="C912" s="103"/>
      <c r="D912" s="103"/>
    </row>
    <row r="913" spans="2:4" customFormat="false">
      <c r="B913" s="103"/>
      <c r="C913" s="103"/>
      <c r="D913" s="103"/>
    </row>
    <row r="914" spans="2:4" customFormat="false">
      <c r="B914" s="103"/>
      <c r="C914" s="103"/>
      <c r="D914" s="103"/>
    </row>
    <row r="915" spans="2:4" customFormat="false">
      <c r="B915" s="103"/>
      <c r="C915" s="103"/>
      <c r="D915" s="103"/>
    </row>
    <row r="916" spans="2:4" customFormat="false">
      <c r="B916" s="103"/>
      <c r="C916" s="103"/>
      <c r="D916" s="103"/>
    </row>
    <row r="917" spans="2:4" customFormat="false">
      <c r="B917" s="103"/>
      <c r="C917" s="103"/>
      <c r="D917" s="103"/>
    </row>
    <row r="918" spans="2:4" customFormat="false">
      <c r="B918" s="103"/>
      <c r="C918" s="103"/>
      <c r="D918" s="103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47"/>
      <c r="J919" s="74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47"/>
      <c r="J920" s="74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47"/>
      <c r="J930" s="747"/>
      <c r="K930" s="103"/>
      <c r="L930" s="103"/>
      <c r="M930" s="103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47"/>
      <c r="J931" s="747"/>
      <c r="K931" s="103"/>
      <c r="L931" s="103"/>
      <c r="M931" s="103"/>
    </row>
    <row r="932" spans="2:13" customFormat="false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2:13" customFormat="false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2:13" customFormat="false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2:13" customFormat="false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2:13" customFormat="false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2:13" customFormat="false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2:13" customFormat="false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47"/>
      <c r="J939" s="747"/>
      <c r="K939" s="103"/>
      <c r="L939" s="103"/>
      <c r="M939" s="103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47"/>
      <c r="J940" s="747"/>
      <c r="K940" s="103"/>
      <c r="L940" s="103"/>
      <c r="M940" s="103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47"/>
      <c r="J950" s="747"/>
      <c r="K950" s="103"/>
      <c r="L950" s="103"/>
      <c r="M950" s="103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2:24" customFormat="false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2:24" customFormat="false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2:24" customFormat="false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2:24" customFormat="false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2:24" customFormat="false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2:24" customFormat="false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2:24" customFormat="false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 t="str">
        <f>IF(ISBLANK(YourData!I120),"",YourData!I120)</f>
        <v/>
      </c>
      <c r="I970" s="747"/>
      <c r="J970" s="747"/>
      <c r="K970" s="105"/>
      <c r="L970" s="105"/>
      <c r="M970" s="105"/>
    </row>
    <row r="971" spans="1:13" customFormat="false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 t="str">
        <f>IF(ISBLANK(YourData!I121),"",YourData!I121)</f>
        <v/>
      </c>
      <c r="I971" s="747"/>
      <c r="J971" s="747"/>
      <c r="K971" s="105"/>
      <c r="L971" s="105"/>
      <c r="M971" s="105"/>
    </row>
    <row r="972" spans="2:13" customFormat="false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2:13" customFormat="false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2:13" customFormat="false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2:13" customFormat="false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2:13" customFormat="false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2:13" customFormat="false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2:13" customFormat="false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 customFormat="false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 t="str">
        <f>IF(ISBLANK(YourData!I129),"",YourData!I129)</f>
        <v/>
      </c>
      <c r="I979" s="747"/>
      <c r="J979" s="747"/>
      <c r="K979" s="105"/>
      <c r="L979" s="105"/>
      <c r="M979" s="105"/>
    </row>
    <row r="980" spans="1:13" customFormat="false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 t="str">
        <f>IF(ISBLANK(YourData!I130),"",YourData!I130)</f>
        <v/>
      </c>
      <c r="I980" s="747"/>
      <c r="J980" s="747"/>
      <c r="K980" s="105"/>
      <c r="L980" s="105"/>
      <c r="M980" s="105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2:13" customFormat="false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2:13" customFormat="false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2:13" customFormat="false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2:13" customFormat="false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2:13" customFormat="false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2:13" customFormat="false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2:13" customFormat="false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2:13" customFormat="false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2:13" customFormat="false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2:13" customFormat="false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2:13" customFormat="false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2:13" customFormat="false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2:13" customFormat="false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2:13" customFormat="false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2:13" customFormat="false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2:13" customFormat="false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2:13" customFormat="false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2:13" customFormat="false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2:13" customFormat="false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2:13" customFormat="false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2:13" customFormat="false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2:13" customFormat="false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 customFormat="false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 customFormat="false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 customFormat="false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 t="str">
        <f>IF(ISBLANK(YourData!$Q62),"",YourData!$Q62)</f>
        <v/>
      </c>
      <c r="U1050" s="107" t="str">
        <f>IF(ISBLANK(YourData!$R62),"",YourData!$R62)</f>
        <v/>
      </c>
      <c r="V1050" s="748" t="str">
        <f>IF(ISBLANK(YourData!$S62),"",YourData!$S62)</f>
        <v/>
      </c>
      <c r="W1050" s="12"/>
      <c r="X1050" s="107"/>
      <c r="Y1050" s="748"/>
      <c r="Z1050" s="12"/>
      <c r="AA1050" s="107"/>
      <c r="AB1050" s="748"/>
    </row>
    <row r="1051" spans="1:28" customFormat="false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 t="str">
        <f>IF(ISBLANK(YourData!$Q63),"",YourData!$Q63)</f>
        <v/>
      </c>
      <c r="U1051" s="107" t="str">
        <f>IF(ISBLANK(YourData!$R63),"",YourData!$R63)</f>
        <v/>
      </c>
      <c r="V1051" s="748" t="str">
        <f>IF(ISBLANK(YourData!$S63),"",YourData!$S63)</f>
        <v/>
      </c>
      <c r="W1051" s="12"/>
      <c r="X1051" s="107"/>
      <c r="Y1051" s="748"/>
      <c r="Z1051" s="12"/>
      <c r="AA1051" s="107"/>
      <c r="AB1051" s="748"/>
    </row>
    <row r="1052" spans="1:28" customFormat="false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 t="str">
        <f>IF(ISBLANK(YourData!$Q64),"",YourData!$Q64)</f>
        <v/>
      </c>
      <c r="U1052" s="107" t="str">
        <f>IF(ISBLANK(YourData!$R64),"",YourData!$R64)</f>
        <v/>
      </c>
      <c r="V1052" s="748" t="str">
        <f>IF(ISBLANK(YourData!$S64),"",YourData!$S64)</f>
        <v/>
      </c>
      <c r="W1052" s="12"/>
      <c r="X1052" s="107"/>
      <c r="Y1052" s="748"/>
      <c r="Z1052" s="12"/>
      <c r="AA1052" s="107"/>
      <c r="AB1052" s="748"/>
    </row>
    <row r="1053" spans="1:28" customFormat="false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 t="str">
        <f>IF(ISBLANK(YourData!$Q65),"",YourData!$Q65)</f>
        <v/>
      </c>
      <c r="U1053" s="107" t="str">
        <f>IF(ISBLANK(YourData!$R65),"",YourData!$R65)</f>
        <v/>
      </c>
      <c r="V1053" s="748" t="str">
        <f>IF(ISBLANK(YourData!$S65),"",YourData!$S65)</f>
        <v/>
      </c>
      <c r="W1053" s="12"/>
      <c r="X1053" s="107"/>
      <c r="Y1053" s="748"/>
      <c r="Z1053" s="12"/>
      <c r="AA1053" s="107"/>
      <c r="AB1053" s="748"/>
    </row>
    <row r="1054" spans="1:28" customFormat="false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48" t="str">
        <f>IF(ISBLANK(YourData!$S66),"",YourData!$S66)</f>
        <v/>
      </c>
      <c r="W1054" s="12"/>
      <c r="X1054" s="107"/>
      <c r="Y1054" s="748"/>
      <c r="Z1054" s="12"/>
      <c r="AA1054" s="107"/>
      <c r="AB1054" s="748"/>
    </row>
    <row r="1055" spans="1:28" customFormat="false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48" t="str">
        <f>IF(ISBLANK(YourData!$S67),"",YourData!$S67)</f>
        <v/>
      </c>
      <c r="W1055" s="12"/>
      <c r="X1055" s="107"/>
      <c r="Y1055" s="748"/>
      <c r="Z1055" s="12"/>
      <c r="AA1055" s="107"/>
      <c r="AB1055" s="748"/>
    </row>
    <row r="1056" spans="1:28" customFormat="false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48" t="str">
        <f>IF(ISBLANK(YourData!$S68),"",YourData!$S68)</f>
        <v/>
      </c>
      <c r="W1056" s="12"/>
      <c r="X1056" s="107"/>
      <c r="Y1056" s="748"/>
      <c r="Z1056" s="12"/>
      <c r="AA1056" s="107"/>
      <c r="AB1056" s="748"/>
    </row>
    <row r="1057" spans="1:28" customFormat="false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48" t="str">
        <f>IF(ISBLANK(YourData!$S69),"",YourData!$S69)</f>
        <v/>
      </c>
      <c r="W1057" s="12"/>
      <c r="X1057" s="107"/>
      <c r="Y1057" s="748"/>
      <c r="Z1057" s="12"/>
      <c r="AA1057" s="107"/>
      <c r="AB1057" s="748"/>
    </row>
    <row r="1058" spans="1:28" customFormat="false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48" t="str">
        <f>IF(ISBLANK(YourData!$S70),"",YourData!$S70)</f>
        <v/>
      </c>
      <c r="W1058" s="12"/>
      <c r="X1058" s="107"/>
      <c r="Y1058" s="748"/>
      <c r="Z1058" s="12"/>
      <c r="AA1058" s="107"/>
      <c r="AB1058" s="748"/>
    </row>
    <row r="1059" spans="1:28" customFormat="false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48" t="str">
        <f>IF(ISBLANK(YourData!$S71),"",YourData!$S71)</f>
        <v/>
      </c>
      <c r="W1059" s="12"/>
      <c r="X1059" s="107"/>
      <c r="Y1059" s="748"/>
      <c r="Z1059" s="12"/>
      <c r="AA1059" s="107"/>
      <c r="AB1059" s="748"/>
    </row>
    <row r="1060" spans="1:28" customFormat="false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48" t="str">
        <f>IF(ISBLANK(YourData!$S72),"",YourData!$S72)</f>
        <v/>
      </c>
      <c r="W1060" s="12"/>
      <c r="X1060" s="107"/>
      <c r="Y1060" s="748"/>
      <c r="Z1060" s="12"/>
      <c r="AA1060" s="107"/>
      <c r="AB1060" s="748"/>
    </row>
    <row r="1061" spans="1:28" customFormat="false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48" t="str">
        <f>IF(ISBLANK(YourData!$S73),"",YourData!$S73)</f>
        <v/>
      </c>
      <c r="W1061" s="12"/>
      <c r="X1061" s="107"/>
      <c r="Y1061" s="748"/>
      <c r="Z1061" s="12"/>
      <c r="AA1061" s="107"/>
      <c r="AB1061" s="748"/>
    </row>
    <row r="1062" spans="1:28" customFormat="false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48" t="str">
        <f>IF(ISBLANK(YourData!$S74),"",YourData!$S74)</f>
        <v/>
      </c>
      <c r="W1062" s="12"/>
      <c r="X1062" s="107"/>
      <c r="Y1062" s="748"/>
      <c r="Z1062" s="12"/>
      <c r="AA1062" s="107"/>
      <c r="AB1062" s="748"/>
    </row>
    <row r="1063" spans="1:28" customFormat="false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48" t="str">
        <f>IF(ISBLANK(YourData!$S75),"",YourData!$S75)</f>
        <v/>
      </c>
      <c r="W1063" s="12"/>
      <c r="X1063" s="107"/>
      <c r="Y1063" s="748"/>
      <c r="Z1063" s="12"/>
      <c r="AA1063" s="107"/>
      <c r="AB1063" s="748"/>
    </row>
    <row r="1064" spans="1:28" customFormat="false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48" t="str">
        <f>IF(ISBLANK(YourData!$S76),"",YourData!$S76)</f>
        <v/>
      </c>
      <c r="W1064" s="12"/>
      <c r="X1064" s="107"/>
      <c r="Y1064" s="748"/>
      <c r="Z1064" s="12"/>
      <c r="AA1064" s="107"/>
      <c r="AB1064" s="748"/>
    </row>
    <row r="1065" spans="1:28" customFormat="false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48" t="str">
        <f>IF(ISBLANK(YourData!$S77),"",YourData!$S77)</f>
        <v/>
      </c>
      <c r="W1065" s="12"/>
      <c r="X1065" s="107"/>
      <c r="Y1065" s="748"/>
      <c r="Z1065" s="12"/>
      <c r="AA1065" s="107"/>
      <c r="AB1065" s="748"/>
    </row>
    <row r="1066" spans="1:28" customFormat="false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48" t="str">
        <f>IF(ISBLANK(YourData!$S78),"",YourData!$S78)</f>
        <v/>
      </c>
      <c r="W1066" s="12"/>
      <c r="X1066" s="107"/>
      <c r="Y1066" s="748"/>
      <c r="Z1066" s="12"/>
      <c r="AA1066" s="107"/>
      <c r="AB1066" s="748"/>
    </row>
    <row r="1067" spans="1:28" customFormat="false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48" t="str">
        <f>IF(ISBLANK(YourData!$S79),"",YourData!$S79)</f>
        <v/>
      </c>
      <c r="W1067" s="12"/>
      <c r="X1067" s="107"/>
      <c r="Y1067" s="748"/>
      <c r="Z1067" s="12"/>
      <c r="AA1067" s="107"/>
      <c r="AB1067" s="748"/>
    </row>
    <row r="1068" spans="1:28" customFormat="false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48" t="str">
        <f>IF(ISBLANK(YourData!$S80),"",YourData!$S80)</f>
        <v/>
      </c>
      <c r="W1068" s="12"/>
      <c r="X1068" s="107"/>
      <c r="Y1068" s="748"/>
      <c r="Z1068" s="12"/>
      <c r="AA1068" s="107"/>
      <c r="AB1068" s="748"/>
    </row>
    <row r="1069" spans="1:28" customFormat="false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48" t="str">
        <f>IF(ISBLANK(YourData!$S81),"",YourData!$S81)</f>
        <v/>
      </c>
      <c r="W1069" s="12"/>
      <c r="X1069" s="107"/>
      <c r="Y1069" s="748"/>
      <c r="Z1069" s="12"/>
      <c r="AA1069" s="107"/>
      <c r="AB1069" s="748"/>
    </row>
    <row r="1070" spans="1:28" customFormat="false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customFormat="false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customFormat="false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customFormat="false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customFormat="false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customFormat="false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8:28" customFormat="false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customFormat="false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19" customFormat="false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 customFormat="false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 customFormat="false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 t="str">
        <f>IF(ISBLANK(YourData!$T62),"",YourData!$T62)</f>
        <v/>
      </c>
      <c r="U1080" s="755" t="str">
        <f>IF(ISBLANK(YourData!$U62),"",YourData!$U62)</f>
        <v/>
      </c>
      <c r="V1080" s="748" t="str">
        <f>IF(ISBLANK(YourData!$V62),"",YourData!$V62)</f>
        <v/>
      </c>
      <c r="W1080" s="12"/>
      <c r="X1080" s="107"/>
      <c r="Y1080" s="748"/>
      <c r="Z1080" s="12"/>
      <c r="AA1080" s="107"/>
      <c r="AB1080" s="748"/>
    </row>
    <row r="1081" spans="1:28" customFormat="false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 t="str">
        <f>IF(ISBLANK(YourData!$T63),"",YourData!$T63)</f>
        <v/>
      </c>
      <c r="U1081" s="755" t="str">
        <f>IF(ISBLANK(YourData!$U63),"",YourData!$U63)</f>
        <v/>
      </c>
      <c r="V1081" s="748" t="str">
        <f>IF(ISBLANK(YourData!$V63),"",YourData!$V63)</f>
        <v/>
      </c>
      <c r="W1081" s="12"/>
      <c r="X1081" s="107"/>
      <c r="Y1081" s="748"/>
      <c r="Z1081" s="12"/>
      <c r="AA1081" s="107"/>
      <c r="AB1081" s="748"/>
    </row>
    <row r="1082" spans="1:28" customFormat="false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 t="str">
        <f>IF(ISBLANK(YourData!$T64),"",YourData!$T64)</f>
        <v/>
      </c>
      <c r="U1082" s="755" t="str">
        <f>IF(ISBLANK(YourData!$U64),"",YourData!$U64)</f>
        <v/>
      </c>
      <c r="V1082" s="748" t="str">
        <f>IF(ISBLANK(YourData!$V64),"",YourData!$V64)</f>
        <v/>
      </c>
      <c r="W1082" s="12"/>
      <c r="X1082" s="107"/>
      <c r="Y1082" s="748"/>
      <c r="Z1082" s="12"/>
      <c r="AA1082" s="107"/>
      <c r="AB1082" s="748"/>
    </row>
    <row r="1083" spans="1:28" customFormat="false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 t="str">
        <f>IF(ISBLANK(YourData!$T65),"",YourData!$T65)</f>
        <v/>
      </c>
      <c r="U1083" s="755" t="str">
        <f>IF(ISBLANK(YourData!$U65),"",YourData!$U65)</f>
        <v/>
      </c>
      <c r="V1083" s="748" t="str">
        <f>IF(ISBLANK(YourData!$V65),"",YourData!$V65)</f>
        <v/>
      </c>
      <c r="W1083" s="12"/>
      <c r="X1083" s="107"/>
      <c r="Y1083" s="748"/>
      <c r="Z1083" s="12"/>
      <c r="AA1083" s="107"/>
      <c r="AB1083" s="748"/>
    </row>
    <row r="1084" spans="1:28" customFormat="false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 t="str">
        <f>IF(ISBLANK(YourData!$T66),"",YourData!$T66)</f>
        <v/>
      </c>
      <c r="U1084" s="755" t="str">
        <f>IF(ISBLANK(YourData!$U66),"",YourData!$U66)</f>
        <v/>
      </c>
      <c r="V1084" s="748" t="str">
        <f>IF(ISBLANK(YourData!$V66),"",YourData!$V66)</f>
        <v/>
      </c>
      <c r="W1084" s="12"/>
      <c r="X1084" s="107"/>
      <c r="Y1084" s="748"/>
      <c r="Z1084" s="12"/>
      <c r="AA1084" s="107"/>
      <c r="AB1084" s="748"/>
    </row>
    <row r="1085" spans="1:28" customFormat="false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 t="str">
        <f>IF(ISBLANK(YourData!$T67),"",YourData!$T67)</f>
        <v/>
      </c>
      <c r="U1085" s="755" t="str">
        <f>IF(ISBLANK(YourData!$U67),"",YourData!$U67)</f>
        <v/>
      </c>
      <c r="V1085" s="748" t="str">
        <f>IF(ISBLANK(YourData!$V67),"",YourData!$V67)</f>
        <v/>
      </c>
      <c r="W1085" s="12"/>
      <c r="X1085" s="107"/>
      <c r="Y1085" s="748"/>
      <c r="Z1085" s="12"/>
      <c r="AA1085" s="107"/>
      <c r="AB1085" s="748"/>
    </row>
    <row r="1086" spans="1:28" customFormat="false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 t="str">
        <f>IF(ISBLANK(YourData!$T68),"",YourData!$T68)</f>
        <v/>
      </c>
      <c r="U1086" s="755" t="str">
        <f>IF(ISBLANK(YourData!$U68),"",YourData!$U68)</f>
        <v/>
      </c>
      <c r="V1086" s="748" t="str">
        <f>IF(ISBLANK(YourData!$V68),"",YourData!$V68)</f>
        <v/>
      </c>
      <c r="W1086" s="12"/>
      <c r="X1086" s="107"/>
      <c r="Y1086" s="748"/>
      <c r="Z1086" s="12"/>
      <c r="AA1086" s="107"/>
      <c r="AB1086" s="748"/>
    </row>
    <row r="1087" spans="1:28" customFormat="false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 t="str">
        <f>IF(ISBLANK(YourData!$T69),"",YourData!$T69)</f>
        <v/>
      </c>
      <c r="U1087" s="755" t="str">
        <f>IF(ISBLANK(YourData!$U69),"",YourData!$U69)</f>
        <v/>
      </c>
      <c r="V1087" s="748" t="str">
        <f>IF(ISBLANK(YourData!$V69),"",YourData!$V69)</f>
        <v/>
      </c>
      <c r="W1087" s="12"/>
      <c r="X1087" s="107"/>
      <c r="Y1087" s="748"/>
      <c r="Z1087" s="12"/>
      <c r="AA1087" s="107"/>
      <c r="AB1087" s="748"/>
    </row>
    <row r="1088" spans="1:28" customFormat="false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 t="str">
        <f>IF(ISBLANK(YourData!$T70),"",YourData!$T70)</f>
        <v/>
      </c>
      <c r="U1088" s="755" t="str">
        <f>IF(ISBLANK(YourData!$U70),"",YourData!$U70)</f>
        <v/>
      </c>
      <c r="V1088" s="748" t="str">
        <f>IF(ISBLANK(YourData!$V70),"",YourData!$V70)</f>
        <v/>
      </c>
      <c r="W1088" s="12"/>
      <c r="X1088" s="107"/>
      <c r="Y1088" s="748"/>
      <c r="Z1088" s="12"/>
      <c r="AA1088" s="107"/>
      <c r="AB1088" s="748"/>
    </row>
    <row r="1089" spans="1:28" customFormat="false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 t="str">
        <f>IF(ISBLANK(YourData!$T71),"",YourData!$T71)</f>
        <v/>
      </c>
      <c r="U1089" s="755" t="str">
        <f>IF(ISBLANK(YourData!$U71),"",YourData!$U71)</f>
        <v/>
      </c>
      <c r="V1089" s="748" t="str">
        <f>IF(ISBLANK(YourData!$V71),"",YourData!$V71)</f>
        <v/>
      </c>
      <c r="W1089" s="12"/>
      <c r="X1089" s="107"/>
      <c r="Y1089" s="748"/>
      <c r="Z1089" s="12"/>
      <c r="AA1089" s="107"/>
      <c r="AB1089" s="748"/>
    </row>
    <row r="1090" spans="1:28" customFormat="false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 t="str">
        <f>IF(ISBLANK(YourData!$T72),"",YourData!$T72)</f>
        <v/>
      </c>
      <c r="U1090" s="755" t="str">
        <f>IF(ISBLANK(YourData!$U72),"",YourData!$U72)</f>
        <v/>
      </c>
      <c r="V1090" s="748" t="str">
        <f>IF(ISBLANK(YourData!$V72),"",YourData!$V72)</f>
        <v/>
      </c>
      <c r="W1090" s="12"/>
      <c r="X1090" s="107"/>
      <c r="Y1090" s="748"/>
      <c r="Z1090" s="12"/>
      <c r="AA1090" s="107"/>
      <c r="AB1090" s="748"/>
    </row>
    <row r="1091" spans="1:28" customFormat="false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 t="str">
        <f>IF(ISBLANK(YourData!$T73),"",YourData!$T73)</f>
        <v/>
      </c>
      <c r="U1091" s="755" t="str">
        <f>IF(ISBLANK(YourData!$U73),"",YourData!$U73)</f>
        <v/>
      </c>
      <c r="V1091" s="748" t="str">
        <f>IF(ISBLANK(YourData!$V73),"",YourData!$V73)</f>
        <v/>
      </c>
      <c r="W1091" s="12"/>
      <c r="X1091" s="107"/>
      <c r="Y1091" s="748"/>
      <c r="Z1091" s="12"/>
      <c r="AA1091" s="107"/>
      <c r="AB1091" s="748"/>
    </row>
    <row r="1092" spans="1:28" customFormat="false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 t="str">
        <f>IF(ISBLANK(YourData!$T74),"",YourData!$T74)</f>
        <v/>
      </c>
      <c r="U1092" s="755" t="str">
        <f>IF(ISBLANK(YourData!$U74),"",YourData!$U74)</f>
        <v/>
      </c>
      <c r="V1092" s="748" t="str">
        <f>IF(ISBLANK(YourData!$V74),"",YourData!$V74)</f>
        <v/>
      </c>
      <c r="W1092" s="12"/>
      <c r="X1092" s="107"/>
      <c r="Y1092" s="748"/>
      <c r="Z1092" s="12"/>
      <c r="AA1092" s="107"/>
      <c r="AB1092" s="748"/>
    </row>
    <row r="1093" spans="1:28" customFormat="false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 t="str">
        <f>IF(ISBLANK(YourData!$T75),"",YourData!$T75)</f>
        <v/>
      </c>
      <c r="U1093" s="755" t="str">
        <f>IF(ISBLANK(YourData!$U75),"",YourData!$U75)</f>
        <v/>
      </c>
      <c r="V1093" s="748" t="str">
        <f>IF(ISBLANK(YourData!$V75),"",YourData!$V75)</f>
        <v/>
      </c>
      <c r="W1093" s="12"/>
      <c r="X1093" s="107"/>
      <c r="Y1093" s="748"/>
      <c r="Z1093" s="12"/>
      <c r="AA1093" s="107"/>
      <c r="AB1093" s="748"/>
    </row>
    <row r="1094" spans="1:28" customFormat="false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 t="str">
        <f>IF(ISBLANK(YourData!$T76),"",YourData!$T76)</f>
        <v/>
      </c>
      <c r="U1094" s="755" t="str">
        <f>IF(ISBLANK(YourData!$U76),"",YourData!$U76)</f>
        <v/>
      </c>
      <c r="V1094" s="748" t="str">
        <f>IF(ISBLANK(YourData!$V76),"",YourData!$V76)</f>
        <v/>
      </c>
      <c r="W1094" s="12"/>
      <c r="X1094" s="107"/>
      <c r="Y1094" s="748"/>
      <c r="Z1094" s="12"/>
      <c r="AA1094" s="107"/>
      <c r="AB1094" s="748"/>
    </row>
    <row r="1095" spans="1:28" customFormat="false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 t="str">
        <f>IF(ISBLANK(YourData!$T77),"",YourData!$T77)</f>
        <v/>
      </c>
      <c r="U1095" s="755" t="str">
        <f>IF(ISBLANK(YourData!$U77),"",YourData!$U77)</f>
        <v/>
      </c>
      <c r="V1095" s="748" t="str">
        <f>IF(ISBLANK(YourData!$V77),"",YourData!$V77)</f>
        <v/>
      </c>
      <c r="W1095" s="12"/>
      <c r="X1095" s="107"/>
      <c r="Y1095" s="748"/>
      <c r="Z1095" s="12"/>
      <c r="AA1095" s="107"/>
      <c r="AB1095" s="748"/>
    </row>
    <row r="1096" spans="1:28" customFormat="false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 t="str">
        <f>IF(ISBLANK(YourData!$T78),"",YourData!$T78)</f>
        <v/>
      </c>
      <c r="U1096" s="755" t="str">
        <f>IF(ISBLANK(YourData!$U78),"",YourData!$U78)</f>
        <v/>
      </c>
      <c r="V1096" s="748" t="str">
        <f>IF(ISBLANK(YourData!$V78),"",YourData!$V78)</f>
        <v/>
      </c>
      <c r="W1096" s="12"/>
      <c r="X1096" s="107"/>
      <c r="Y1096" s="748"/>
      <c r="Z1096" s="12"/>
      <c r="AA1096" s="107"/>
      <c r="AB1096" s="748"/>
    </row>
    <row r="1097" spans="1:28" customFormat="false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 t="str">
        <f>IF(ISBLANK(YourData!$T79),"",YourData!$T79)</f>
        <v/>
      </c>
      <c r="U1097" s="755" t="str">
        <f>IF(ISBLANK(YourData!$U79),"",YourData!$U79)</f>
        <v/>
      </c>
      <c r="V1097" s="748" t="str">
        <f>IF(ISBLANK(YourData!$V79),"",YourData!$V79)</f>
        <v/>
      </c>
      <c r="W1097" s="12"/>
      <c r="X1097" s="107"/>
      <c r="Y1097" s="748"/>
      <c r="Z1097" s="12"/>
      <c r="AA1097" s="107"/>
      <c r="AB1097" s="748"/>
    </row>
    <row r="1098" spans="1:28" customFormat="false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 t="str">
        <f>IF(ISBLANK(YourData!$T80),"",YourData!$T80)</f>
        <v/>
      </c>
      <c r="U1098" s="755" t="str">
        <f>IF(ISBLANK(YourData!$U80),"",YourData!$U80)</f>
        <v/>
      </c>
      <c r="V1098" s="748" t="str">
        <f>IF(ISBLANK(YourData!$V80),"",YourData!$V80)</f>
        <v/>
      </c>
      <c r="W1098" s="12"/>
      <c r="X1098" s="107"/>
      <c r="Y1098" s="748"/>
      <c r="Z1098" s="12"/>
      <c r="AA1098" s="107"/>
      <c r="AB1098" s="748"/>
    </row>
    <row r="1099" spans="1:28" customFormat="false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 t="str">
        <f>IF(ISBLANK(YourData!$T81),"",YourData!$T81)</f>
        <v/>
      </c>
      <c r="U1099" s="755" t="str">
        <f>IF(ISBLANK(YourData!$U81),"",YourData!$U81)</f>
        <v/>
      </c>
      <c r="V1099" s="748" t="str">
        <f>IF(ISBLANK(YourData!$V81),"",YourData!$V81)</f>
        <v/>
      </c>
      <c r="W1099" s="12"/>
      <c r="X1099" s="107"/>
      <c r="Y1099" s="748"/>
      <c r="Z1099" s="12"/>
      <c r="AA1099" s="107"/>
      <c r="AB1099" s="748"/>
    </row>
    <row r="1100" spans="1:1" customFormat="false">
      <c r="A1100" s="754"/>
    </row>
    <row r="1102" spans="8:28" customFormat="false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8:28" customFormat="false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8:28" customFormat="false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8:28" customFormat="false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8:28" customFormat="false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 customFormat="false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 customFormat="false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 customFormat="false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 customFormat="false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 t="str">
        <f>IF(ISBLANK(YourData!$W62),"",YourData!$W62)</f>
        <v/>
      </c>
      <c r="U1110" s="755" t="str">
        <f>IF(ISBLANK(YourData!$X62),"",YourData!$X62)</f>
        <v/>
      </c>
      <c r="V1110" s="748" t="str">
        <f>IF(ISBLANK(YourData!$Y62),"",YourData!$Y62)</f>
        <v/>
      </c>
      <c r="W1110" s="12"/>
      <c r="X1110" s="107"/>
      <c r="Y1110" s="748"/>
      <c r="Z1110" s="12"/>
      <c r="AA1110" s="107"/>
      <c r="AB1110" s="748"/>
    </row>
    <row r="1111" spans="1:28" customFormat="false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 t="str">
        <f>IF(ISBLANK(YourData!$W63),"",YourData!$W63)</f>
        <v/>
      </c>
      <c r="U1111" s="755" t="str">
        <f>IF(ISBLANK(YourData!$X63),"",YourData!$X63)</f>
        <v/>
      </c>
      <c r="V1111" s="748" t="str">
        <f>IF(ISBLANK(YourData!$Y63),"",YourData!$Y63)</f>
        <v/>
      </c>
      <c r="W1111" s="12"/>
      <c r="X1111" s="107"/>
      <c r="Y1111" s="748"/>
      <c r="Z1111" s="12"/>
      <c r="AA1111" s="107"/>
      <c r="AB1111" s="748"/>
    </row>
    <row r="1112" spans="1:28" customFormat="false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 t="str">
        <f>IF(ISBLANK(YourData!$W64),"",YourData!$W64)</f>
        <v/>
      </c>
      <c r="U1112" s="755" t="str">
        <f>IF(ISBLANK(YourData!$X64),"",YourData!$X64)</f>
        <v/>
      </c>
      <c r="V1112" s="748" t="str">
        <f>IF(ISBLANK(YourData!$Y64),"",YourData!$Y64)</f>
        <v/>
      </c>
      <c r="W1112" s="12"/>
      <c r="X1112" s="107"/>
      <c r="Y1112" s="748"/>
      <c r="Z1112" s="12"/>
      <c r="AA1112" s="107"/>
      <c r="AB1112" s="748"/>
    </row>
    <row r="1113" spans="1:28" customFormat="false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 t="str">
        <f>IF(ISBLANK(YourData!$W65),"",YourData!$W65)</f>
        <v/>
      </c>
      <c r="U1113" s="755" t="str">
        <f>IF(ISBLANK(YourData!$X65),"",YourData!$X65)</f>
        <v/>
      </c>
      <c r="V1113" s="748" t="str">
        <f>IF(ISBLANK(YourData!$Y65),"",YourData!$Y65)</f>
        <v/>
      </c>
      <c r="W1113" s="12"/>
      <c r="X1113" s="107"/>
      <c r="Y1113" s="748"/>
      <c r="Z1113" s="12"/>
      <c r="AA1113" s="107"/>
      <c r="AB1113" s="748"/>
    </row>
    <row r="1114" spans="1:28" customFormat="false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 t="str">
        <f>IF(ISBLANK(YourData!$W66),"",YourData!$W66)</f>
        <v/>
      </c>
      <c r="U1114" s="755" t="str">
        <f>IF(ISBLANK(YourData!$X66),"",YourData!$X66)</f>
        <v/>
      </c>
      <c r="V1114" s="748" t="str">
        <f>IF(ISBLANK(YourData!$Y66),"",YourData!$Y66)</f>
        <v/>
      </c>
      <c r="W1114" s="12"/>
      <c r="X1114" s="107"/>
      <c r="Y1114" s="748"/>
      <c r="Z1114" s="12"/>
      <c r="AA1114" s="107"/>
      <c r="AB1114" s="748"/>
    </row>
    <row r="1115" spans="1:28" customFormat="false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 t="str">
        <f>IF(ISBLANK(YourData!$W67),"",YourData!$W67)</f>
        <v/>
      </c>
      <c r="U1115" s="755" t="str">
        <f>IF(ISBLANK(YourData!$X67),"",YourData!$X67)</f>
        <v/>
      </c>
      <c r="V1115" s="748" t="str">
        <f>IF(ISBLANK(YourData!$Y67),"",YourData!$Y67)</f>
        <v/>
      </c>
      <c r="W1115" s="12"/>
      <c r="X1115" s="107"/>
      <c r="Y1115" s="748"/>
      <c r="Z1115" s="12"/>
      <c r="AA1115" s="107"/>
      <c r="AB1115" s="748"/>
    </row>
    <row r="1116" spans="1:28" customFormat="false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 t="str">
        <f>IF(ISBLANK(YourData!$W68),"",YourData!$W68)</f>
        <v/>
      </c>
      <c r="U1116" s="755" t="str">
        <f>IF(ISBLANK(YourData!$X68),"",YourData!$X68)</f>
        <v/>
      </c>
      <c r="V1116" s="748" t="str">
        <f>IF(ISBLANK(YourData!$Y68),"",YourData!$Y68)</f>
        <v/>
      </c>
      <c r="W1116" s="12"/>
      <c r="X1116" s="107"/>
      <c r="Y1116" s="748"/>
      <c r="Z1116" s="12"/>
      <c r="AA1116" s="107"/>
      <c r="AB1116" s="748"/>
    </row>
    <row r="1117" spans="1:28" customFormat="false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 t="str">
        <f>IF(ISBLANK(YourData!$W69),"",YourData!$W69)</f>
        <v/>
      </c>
      <c r="U1117" s="755" t="str">
        <f>IF(ISBLANK(YourData!$X69),"",YourData!$X69)</f>
        <v/>
      </c>
      <c r="V1117" s="748" t="str">
        <f>IF(ISBLANK(YourData!$Y69),"",YourData!$Y69)</f>
        <v/>
      </c>
      <c r="W1117" s="12"/>
      <c r="X1117" s="107"/>
      <c r="Y1117" s="748"/>
      <c r="Z1117" s="12"/>
      <c r="AA1117" s="107"/>
      <c r="AB1117" s="748"/>
    </row>
    <row r="1118" spans="1:28" customFormat="false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 t="str">
        <f>IF(ISBLANK(YourData!$W70),"",YourData!$W70)</f>
        <v/>
      </c>
      <c r="U1118" s="755" t="str">
        <f>IF(ISBLANK(YourData!$X70),"",YourData!$X70)</f>
        <v/>
      </c>
      <c r="V1118" s="748" t="str">
        <f>IF(ISBLANK(YourData!$Y70),"",YourData!$Y70)</f>
        <v/>
      </c>
      <c r="W1118" s="12"/>
      <c r="X1118" s="107"/>
      <c r="Y1118" s="748"/>
      <c r="Z1118" s="12"/>
      <c r="AA1118" s="107"/>
      <c r="AB1118" s="748"/>
    </row>
    <row r="1119" spans="1:28" customFormat="false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 t="str">
        <f>IF(ISBLANK(YourData!$W71),"",YourData!$W71)</f>
        <v/>
      </c>
      <c r="U1119" s="755" t="str">
        <f>IF(ISBLANK(YourData!$X71),"",YourData!$X71)</f>
        <v/>
      </c>
      <c r="V1119" s="748" t="str">
        <f>IF(ISBLANK(YourData!$Y71),"",YourData!$Y71)</f>
        <v/>
      </c>
      <c r="W1119" s="12"/>
      <c r="X1119" s="107"/>
      <c r="Y1119" s="748"/>
      <c r="Z1119" s="12"/>
      <c r="AA1119" s="107"/>
      <c r="AB1119" s="748"/>
    </row>
    <row r="1120" spans="1:28" customFormat="false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 t="str">
        <f>IF(ISBLANK(YourData!$W72),"",YourData!$W72)</f>
        <v/>
      </c>
      <c r="U1120" s="755" t="str">
        <f>IF(ISBLANK(YourData!$X72),"",YourData!$X72)</f>
        <v/>
      </c>
      <c r="V1120" s="748" t="str">
        <f>IF(ISBLANK(YourData!$Y72),"",YourData!$Y72)</f>
        <v/>
      </c>
      <c r="W1120" s="12"/>
      <c r="X1120" s="107"/>
      <c r="Y1120" s="748"/>
      <c r="Z1120" s="12"/>
      <c r="AA1120" s="107"/>
      <c r="AB1120" s="748"/>
    </row>
    <row r="1121" spans="1:28" customFormat="false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 t="str">
        <f>IF(ISBLANK(YourData!$W73),"",YourData!$W73)</f>
        <v/>
      </c>
      <c r="U1121" s="755" t="str">
        <f>IF(ISBLANK(YourData!$X73),"",YourData!$X73)</f>
        <v/>
      </c>
      <c r="V1121" s="748" t="str">
        <f>IF(ISBLANK(YourData!$Y73),"",YourData!$Y73)</f>
        <v/>
      </c>
      <c r="W1121" s="12"/>
      <c r="X1121" s="107"/>
      <c r="Y1121" s="748"/>
      <c r="Z1121" s="12"/>
      <c r="AA1121" s="107"/>
      <c r="AB1121" s="748"/>
    </row>
    <row r="1122" spans="1:28" customFormat="false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 t="str">
        <f>IF(ISBLANK(YourData!$W74),"",YourData!$W74)</f>
        <v/>
      </c>
      <c r="U1122" s="755" t="str">
        <f>IF(ISBLANK(YourData!$X74),"",YourData!$X74)</f>
        <v/>
      </c>
      <c r="V1122" s="748" t="str">
        <f>IF(ISBLANK(YourData!$Y74),"",YourData!$Y74)</f>
        <v/>
      </c>
      <c r="W1122" s="12"/>
      <c r="X1122" s="107"/>
      <c r="Y1122" s="748"/>
      <c r="Z1122" s="12"/>
      <c r="AA1122" s="107"/>
      <c r="AB1122" s="748"/>
    </row>
    <row r="1123" spans="1:28" customFormat="false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 t="str">
        <f>IF(ISBLANK(YourData!$W75),"",YourData!$W75)</f>
        <v/>
      </c>
      <c r="U1123" s="755" t="str">
        <f>IF(ISBLANK(YourData!$X75),"",YourData!$X75)</f>
        <v/>
      </c>
      <c r="V1123" s="748" t="str">
        <f>IF(ISBLANK(YourData!$Y75),"",YourData!$Y75)</f>
        <v/>
      </c>
      <c r="W1123" s="12"/>
      <c r="X1123" s="107"/>
      <c r="Y1123" s="748"/>
      <c r="Z1123" s="12"/>
      <c r="AA1123" s="107"/>
      <c r="AB1123" s="748"/>
    </row>
    <row r="1124" spans="1:28" customFormat="false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 t="str">
        <f>IF(ISBLANK(YourData!$W76),"",YourData!$W76)</f>
        <v/>
      </c>
      <c r="U1124" s="755" t="str">
        <f>IF(ISBLANK(YourData!$X76),"",YourData!$X76)</f>
        <v/>
      </c>
      <c r="V1124" s="748" t="str">
        <f>IF(ISBLANK(YourData!$Y76),"",YourData!$Y76)</f>
        <v/>
      </c>
      <c r="W1124" s="12"/>
      <c r="X1124" s="107"/>
      <c r="Y1124" s="748"/>
      <c r="Z1124" s="12"/>
      <c r="AA1124" s="107"/>
      <c r="AB1124" s="748"/>
    </row>
    <row r="1125" spans="1:28" customFormat="false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 t="str">
        <f>IF(ISBLANK(YourData!$W77),"",YourData!$W77)</f>
        <v/>
      </c>
      <c r="U1125" s="755" t="str">
        <f>IF(ISBLANK(YourData!$X77),"",YourData!$X77)</f>
        <v/>
      </c>
      <c r="V1125" s="748" t="str">
        <f>IF(ISBLANK(YourData!$Y77),"",YourData!$Y77)</f>
        <v/>
      </c>
      <c r="W1125" s="12"/>
      <c r="X1125" s="107"/>
      <c r="Y1125" s="748"/>
      <c r="Z1125" s="12"/>
      <c r="AA1125" s="107"/>
      <c r="AB1125" s="748"/>
    </row>
    <row r="1126" spans="1:28" customFormat="false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 t="str">
        <f>IF(ISBLANK(YourData!$W78),"",YourData!$W78)</f>
        <v/>
      </c>
      <c r="U1126" s="755" t="str">
        <f>IF(ISBLANK(YourData!$X78),"",YourData!$X78)</f>
        <v/>
      </c>
      <c r="V1126" s="748" t="str">
        <f>IF(ISBLANK(YourData!$Y78),"",YourData!$Y78)</f>
        <v/>
      </c>
      <c r="W1126" s="12"/>
      <c r="X1126" s="107"/>
      <c r="Y1126" s="748"/>
      <c r="Z1126" s="12"/>
      <c r="AA1126" s="107"/>
      <c r="AB1126" s="748"/>
    </row>
    <row r="1127" spans="1:28" customFormat="false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 t="str">
        <f>IF(ISBLANK(YourData!$W79),"",YourData!$W79)</f>
        <v/>
      </c>
      <c r="U1127" s="755" t="str">
        <f>IF(ISBLANK(YourData!$X79),"",YourData!$X79)</f>
        <v/>
      </c>
      <c r="V1127" s="748" t="str">
        <f>IF(ISBLANK(YourData!$Y79),"",YourData!$Y79)</f>
        <v/>
      </c>
      <c r="W1127" s="12"/>
      <c r="X1127" s="107"/>
      <c r="Y1127" s="748"/>
      <c r="Z1127" s="12"/>
      <c r="AA1127" s="107"/>
      <c r="AB1127" s="748"/>
    </row>
    <row r="1128" spans="1:28" customFormat="false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 t="str">
        <f>IF(ISBLANK(YourData!$W80),"",YourData!$W80)</f>
        <v/>
      </c>
      <c r="U1128" s="755" t="str">
        <f>IF(ISBLANK(YourData!$X80),"",YourData!$X80)</f>
        <v/>
      </c>
      <c r="V1128" s="748" t="str">
        <f>IF(ISBLANK(YourData!$Y80),"",YourData!$Y80)</f>
        <v/>
      </c>
      <c r="W1128" s="12"/>
      <c r="X1128" s="107"/>
      <c r="Y1128" s="748"/>
      <c r="Z1128" s="12"/>
      <c r="AA1128" s="107"/>
      <c r="AB1128" s="748"/>
    </row>
    <row r="1129" spans="1:28" customFormat="false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 t="str">
        <f>IF(ISBLANK(YourData!$W81),"",YourData!$W81)</f>
        <v/>
      </c>
      <c r="U1129" s="755" t="str">
        <f>IF(ISBLANK(YourData!$X81),"",YourData!$X81)</f>
        <v/>
      </c>
      <c r="V1129" s="748" t="str">
        <f>IF(ISBLANK(YourData!$Y81),"",YourData!$Y81)</f>
        <v/>
      </c>
      <c r="W1129" s="12"/>
      <c r="X1129" s="107"/>
      <c r="Y1129" s="748"/>
      <c r="Z1129" s="12"/>
      <c r="AA1129" s="107"/>
      <c r="AB1129" s="748"/>
    </row>
    <row r="1130" spans="1:28" customFormat="false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8:28" customFormat="false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8:28" customFormat="false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8:28" customFormat="false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8:28" customFormat="false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8:28" customFormat="false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8:28" customFormat="false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 customFormat="false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19" customFormat="false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 customFormat="false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 customFormat="false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 t="str">
        <f>IF(ISBLANK(YourData!$Z62),"",YourData!$Z62)</f>
        <v/>
      </c>
      <c r="U1140" s="755" t="str">
        <f>IF(ISBLANK(YourData!$AA62),"",YourData!$AA62)</f>
        <v/>
      </c>
      <c r="V1140" s="756" t="str">
        <f>IF(ISBLANK(YourData!$AB62),"",YourData!$AB62)</f>
        <v/>
      </c>
      <c r="W1140" s="12"/>
      <c r="X1140" s="107"/>
      <c r="Y1140" s="748"/>
      <c r="Z1140" s="12"/>
      <c r="AA1140" s="107"/>
      <c r="AB1140" s="748"/>
    </row>
    <row r="1141" spans="1:28" customFormat="false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 t="str">
        <f>IF(ISBLANK(YourData!$Z63),"",YourData!$Z63)</f>
        <v/>
      </c>
      <c r="U1141" s="755" t="str">
        <f>IF(ISBLANK(YourData!$AA63),"",YourData!$AA63)</f>
        <v/>
      </c>
      <c r="V1141" s="756" t="str">
        <f>IF(ISBLANK(YourData!$AB63),"",YourData!$AB63)</f>
        <v/>
      </c>
      <c r="W1141" s="12"/>
      <c r="X1141" s="107"/>
      <c r="Y1141" s="748"/>
      <c r="Z1141" s="12"/>
      <c r="AA1141" s="107"/>
      <c r="AB1141" s="748"/>
    </row>
    <row r="1142" spans="1:28" customFormat="false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 t="str">
        <f>IF(ISBLANK(YourData!$Z64),"",YourData!$Z64)</f>
        <v/>
      </c>
      <c r="U1142" s="755" t="str">
        <f>IF(ISBLANK(YourData!$AA64),"",YourData!$AA64)</f>
        <v/>
      </c>
      <c r="V1142" s="756" t="str">
        <f>IF(ISBLANK(YourData!$AB64),"",YourData!$AB64)</f>
        <v/>
      </c>
      <c r="W1142" s="12"/>
      <c r="X1142" s="107"/>
      <c r="Y1142" s="748"/>
      <c r="Z1142" s="12"/>
      <c r="AA1142" s="107"/>
      <c r="AB1142" s="748"/>
    </row>
    <row r="1143" spans="1:28" customFormat="false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 t="str">
        <f>IF(ISBLANK(YourData!$Z65),"",YourData!$Z65)</f>
        <v/>
      </c>
      <c r="U1143" s="755" t="str">
        <f>IF(ISBLANK(YourData!$AA65),"",YourData!$AA65)</f>
        <v/>
      </c>
      <c r="V1143" s="756" t="str">
        <f>IF(ISBLANK(YourData!$AB65),"",YourData!$AB65)</f>
        <v/>
      </c>
      <c r="W1143" s="12"/>
      <c r="X1143" s="107"/>
      <c r="Y1143" s="748"/>
      <c r="Z1143" s="12"/>
      <c r="AA1143" s="107"/>
      <c r="AB1143" s="748"/>
    </row>
    <row r="1144" spans="1:28" customFormat="false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 t="str">
        <f>IF(ISBLANK(YourData!$Z66),"",YourData!$Z66)</f>
        <v/>
      </c>
      <c r="U1144" s="755" t="str">
        <f>IF(ISBLANK(YourData!$AA66),"",YourData!$AA66)</f>
        <v/>
      </c>
      <c r="V1144" s="756" t="str">
        <f>IF(ISBLANK(YourData!$AB66),"",YourData!$AB66)</f>
        <v/>
      </c>
      <c r="W1144" s="12"/>
      <c r="X1144" s="107"/>
      <c r="Y1144" s="748"/>
      <c r="Z1144" s="12"/>
      <c r="AA1144" s="107"/>
      <c r="AB1144" s="748"/>
    </row>
    <row r="1145" spans="1:28" customFormat="false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 t="str">
        <f>IF(ISBLANK(YourData!$Z67),"",YourData!$Z67)</f>
        <v/>
      </c>
      <c r="U1145" s="755" t="str">
        <f>IF(ISBLANK(YourData!$AA67),"",YourData!$AA67)</f>
        <v/>
      </c>
      <c r="V1145" s="756" t="str">
        <f>IF(ISBLANK(YourData!$AB67),"",YourData!$AB67)</f>
        <v/>
      </c>
      <c r="W1145" s="12"/>
      <c r="X1145" s="107"/>
      <c r="Y1145" s="748"/>
      <c r="Z1145" s="12"/>
      <c r="AA1145" s="107"/>
      <c r="AB1145" s="748"/>
    </row>
    <row r="1146" spans="1:28" customFormat="false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 t="str">
        <f>IF(ISBLANK(YourData!$Z68),"",YourData!$Z68)</f>
        <v/>
      </c>
      <c r="U1146" s="755" t="str">
        <f>IF(ISBLANK(YourData!$AA68),"",YourData!$AA68)</f>
        <v/>
      </c>
      <c r="V1146" s="756" t="str">
        <f>IF(ISBLANK(YourData!$AB68),"",YourData!$AB68)</f>
        <v/>
      </c>
      <c r="W1146" s="12"/>
      <c r="X1146" s="107"/>
      <c r="Y1146" s="748"/>
      <c r="Z1146" s="12"/>
      <c r="AA1146" s="107"/>
      <c r="AB1146" s="748"/>
    </row>
    <row r="1147" spans="1:28" customFormat="false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 t="str">
        <f>IF(ISBLANK(YourData!$Z69),"",YourData!$Z69)</f>
        <v/>
      </c>
      <c r="U1147" s="755" t="str">
        <f>IF(ISBLANK(YourData!$AA69),"",YourData!$AA69)</f>
        <v/>
      </c>
      <c r="V1147" s="756" t="str">
        <f>IF(ISBLANK(YourData!$AB69),"",YourData!$AB69)</f>
        <v/>
      </c>
      <c r="W1147" s="12"/>
      <c r="X1147" s="107"/>
      <c r="Y1147" s="748"/>
      <c r="Z1147" s="12"/>
      <c r="AA1147" s="107"/>
      <c r="AB1147" s="748"/>
    </row>
    <row r="1148" spans="1:28" customFormat="false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 t="str">
        <f>IF(ISBLANK(YourData!$Z70),"",YourData!$Z70)</f>
        <v/>
      </c>
      <c r="U1148" s="755" t="str">
        <f>IF(ISBLANK(YourData!$AA70),"",YourData!$AA70)</f>
        <v/>
      </c>
      <c r="V1148" s="756" t="str">
        <f>IF(ISBLANK(YourData!$AB70),"",YourData!$AB70)</f>
        <v/>
      </c>
      <c r="W1148" s="12"/>
      <c r="X1148" s="107"/>
      <c r="Y1148" s="748"/>
      <c r="Z1148" s="12"/>
      <c r="AA1148" s="107"/>
      <c r="AB1148" s="748"/>
    </row>
    <row r="1149" spans="1:28" customFormat="false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 t="str">
        <f>IF(ISBLANK(YourData!$Z71),"",YourData!$Z71)</f>
        <v/>
      </c>
      <c r="U1149" s="755" t="str">
        <f>IF(ISBLANK(YourData!$AA71),"",YourData!$AA71)</f>
        <v/>
      </c>
      <c r="V1149" s="756" t="str">
        <f>IF(ISBLANK(YourData!$AB71),"",YourData!$AB71)</f>
        <v/>
      </c>
      <c r="W1149" s="12"/>
      <c r="X1149" s="107"/>
      <c r="Y1149" s="748"/>
      <c r="Z1149" s="12"/>
      <c r="AA1149" s="107"/>
      <c r="AB1149" s="748"/>
    </row>
    <row r="1150" spans="1:28" customFormat="false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 t="str">
        <f>IF(ISBLANK(YourData!$Z72),"",YourData!$Z72)</f>
        <v/>
      </c>
      <c r="U1150" s="755" t="str">
        <f>IF(ISBLANK(YourData!$AA72),"",YourData!$AA72)</f>
        <v/>
      </c>
      <c r="V1150" s="756" t="str">
        <f>IF(ISBLANK(YourData!$AB72),"",YourData!$AB72)</f>
        <v/>
      </c>
      <c r="W1150" s="12"/>
      <c r="X1150" s="107"/>
      <c r="Y1150" s="748"/>
      <c r="Z1150" s="12"/>
      <c r="AA1150" s="107"/>
      <c r="AB1150" s="748"/>
    </row>
    <row r="1151" spans="1:28" customFormat="false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 t="str">
        <f>IF(ISBLANK(YourData!$Z73),"",YourData!$Z73)</f>
        <v/>
      </c>
      <c r="U1151" s="755" t="str">
        <f>IF(ISBLANK(YourData!$AA73),"",YourData!$AA73)</f>
        <v/>
      </c>
      <c r="V1151" s="756" t="str">
        <f>IF(ISBLANK(YourData!$AB73),"",YourData!$AB73)</f>
        <v/>
      </c>
      <c r="W1151" s="12"/>
      <c r="X1151" s="107"/>
      <c r="Y1151" s="748"/>
      <c r="Z1151" s="12"/>
      <c r="AA1151" s="107"/>
      <c r="AB1151" s="748"/>
    </row>
    <row r="1152" spans="1:28" customFormat="false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 t="str">
        <f>IF(ISBLANK(YourData!$Z74),"",YourData!$Z74)</f>
        <v/>
      </c>
      <c r="U1152" s="755" t="str">
        <f>IF(ISBLANK(YourData!$AA74),"",YourData!$AA74)</f>
        <v/>
      </c>
      <c r="V1152" s="756" t="str">
        <f>IF(ISBLANK(YourData!$AB74),"",YourData!$AB74)</f>
        <v/>
      </c>
      <c r="W1152" s="12"/>
      <c r="X1152" s="107"/>
      <c r="Y1152" s="748"/>
      <c r="Z1152" s="12"/>
      <c r="AA1152" s="107"/>
      <c r="AB1152" s="748"/>
    </row>
    <row r="1153" spans="1:28" customFormat="false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 t="str">
        <f>IF(ISBLANK(YourData!$Z75),"",YourData!$Z75)</f>
        <v/>
      </c>
      <c r="U1153" s="755" t="str">
        <f>IF(ISBLANK(YourData!$AA75),"",YourData!$AA75)</f>
        <v/>
      </c>
      <c r="V1153" s="756" t="str">
        <f>IF(ISBLANK(YourData!$AB75),"",YourData!$AB75)</f>
        <v/>
      </c>
      <c r="W1153" s="12"/>
      <c r="X1153" s="107"/>
      <c r="Y1153" s="748"/>
      <c r="Z1153" s="12"/>
      <c r="AA1153" s="107"/>
      <c r="AB1153" s="748"/>
    </row>
    <row r="1154" spans="1:28" customFormat="false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 t="str">
        <f>IF(ISBLANK(YourData!$Z76),"",YourData!$Z76)</f>
        <v/>
      </c>
      <c r="U1154" s="755" t="str">
        <f>IF(ISBLANK(YourData!$AA76),"",YourData!$AA76)</f>
        <v/>
      </c>
      <c r="V1154" s="756" t="str">
        <f>IF(ISBLANK(YourData!$AB76),"",YourData!$AB76)</f>
        <v/>
      </c>
      <c r="W1154" s="12"/>
      <c r="X1154" s="107"/>
      <c r="Y1154" s="748"/>
      <c r="Z1154" s="12"/>
      <c r="AA1154" s="107"/>
      <c r="AB1154" s="748"/>
    </row>
    <row r="1155" spans="1:28" customFormat="false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 t="str">
        <f>IF(ISBLANK(YourData!$Z77),"",YourData!$Z77)</f>
        <v/>
      </c>
      <c r="U1155" s="755" t="str">
        <f>IF(ISBLANK(YourData!$AA77),"",YourData!$AA77)</f>
        <v/>
      </c>
      <c r="V1155" s="756" t="str">
        <f>IF(ISBLANK(YourData!$AB77),"",YourData!$AB77)</f>
        <v/>
      </c>
      <c r="W1155" s="12"/>
      <c r="X1155" s="107"/>
      <c r="Y1155" s="748"/>
      <c r="Z1155" s="12"/>
      <c r="AA1155" s="107"/>
      <c r="AB1155" s="748"/>
    </row>
    <row r="1156" spans="1:28" customFormat="false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 t="str">
        <f>IF(ISBLANK(YourData!$Z78),"",YourData!$Z78)</f>
        <v/>
      </c>
      <c r="U1156" s="755" t="str">
        <f>IF(ISBLANK(YourData!$AA78),"",YourData!$AA78)</f>
        <v/>
      </c>
      <c r="V1156" s="756" t="str">
        <f>IF(ISBLANK(YourData!$AB78),"",YourData!$AB78)</f>
        <v/>
      </c>
      <c r="W1156" s="12"/>
      <c r="X1156" s="107"/>
      <c r="Y1156" s="748"/>
      <c r="Z1156" s="12"/>
      <c r="AA1156" s="107"/>
      <c r="AB1156" s="748"/>
    </row>
    <row r="1157" spans="1:28" customFormat="false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 t="str">
        <f>IF(ISBLANK(YourData!$Z79),"",YourData!$Z79)</f>
        <v/>
      </c>
      <c r="U1157" s="755" t="str">
        <f>IF(ISBLANK(YourData!$AA79),"",YourData!$AA79)</f>
        <v/>
      </c>
      <c r="V1157" s="756" t="str">
        <f>IF(ISBLANK(YourData!$AB79),"",YourData!$AB79)</f>
        <v/>
      </c>
      <c r="W1157" s="12"/>
      <c r="X1157" s="107"/>
      <c r="Y1157" s="748"/>
      <c r="Z1157" s="12"/>
      <c r="AA1157" s="107"/>
      <c r="AB1157" s="748"/>
    </row>
    <row r="1158" spans="1:28" customFormat="false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 t="str">
        <f>IF(ISBLANK(YourData!$Z80),"",YourData!$Z80)</f>
        <v/>
      </c>
      <c r="U1158" s="755" t="str">
        <f>IF(ISBLANK(YourData!$AA80),"",YourData!$AA80)</f>
        <v/>
      </c>
      <c r="V1158" s="756" t="str">
        <f>IF(ISBLANK(YourData!$AB80),"",YourData!$AB80)</f>
        <v/>
      </c>
      <c r="W1158" s="12"/>
      <c r="X1158" s="107"/>
      <c r="Y1158" s="748"/>
      <c r="Z1158" s="12"/>
      <c r="AA1158" s="107"/>
      <c r="AB1158" s="748"/>
    </row>
    <row r="1159" spans="1:28" customFormat="false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 t="str">
        <f>IF(ISBLANK(YourData!$Z81),"",YourData!$Z81)</f>
        <v/>
      </c>
      <c r="U1159" s="755" t="str">
        <f>IF(ISBLANK(YourData!$AA81),"",YourData!$AA81)</f>
        <v/>
      </c>
      <c r="V1159" s="756" t="str">
        <f>IF(ISBLANK(YourData!$AB81),"",YourData!$AB81)</f>
        <v/>
      </c>
      <c r="W1159" s="12"/>
      <c r="X1159" s="107"/>
      <c r="Y1159" s="748"/>
      <c r="Z1159" s="12"/>
      <c r="AA1159" s="107"/>
      <c r="AB1159" s="748"/>
    </row>
    <row r="1166" spans="1:1" customFormat="false">
      <c r="A1166" s="51" t="s">
        <v>453</v>
      </c>
    </row>
    <row r="1168" spans="2:19" customFormat="false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2:28" customFormat="false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 customFormat="false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 t="str">
        <f>IF(ISBLANK(YourData!$AC62),"",YourData!$AC62)</f>
        <v/>
      </c>
      <c r="U1170" s="755" t="str">
        <f>IF(ISBLANK(YourData!$AD62),"",YourData!$AD62)</f>
        <v/>
      </c>
      <c r="V1170" s="756" t="str">
        <f>IF(ISBLANK(YourData!$AE62),"",YourData!$AE62)</f>
        <v/>
      </c>
      <c r="W1170" s="12"/>
      <c r="X1170" s="107"/>
      <c r="Y1170" s="748"/>
      <c r="Z1170" s="12"/>
      <c r="AA1170" s="107"/>
      <c r="AB1170" s="748"/>
    </row>
    <row r="1171" spans="1:28" customFormat="false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 t="str">
        <f>IF(ISBLANK(YourData!$AF62),"",YourData!$AF62)</f>
        <v/>
      </c>
      <c r="U1171" s="755" t="str">
        <f>IF(ISBLANK(YourData!$AG62),"",YourData!$AG62)</f>
        <v/>
      </c>
      <c r="V1171" s="756" t="str">
        <f>IF(ISBLANK(YourData!$AH62),"",YourData!$AH62)</f>
        <v/>
      </c>
      <c r="W1171" s="12"/>
      <c r="X1171" s="107"/>
      <c r="Y1171" s="748"/>
      <c r="Z1171" s="12"/>
      <c r="AA1171" s="107"/>
      <c r="AB1171" s="748"/>
    </row>
    <row r="1182" spans="8:28" customFormat="false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8:28" customFormat="false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8:28" customFormat="false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8:28" customFormat="false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 customFormat="false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 t="str">
        <f>IF(ISBLANK(YourData!$Q89),"",YourData!$Q89)</f>
        <v/>
      </c>
      <c r="U1190" s="755" t="str">
        <f>IF(ISBLANK(YourData!$R89),"",YourData!$R89)</f>
        <v/>
      </c>
      <c r="V1190" s="756" t="str">
        <f>IF(ISBLANK(YourData!$S89),"",YourData!$S89)</f>
        <v/>
      </c>
      <c r="W1190" s="12"/>
      <c r="X1190" s="107"/>
      <c r="Y1190" s="748"/>
      <c r="Z1190" s="12"/>
      <c r="AA1190" s="107"/>
      <c r="AB1190" s="748"/>
    </row>
    <row r="1191" spans="1:28" customFormat="false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 t="str">
        <f>IF(ISBLANK(YourData!$Q90),"",YourData!$Q90)</f>
        <v/>
      </c>
      <c r="U1191" s="755" t="str">
        <f>IF(ISBLANK(YourData!$R90),"",YourData!$R90)</f>
        <v/>
      </c>
      <c r="V1191" s="756" t="str">
        <f>IF(ISBLANK(YourData!$S90),"",YourData!$S90)</f>
        <v/>
      </c>
      <c r="W1191" s="12"/>
      <c r="X1191" s="107"/>
      <c r="Y1191" s="748"/>
      <c r="Z1191" s="12"/>
      <c r="AA1191" s="107"/>
      <c r="AB1191" s="748"/>
    </row>
    <row r="1192" spans="1:28" customFormat="false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 t="str">
        <f>IF(ISBLANK(YourData!$Q91),"",YourData!$Q91)</f>
        <v/>
      </c>
      <c r="U1192" s="755" t="str">
        <f>IF(ISBLANK(YourData!$R91),"",YourData!$R91)</f>
        <v/>
      </c>
      <c r="V1192" s="756" t="str">
        <f>IF(ISBLANK(YourData!$S91),"",YourData!$S91)</f>
        <v/>
      </c>
      <c r="W1192" s="12"/>
      <c r="X1192" s="107"/>
      <c r="Y1192" s="748"/>
      <c r="Z1192" s="12"/>
      <c r="AA1192" s="107"/>
      <c r="AB1192" s="748"/>
    </row>
    <row r="1193" spans="1:28" customFormat="false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 t="str">
        <f>IF(ISBLANK(YourData!$Q92),"",YourData!$Q92)</f>
        <v/>
      </c>
      <c r="U1193" s="755" t="str">
        <f>IF(ISBLANK(YourData!$R92),"",YourData!$R92)</f>
        <v/>
      </c>
      <c r="V1193" s="756" t="str">
        <f>IF(ISBLANK(YourData!$S92),"",YourData!$S92)</f>
        <v/>
      </c>
      <c r="W1193" s="12"/>
      <c r="X1193" s="107"/>
      <c r="Y1193" s="748"/>
      <c r="Z1193" s="12"/>
      <c r="AA1193" s="107"/>
      <c r="AB1193" s="748"/>
    </row>
    <row r="1194" spans="1:28" customFormat="false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 t="str">
        <f>IF(ISBLANK(YourData!$Q93),"",YourData!$Q93)</f>
        <v/>
      </c>
      <c r="U1194" s="755" t="str">
        <f>IF(ISBLANK(YourData!$R93),"",YourData!$R93)</f>
        <v/>
      </c>
      <c r="V1194" s="756" t="str">
        <f>IF(ISBLANK(YourData!$S93),"",YourData!$S93)</f>
        <v/>
      </c>
      <c r="W1194" s="12"/>
      <c r="X1194" s="107"/>
      <c r="Y1194" s="748"/>
      <c r="Z1194" s="12"/>
      <c r="AA1194" s="107"/>
      <c r="AB1194" s="748"/>
    </row>
    <row r="1195" spans="1:28" customFormat="false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 t="str">
        <f>IF(ISBLANK(YourData!$Q94),"",YourData!$Q94)</f>
        <v/>
      </c>
      <c r="U1195" s="755" t="str">
        <f>IF(ISBLANK(YourData!$R94),"",YourData!$R94)</f>
        <v/>
      </c>
      <c r="V1195" s="756" t="str">
        <f>IF(ISBLANK(YourData!$S94),"",YourData!$S94)</f>
        <v/>
      </c>
      <c r="W1195" s="12"/>
      <c r="X1195" s="107"/>
      <c r="Y1195" s="748"/>
      <c r="Z1195" s="12"/>
      <c r="AA1195" s="107"/>
      <c r="AB1195" s="748"/>
    </row>
    <row r="1196" spans="1:28" customFormat="false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 t="str">
        <f>IF(ISBLANK(YourData!$Q95),"",YourData!$Q95)</f>
        <v/>
      </c>
      <c r="U1196" s="755" t="str">
        <f>IF(ISBLANK(YourData!$R95),"",YourData!$R95)</f>
        <v/>
      </c>
      <c r="V1196" s="756" t="str">
        <f>IF(ISBLANK(YourData!$S95),"",YourData!$S95)</f>
        <v/>
      </c>
      <c r="W1196" s="12"/>
      <c r="X1196" s="107"/>
      <c r="Y1196" s="748"/>
      <c r="Z1196" s="12"/>
      <c r="AA1196" s="107"/>
      <c r="AB1196" s="748"/>
    </row>
    <row r="1197" spans="1:28" customFormat="false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 t="str">
        <f>IF(ISBLANK(YourData!$Q96),"",YourData!$Q96)</f>
        <v/>
      </c>
      <c r="U1197" s="755" t="str">
        <f>IF(ISBLANK(YourData!$R96),"",YourData!$R96)</f>
        <v/>
      </c>
      <c r="V1197" s="756" t="str">
        <f>IF(ISBLANK(YourData!$S96),"",YourData!$S96)</f>
        <v/>
      </c>
      <c r="W1197" s="12"/>
      <c r="X1197" s="107"/>
      <c r="Y1197" s="748"/>
      <c r="Z1197" s="12"/>
      <c r="AA1197" s="107"/>
      <c r="AB1197" s="748"/>
    </row>
    <row r="1198" spans="1:28" customFormat="false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 t="str">
        <f>IF(ISBLANK(YourData!$Q97),"",YourData!$Q97)</f>
        <v/>
      </c>
      <c r="U1198" s="755" t="str">
        <f>IF(ISBLANK(YourData!$R97),"",YourData!$R97)</f>
        <v/>
      </c>
      <c r="V1198" s="756" t="str">
        <f>IF(ISBLANK(YourData!$S97),"",YourData!$S97)</f>
        <v/>
      </c>
      <c r="W1198" s="12"/>
      <c r="X1198" s="107"/>
      <c r="Y1198" s="748"/>
      <c r="Z1198" s="12"/>
      <c r="AA1198" s="107"/>
      <c r="AB1198" s="748"/>
    </row>
    <row r="1199" spans="1:28" customFormat="false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 t="str">
        <f>IF(ISBLANK(YourData!$Q98),"",YourData!$Q98)</f>
        <v/>
      </c>
      <c r="U1199" s="755" t="str">
        <f>IF(ISBLANK(YourData!$R98),"",YourData!$R98)</f>
        <v/>
      </c>
      <c r="V1199" s="756" t="str">
        <f>IF(ISBLANK(YourData!$S98),"",YourData!$S98)</f>
        <v/>
      </c>
      <c r="W1199" s="12"/>
      <c r="X1199" s="107"/>
      <c r="Y1199" s="748"/>
      <c r="Z1199" s="12"/>
      <c r="AA1199" s="107"/>
      <c r="AB1199" s="748"/>
    </row>
    <row r="1200" spans="1:28" customFormat="false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 t="str">
        <f>IF(ISBLANK(YourData!$Q99),"",YourData!$Q99)</f>
        <v/>
      </c>
      <c r="U1200" s="755" t="str">
        <f>IF(ISBLANK(YourData!$R99),"",YourData!$R99)</f>
        <v/>
      </c>
      <c r="V1200" s="756" t="str">
        <f>IF(ISBLANK(YourData!$S99),"",YourData!$S99)</f>
        <v/>
      </c>
      <c r="W1200" s="12"/>
      <c r="X1200" s="107"/>
      <c r="Y1200" s="748"/>
      <c r="Z1200" s="12"/>
      <c r="AA1200" s="107"/>
      <c r="AB1200" s="748"/>
    </row>
    <row r="1201" spans="1:28" customFormat="false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 t="str">
        <f>IF(ISBLANK(YourData!$Q100),"",YourData!$Q100)</f>
        <v/>
      </c>
      <c r="U1201" s="755" t="str">
        <f>IF(ISBLANK(YourData!$R100),"",YourData!$R100)</f>
        <v/>
      </c>
      <c r="V1201" s="756" t="str">
        <f>IF(ISBLANK(YourData!$S100),"",YourData!$S100)</f>
        <v/>
      </c>
      <c r="W1201" s="12"/>
      <c r="X1201" s="107"/>
      <c r="Y1201" s="748"/>
      <c r="Z1201" s="12"/>
      <c r="AA1201" s="107"/>
      <c r="AB1201" s="748"/>
    </row>
    <row r="1202" spans="1:28" customFormat="false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 t="str">
        <f>IF(ISBLANK(YourData!$Q101),"",YourData!$Q101)</f>
        <v/>
      </c>
      <c r="U1202" s="755" t="str">
        <f>IF(ISBLANK(YourData!$R101),"",YourData!$R101)</f>
        <v/>
      </c>
      <c r="V1202" s="756" t="str">
        <f>IF(ISBLANK(YourData!$S101),"",YourData!$S101)</f>
        <v/>
      </c>
      <c r="W1202" s="12"/>
      <c r="X1202" s="107"/>
      <c r="Y1202" s="748"/>
      <c r="Z1202" s="12"/>
      <c r="AA1202" s="107"/>
      <c r="AB1202" s="748"/>
    </row>
    <row r="1203" spans="1:28" customFormat="false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 t="str">
        <f>IF(ISBLANK(YourData!$Q102),"",YourData!$Q102)</f>
        <v/>
      </c>
      <c r="U1203" s="755" t="str">
        <f>IF(ISBLANK(YourData!$R102),"",YourData!$R102)</f>
        <v/>
      </c>
      <c r="V1203" s="756" t="str">
        <f>IF(ISBLANK(YourData!$S102),"",YourData!$S102)</f>
        <v/>
      </c>
      <c r="W1203" s="12"/>
      <c r="X1203" s="107"/>
      <c r="Y1203" s="748"/>
      <c r="Z1203" s="12"/>
      <c r="AA1203" s="107"/>
      <c r="AB1203" s="748"/>
    </row>
    <row r="1204" spans="1:28" customFormat="false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 t="str">
        <f>IF(ISBLANK(YourData!$Q103),"",YourData!$Q103)</f>
        <v/>
      </c>
      <c r="U1204" s="755" t="str">
        <f>IF(ISBLANK(YourData!$R103),"",YourData!$R103)</f>
        <v/>
      </c>
      <c r="V1204" s="756" t="str">
        <f>IF(ISBLANK(YourData!$S103),"",YourData!$S103)</f>
        <v/>
      </c>
      <c r="W1204" s="12"/>
      <c r="X1204" s="107"/>
      <c r="Y1204" s="748"/>
      <c r="Z1204" s="12"/>
      <c r="AA1204" s="107"/>
      <c r="AB1204" s="748"/>
    </row>
    <row r="1205" spans="1:28" customFormat="false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 t="str">
        <f>IF(ISBLANK(YourData!$Q104),"",YourData!$Q104)</f>
        <v/>
      </c>
      <c r="U1205" s="755" t="str">
        <f>IF(ISBLANK(YourData!$R104),"",YourData!$R104)</f>
        <v/>
      </c>
      <c r="V1205" s="756" t="str">
        <f>IF(ISBLANK(YourData!$S104),"",YourData!$S104)</f>
        <v/>
      </c>
      <c r="W1205" s="12"/>
      <c r="X1205" s="107"/>
      <c r="Y1205" s="748"/>
      <c r="Z1205" s="12"/>
      <c r="AA1205" s="107"/>
      <c r="AB1205" s="748"/>
    </row>
    <row r="1206" spans="1:28" customFormat="false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 t="str">
        <f>IF(ISBLANK(YourData!$Q105),"",YourData!$Q105)</f>
        <v/>
      </c>
      <c r="U1206" s="755" t="str">
        <f>IF(ISBLANK(YourData!$R105),"",YourData!$R105)</f>
        <v/>
      </c>
      <c r="V1206" s="756" t="str">
        <f>IF(ISBLANK(YourData!$S105),"",YourData!$S105)</f>
        <v/>
      </c>
      <c r="W1206" s="12"/>
      <c r="X1206" s="107"/>
      <c r="Y1206" s="748"/>
      <c r="Z1206" s="12"/>
      <c r="AA1206" s="107"/>
      <c r="AB1206" s="748"/>
    </row>
    <row r="1207" spans="1:28" customFormat="false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 t="str">
        <f>IF(ISBLANK(YourData!$Q106),"",YourData!$Q106)</f>
        <v/>
      </c>
      <c r="U1207" s="755" t="str">
        <f>IF(ISBLANK(YourData!$R106),"",YourData!$R106)</f>
        <v/>
      </c>
      <c r="V1207" s="756" t="str">
        <f>IF(ISBLANK(YourData!$S106),"",YourData!$S106)</f>
        <v/>
      </c>
      <c r="W1207" s="12"/>
      <c r="X1207" s="107"/>
      <c r="Y1207" s="748"/>
      <c r="Z1207" s="12"/>
      <c r="AA1207" s="107"/>
      <c r="AB1207" s="748"/>
    </row>
    <row r="1208" spans="1:28" customFormat="false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 t="str">
        <f>IF(ISBLANK(YourData!$Q107),"",YourData!$Q107)</f>
        <v/>
      </c>
      <c r="U1208" s="755" t="str">
        <f>IF(ISBLANK(YourData!$R107),"",YourData!$R107)</f>
        <v/>
      </c>
      <c r="V1208" s="756" t="str">
        <f>IF(ISBLANK(YourData!$S107),"",YourData!$S107)</f>
        <v/>
      </c>
      <c r="W1208" s="12"/>
      <c r="X1208" s="107"/>
      <c r="Y1208" s="748"/>
      <c r="Z1208" s="12"/>
      <c r="AA1208" s="107"/>
      <c r="AB1208" s="748"/>
    </row>
    <row r="1209" spans="1:28" customFormat="false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 t="str">
        <f>IF(ISBLANK(YourData!$Q108),"",YourData!$Q108)</f>
        <v/>
      </c>
      <c r="U1209" s="755" t="str">
        <f>IF(ISBLANK(YourData!$R108),"",YourData!$R108)</f>
        <v/>
      </c>
      <c r="V1209" s="756" t="str">
        <f>IF(ISBLANK(YourData!$S108),"",YourData!$S108)</f>
        <v/>
      </c>
      <c r="W1209" s="12"/>
      <c r="X1209" s="107"/>
      <c r="Y1209" s="748"/>
      <c r="Z1209" s="12"/>
      <c r="AA1209" s="107"/>
      <c r="AB1209" s="748"/>
    </row>
    <row r="1210" spans="1:28" customFormat="false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 customFormat="false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 t="str">
        <f>IF(ISBLANK(YourData!$T89),"",YourData!$T89)</f>
        <v/>
      </c>
      <c r="U1220" s="755" t="str">
        <f>IF(ISBLANK(YourData!$U89),"",YourData!$U89)</f>
        <v/>
      </c>
      <c r="V1220" s="756" t="str">
        <f>IF(ISBLANK(YourData!$V89),"",YourData!$V89)</f>
        <v/>
      </c>
      <c r="W1220" s="12"/>
      <c r="X1220" s="107"/>
      <c r="Y1220" s="748"/>
      <c r="Z1220" s="12"/>
      <c r="AA1220" s="107"/>
      <c r="AB1220" s="748"/>
    </row>
    <row r="1221" spans="1:28" customFormat="false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 t="str">
        <f>IF(ISBLANK(YourData!$T90),"",YourData!$T90)</f>
        <v/>
      </c>
      <c r="U1221" s="755" t="str">
        <f>IF(ISBLANK(YourData!$U90),"",YourData!$U90)</f>
        <v/>
      </c>
      <c r="V1221" s="756" t="str">
        <f>IF(ISBLANK(YourData!$V90),"",YourData!$V90)</f>
        <v/>
      </c>
      <c r="W1221" s="12"/>
      <c r="X1221" s="107"/>
      <c r="Y1221" s="748"/>
      <c r="Z1221" s="12"/>
      <c r="AA1221" s="107"/>
      <c r="AB1221" s="748"/>
    </row>
    <row r="1222" spans="1:28" customFormat="false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 t="str">
        <f>IF(ISBLANK(YourData!$T91),"",YourData!$T91)</f>
        <v/>
      </c>
      <c r="U1222" s="755" t="str">
        <f>IF(ISBLANK(YourData!$U91),"",YourData!$U91)</f>
        <v/>
      </c>
      <c r="V1222" s="756" t="str">
        <f>IF(ISBLANK(YourData!$V91),"",YourData!$V91)</f>
        <v/>
      </c>
      <c r="W1222" s="12"/>
      <c r="X1222" s="107"/>
      <c r="Y1222" s="748"/>
      <c r="Z1222" s="12"/>
      <c r="AA1222" s="107"/>
      <c r="AB1222" s="748"/>
    </row>
    <row r="1223" spans="1:28" customFormat="false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 t="str">
        <f>IF(ISBLANK(YourData!$T92),"",YourData!$T92)</f>
        <v/>
      </c>
      <c r="U1223" s="755" t="str">
        <f>IF(ISBLANK(YourData!$U92),"",YourData!$U92)</f>
        <v/>
      </c>
      <c r="V1223" s="756" t="str">
        <f>IF(ISBLANK(YourData!$V92),"",YourData!$V92)</f>
        <v/>
      </c>
      <c r="W1223" s="12"/>
      <c r="X1223" s="107"/>
      <c r="Y1223" s="748"/>
      <c r="Z1223" s="12"/>
      <c r="AA1223" s="107"/>
      <c r="AB1223" s="748"/>
    </row>
    <row r="1224" spans="1:28" customFormat="false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 t="str">
        <f>IF(ISBLANK(YourData!$T93),"",YourData!$T93)</f>
        <v/>
      </c>
      <c r="U1224" s="755" t="str">
        <f>IF(ISBLANK(YourData!$U93),"",YourData!$U93)</f>
        <v/>
      </c>
      <c r="V1224" s="756" t="str">
        <f>IF(ISBLANK(YourData!$V93),"",YourData!$V93)</f>
        <v/>
      </c>
      <c r="W1224" s="12"/>
      <c r="X1224" s="107"/>
      <c r="Y1224" s="748"/>
      <c r="Z1224" s="12"/>
      <c r="AA1224" s="107"/>
      <c r="AB1224" s="748"/>
    </row>
    <row r="1225" spans="1:28" customFormat="false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 t="str">
        <f>IF(ISBLANK(YourData!$T94),"",YourData!$T94)</f>
        <v/>
      </c>
      <c r="U1225" s="755" t="str">
        <f>IF(ISBLANK(YourData!$U94),"",YourData!$U94)</f>
        <v/>
      </c>
      <c r="V1225" s="756" t="str">
        <f>IF(ISBLANK(YourData!$V94),"",YourData!$V94)</f>
        <v/>
      </c>
      <c r="W1225" s="12"/>
      <c r="X1225" s="107"/>
      <c r="Y1225" s="748"/>
      <c r="Z1225" s="12"/>
      <c r="AA1225" s="107"/>
      <c r="AB1225" s="748"/>
    </row>
    <row r="1226" spans="1:28" customFormat="false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 t="str">
        <f>IF(ISBLANK(YourData!$T95),"",YourData!$T95)</f>
        <v/>
      </c>
      <c r="U1226" s="755" t="str">
        <f>IF(ISBLANK(YourData!$U95),"",YourData!$U95)</f>
        <v/>
      </c>
      <c r="V1226" s="756" t="str">
        <f>IF(ISBLANK(YourData!$V95),"",YourData!$V95)</f>
        <v/>
      </c>
      <c r="W1226" s="12"/>
      <c r="X1226" s="107"/>
      <c r="Y1226" s="748"/>
      <c r="Z1226" s="12"/>
      <c r="AA1226" s="107"/>
      <c r="AB1226" s="748"/>
    </row>
    <row r="1227" spans="1:28" customFormat="false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 t="str">
        <f>IF(ISBLANK(YourData!$T96),"",YourData!$T96)</f>
        <v/>
      </c>
      <c r="U1227" s="755" t="str">
        <f>IF(ISBLANK(YourData!$U96),"",YourData!$U96)</f>
        <v/>
      </c>
      <c r="V1227" s="756" t="str">
        <f>IF(ISBLANK(YourData!$V96),"",YourData!$V96)</f>
        <v/>
      </c>
      <c r="W1227" s="12"/>
      <c r="X1227" s="107"/>
      <c r="Y1227" s="748"/>
      <c r="Z1227" s="12"/>
      <c r="AA1227" s="107"/>
      <c r="AB1227" s="748"/>
    </row>
    <row r="1228" spans="1:28" customFormat="false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 t="str">
        <f>IF(ISBLANK(YourData!$T97),"",YourData!$T97)</f>
        <v/>
      </c>
      <c r="U1228" s="755" t="str">
        <f>IF(ISBLANK(YourData!$U97),"",YourData!$U97)</f>
        <v/>
      </c>
      <c r="V1228" s="756" t="str">
        <f>IF(ISBLANK(YourData!$V97),"",YourData!$V97)</f>
        <v/>
      </c>
      <c r="W1228" s="12"/>
      <c r="X1228" s="107"/>
      <c r="Y1228" s="748"/>
      <c r="Z1228" s="12"/>
      <c r="AA1228" s="107"/>
      <c r="AB1228" s="748"/>
    </row>
    <row r="1229" spans="1:28" customFormat="false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 t="str">
        <f>IF(ISBLANK(YourData!$T98),"",YourData!$T98)</f>
        <v/>
      </c>
      <c r="U1229" s="755" t="str">
        <f>IF(ISBLANK(YourData!$U98),"",YourData!$U98)</f>
        <v/>
      </c>
      <c r="V1229" s="756" t="str">
        <f>IF(ISBLANK(YourData!$V98),"",YourData!$V98)</f>
        <v/>
      </c>
      <c r="W1229" s="12"/>
      <c r="X1229" s="107"/>
      <c r="Y1229" s="748"/>
      <c r="Z1229" s="12"/>
      <c r="AA1229" s="107"/>
      <c r="AB1229" s="748"/>
    </row>
    <row r="1230" spans="1:28" customFormat="false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 t="str">
        <f>IF(ISBLANK(YourData!$T99),"",YourData!$T99)</f>
        <v/>
      </c>
      <c r="U1230" s="755" t="str">
        <f>IF(ISBLANK(YourData!$U99),"",YourData!$U99)</f>
        <v/>
      </c>
      <c r="V1230" s="756" t="str">
        <f>IF(ISBLANK(YourData!$V99),"",YourData!$V99)</f>
        <v/>
      </c>
      <c r="W1230" s="12"/>
      <c r="X1230" s="107"/>
      <c r="Y1230" s="748"/>
      <c r="Z1230" s="12"/>
      <c r="AA1230" s="107"/>
      <c r="AB1230" s="748"/>
    </row>
    <row r="1231" spans="1:28" customFormat="false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 t="str">
        <f>IF(ISBLANK(YourData!$T100),"",YourData!$T100)</f>
        <v/>
      </c>
      <c r="U1231" s="755" t="str">
        <f>IF(ISBLANK(YourData!$U100),"",YourData!$U100)</f>
        <v/>
      </c>
      <c r="V1231" s="756" t="str">
        <f>IF(ISBLANK(YourData!$V100),"",YourData!$V100)</f>
        <v/>
      </c>
      <c r="W1231" s="12"/>
      <c r="X1231" s="107"/>
      <c r="Y1231" s="748"/>
      <c r="Z1231" s="12"/>
      <c r="AA1231" s="107"/>
      <c r="AB1231" s="748"/>
    </row>
    <row r="1232" spans="1:28" customFormat="false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 t="str">
        <f>IF(ISBLANK(YourData!$T101),"",YourData!$T101)</f>
        <v/>
      </c>
      <c r="U1232" s="755" t="str">
        <f>IF(ISBLANK(YourData!$U101),"",YourData!$U101)</f>
        <v/>
      </c>
      <c r="V1232" s="756" t="str">
        <f>IF(ISBLANK(YourData!$V101),"",YourData!$V101)</f>
        <v/>
      </c>
      <c r="W1232" s="12"/>
      <c r="X1232" s="107"/>
      <c r="Y1232" s="748"/>
      <c r="Z1232" s="12"/>
      <c r="AA1232" s="107"/>
      <c r="AB1232" s="748"/>
    </row>
    <row r="1233" spans="1:28" customFormat="false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 t="str">
        <f>IF(ISBLANK(YourData!$T102),"",YourData!$T102)</f>
        <v/>
      </c>
      <c r="U1233" s="755" t="str">
        <f>IF(ISBLANK(YourData!$U102),"",YourData!$U102)</f>
        <v/>
      </c>
      <c r="V1233" s="756" t="str">
        <f>IF(ISBLANK(YourData!$V102),"",YourData!$V102)</f>
        <v/>
      </c>
      <c r="W1233" s="12"/>
      <c r="X1233" s="107"/>
      <c r="Y1233" s="748"/>
      <c r="Z1233" s="12"/>
      <c r="AA1233" s="107"/>
      <c r="AB1233" s="748"/>
    </row>
    <row r="1234" spans="1:28" customFormat="false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 t="str">
        <f>IF(ISBLANK(YourData!$T103),"",YourData!$T103)</f>
        <v/>
      </c>
      <c r="U1234" s="755" t="str">
        <f>IF(ISBLANK(YourData!$U103),"",YourData!$U103)</f>
        <v/>
      </c>
      <c r="V1234" s="756" t="str">
        <f>IF(ISBLANK(YourData!$V103),"",YourData!$V103)</f>
        <v/>
      </c>
      <c r="W1234" s="12"/>
      <c r="X1234" s="107"/>
      <c r="Y1234" s="748"/>
      <c r="Z1234" s="12"/>
      <c r="AA1234" s="107"/>
      <c r="AB1234" s="748"/>
    </row>
    <row r="1235" spans="1:28" customFormat="false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 t="str">
        <f>IF(ISBLANK(YourData!$T104),"",YourData!$T104)</f>
        <v/>
      </c>
      <c r="U1235" s="755" t="str">
        <f>IF(ISBLANK(YourData!$U104),"",YourData!$U104)</f>
        <v/>
      </c>
      <c r="V1235" s="756" t="str">
        <f>IF(ISBLANK(YourData!$V104),"",YourData!$V104)</f>
        <v/>
      </c>
      <c r="W1235" s="12"/>
      <c r="X1235" s="107"/>
      <c r="Y1235" s="748"/>
      <c r="Z1235" s="12"/>
      <c r="AA1235" s="107"/>
      <c r="AB1235" s="748"/>
    </row>
    <row r="1236" spans="1:28" customFormat="false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 t="str">
        <f>IF(ISBLANK(YourData!$T105),"",YourData!$T105)</f>
        <v/>
      </c>
      <c r="U1236" s="755" t="str">
        <f>IF(ISBLANK(YourData!$U105),"",YourData!$U105)</f>
        <v/>
      </c>
      <c r="V1236" s="756" t="str">
        <f>IF(ISBLANK(YourData!$V105),"",YourData!$V105)</f>
        <v/>
      </c>
      <c r="W1236" s="12"/>
      <c r="X1236" s="107"/>
      <c r="Y1236" s="748"/>
      <c r="Z1236" s="12"/>
      <c r="AA1236" s="107"/>
      <c r="AB1236" s="748"/>
    </row>
    <row r="1237" spans="1:28" customFormat="false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 t="str">
        <f>IF(ISBLANK(YourData!$T106),"",YourData!$T106)</f>
        <v/>
      </c>
      <c r="U1237" s="755" t="str">
        <f>IF(ISBLANK(YourData!$U106),"",YourData!$U106)</f>
        <v/>
      </c>
      <c r="V1237" s="756" t="str">
        <f>IF(ISBLANK(YourData!$V106),"",YourData!$V106)</f>
        <v/>
      </c>
      <c r="W1237" s="12"/>
      <c r="X1237" s="107"/>
      <c r="Y1237" s="748"/>
      <c r="Z1237" s="12"/>
      <c r="AA1237" s="107"/>
      <c r="AB1237" s="748"/>
    </row>
    <row r="1238" spans="1:28" customFormat="false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 t="str">
        <f>IF(ISBLANK(YourData!$T107),"",YourData!$T107)</f>
        <v/>
      </c>
      <c r="U1238" s="755" t="str">
        <f>IF(ISBLANK(YourData!$U107),"",YourData!$U107)</f>
        <v/>
      </c>
      <c r="V1238" s="756" t="str">
        <f>IF(ISBLANK(YourData!$V107),"",YourData!$V107)</f>
        <v/>
      </c>
      <c r="W1238" s="12"/>
      <c r="X1238" s="107"/>
      <c r="Y1238" s="748"/>
      <c r="Z1238" s="12"/>
      <c r="AA1238" s="107"/>
      <c r="AB1238" s="748"/>
    </row>
    <row r="1239" spans="1:28" customFormat="false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 t="str">
        <f>IF(ISBLANK(YourData!$T108),"",YourData!$T108)</f>
        <v/>
      </c>
      <c r="U1239" s="755" t="str">
        <f>IF(ISBLANK(YourData!$U108),"",YourData!$U108)</f>
        <v/>
      </c>
      <c r="V1239" s="756" t="str">
        <f>IF(ISBLANK(YourData!$V108),"",YourData!$V108)</f>
        <v/>
      </c>
      <c r="W1239" s="12"/>
      <c r="X1239" s="107"/>
      <c r="Y1239" s="748"/>
      <c r="Z1239" s="12"/>
      <c r="AA1239" s="107"/>
      <c r="AB1239" s="748"/>
    </row>
    <row r="1240" spans="1:28" customFormat="false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 customFormat="false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 t="str">
        <f>IF(ISBLANK(YourData!$W89),"",YourData!$W89)</f>
        <v/>
      </c>
      <c r="U1250" s="755" t="str">
        <f>IF(ISBLANK(YourData!$X89),"",YourData!$X89)</f>
        <v/>
      </c>
      <c r="V1250" s="756" t="str">
        <f>IF(ISBLANK(YourData!$Y89),"",YourData!$Y89)</f>
        <v/>
      </c>
      <c r="W1250" s="12"/>
      <c r="X1250" s="107"/>
      <c r="Y1250" s="748"/>
      <c r="Z1250" s="12"/>
      <c r="AA1250" s="107"/>
      <c r="AB1250" s="748"/>
    </row>
    <row r="1251" spans="1:28" customFormat="false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 t="str">
        <f>IF(ISBLANK(YourData!$W90),"",YourData!$W90)</f>
        <v/>
      </c>
      <c r="U1251" s="755" t="str">
        <f>IF(ISBLANK(YourData!$X90),"",YourData!$X90)</f>
        <v/>
      </c>
      <c r="V1251" s="756" t="str">
        <f>IF(ISBLANK(YourData!$Y90),"",YourData!$Y90)</f>
        <v/>
      </c>
      <c r="W1251" s="12"/>
      <c r="X1251" s="107"/>
      <c r="Y1251" s="748"/>
      <c r="Z1251" s="12"/>
      <c r="AA1251" s="107"/>
      <c r="AB1251" s="748"/>
    </row>
    <row r="1252" spans="1:28" customFormat="false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 t="str">
        <f>IF(ISBLANK(YourData!$W91),"",YourData!$W91)</f>
        <v/>
      </c>
      <c r="U1252" s="755" t="str">
        <f>IF(ISBLANK(YourData!$X91),"",YourData!$X91)</f>
        <v/>
      </c>
      <c r="V1252" s="756" t="str">
        <f>IF(ISBLANK(YourData!$Y91),"",YourData!$Y91)</f>
        <v/>
      </c>
      <c r="W1252" s="12"/>
      <c r="X1252" s="107"/>
      <c r="Y1252" s="748"/>
      <c r="Z1252" s="12"/>
      <c r="AA1252" s="107"/>
      <c r="AB1252" s="748"/>
    </row>
    <row r="1253" spans="1:28" customFormat="false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 t="str">
        <f>IF(ISBLANK(YourData!$W92),"",YourData!$W92)</f>
        <v/>
      </c>
      <c r="U1253" s="755" t="str">
        <f>IF(ISBLANK(YourData!$X92),"",YourData!$X92)</f>
        <v/>
      </c>
      <c r="V1253" s="756" t="str">
        <f>IF(ISBLANK(YourData!$Y92),"",YourData!$Y92)</f>
        <v/>
      </c>
      <c r="W1253" s="12"/>
      <c r="X1253" s="107"/>
      <c r="Y1253" s="748"/>
      <c r="Z1253" s="12"/>
      <c r="AA1253" s="107"/>
      <c r="AB1253" s="748"/>
    </row>
    <row r="1254" spans="1:28" customFormat="false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 t="str">
        <f>IF(ISBLANK(YourData!$W93),"",YourData!$W93)</f>
        <v/>
      </c>
      <c r="U1254" s="755" t="str">
        <f>IF(ISBLANK(YourData!$X93),"",YourData!$X93)</f>
        <v/>
      </c>
      <c r="V1254" s="756" t="str">
        <f>IF(ISBLANK(YourData!$Y93),"",YourData!$Y93)</f>
        <v/>
      </c>
      <c r="W1254" s="12"/>
      <c r="X1254" s="107"/>
      <c r="Y1254" s="748"/>
      <c r="Z1254" s="12"/>
      <c r="AA1254" s="107"/>
      <c r="AB1254" s="748"/>
    </row>
    <row r="1255" spans="1:28" customFormat="false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 t="str">
        <f>IF(ISBLANK(YourData!$W94),"",YourData!$W94)</f>
        <v/>
      </c>
      <c r="U1255" s="755" t="str">
        <f>IF(ISBLANK(YourData!$X94),"",YourData!$X94)</f>
        <v/>
      </c>
      <c r="V1255" s="756" t="str">
        <f>IF(ISBLANK(YourData!$Y94),"",YourData!$Y94)</f>
        <v/>
      </c>
      <c r="W1255" s="12"/>
      <c r="X1255" s="107"/>
      <c r="Y1255" s="748"/>
      <c r="Z1255" s="12"/>
      <c r="AA1255" s="107"/>
      <c r="AB1255" s="748"/>
    </row>
    <row r="1256" spans="1:28" customFormat="false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 t="str">
        <f>IF(ISBLANK(YourData!$W95),"",YourData!$W95)</f>
        <v/>
      </c>
      <c r="U1256" s="755" t="str">
        <f>IF(ISBLANK(YourData!$X95),"",YourData!$X95)</f>
        <v/>
      </c>
      <c r="V1256" s="756" t="str">
        <f>IF(ISBLANK(YourData!$Y95),"",YourData!$Y95)</f>
        <v/>
      </c>
      <c r="W1256" s="12"/>
      <c r="X1256" s="107"/>
      <c r="Y1256" s="748"/>
      <c r="Z1256" s="12"/>
      <c r="AA1256" s="107"/>
      <c r="AB1256" s="748"/>
    </row>
    <row r="1257" spans="1:28" customFormat="false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 t="str">
        <f>IF(ISBLANK(YourData!$W96),"",YourData!$W96)</f>
        <v/>
      </c>
      <c r="U1257" s="755" t="str">
        <f>IF(ISBLANK(YourData!$X96),"",YourData!$X96)</f>
        <v/>
      </c>
      <c r="V1257" s="756" t="str">
        <f>IF(ISBLANK(YourData!$Y96),"",YourData!$Y96)</f>
        <v/>
      </c>
      <c r="W1257" s="12"/>
      <c r="X1257" s="107"/>
      <c r="Y1257" s="748"/>
      <c r="Z1257" s="12"/>
      <c r="AA1257" s="107"/>
      <c r="AB1257" s="748"/>
    </row>
    <row r="1258" spans="1:28" customFormat="false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 t="str">
        <f>IF(ISBLANK(YourData!$W97),"",YourData!$W97)</f>
        <v/>
      </c>
      <c r="U1258" s="755" t="str">
        <f>IF(ISBLANK(YourData!$X97),"",YourData!$X97)</f>
        <v/>
      </c>
      <c r="V1258" s="756" t="str">
        <f>IF(ISBLANK(YourData!$Y97),"",YourData!$Y97)</f>
        <v/>
      </c>
      <c r="W1258" s="12"/>
      <c r="X1258" s="107"/>
      <c r="Y1258" s="748"/>
      <c r="Z1258" s="12"/>
      <c r="AA1258" s="107"/>
      <c r="AB1258" s="748"/>
    </row>
    <row r="1259" spans="1:28" customFormat="false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 t="str">
        <f>IF(ISBLANK(YourData!$W98),"",YourData!$W98)</f>
        <v/>
      </c>
      <c r="U1259" s="755" t="str">
        <f>IF(ISBLANK(YourData!$X98),"",YourData!$X98)</f>
        <v/>
      </c>
      <c r="V1259" s="756" t="str">
        <f>IF(ISBLANK(YourData!$Y98),"",YourData!$Y98)</f>
        <v/>
      </c>
      <c r="W1259" s="12"/>
      <c r="X1259" s="107"/>
      <c r="Y1259" s="748"/>
      <c r="Z1259" s="12"/>
      <c r="AA1259" s="107"/>
      <c r="AB1259" s="748"/>
    </row>
    <row r="1260" spans="1:28" customFormat="false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 t="str">
        <f>IF(ISBLANK(YourData!$W99),"",YourData!$W99)</f>
        <v/>
      </c>
      <c r="U1260" s="755" t="str">
        <f>IF(ISBLANK(YourData!$X99),"",YourData!$X99)</f>
        <v/>
      </c>
      <c r="V1260" s="756" t="str">
        <f>IF(ISBLANK(YourData!$Y99),"",YourData!$Y99)</f>
        <v/>
      </c>
      <c r="W1260" s="12"/>
      <c r="X1260" s="107"/>
      <c r="Y1260" s="748"/>
      <c r="Z1260" s="12"/>
      <c r="AA1260" s="107"/>
      <c r="AB1260" s="748"/>
    </row>
    <row r="1261" spans="1:28" customFormat="false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 t="str">
        <f>IF(ISBLANK(YourData!$W100),"",YourData!$W100)</f>
        <v/>
      </c>
      <c r="U1261" s="755" t="str">
        <f>IF(ISBLANK(YourData!$X100),"",YourData!$X100)</f>
        <v/>
      </c>
      <c r="V1261" s="756" t="str">
        <f>IF(ISBLANK(YourData!$Y100),"",YourData!$Y100)</f>
        <v/>
      </c>
      <c r="W1261" s="12"/>
      <c r="X1261" s="107"/>
      <c r="Y1261" s="748"/>
      <c r="Z1261" s="12"/>
      <c r="AA1261" s="107"/>
      <c r="AB1261" s="748"/>
    </row>
    <row r="1262" spans="1:28" customFormat="false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 t="str">
        <f>IF(ISBLANK(YourData!$W101),"",YourData!$W101)</f>
        <v/>
      </c>
      <c r="U1262" s="755" t="str">
        <f>IF(ISBLANK(YourData!$X101),"",YourData!$X101)</f>
        <v/>
      </c>
      <c r="V1262" s="756" t="str">
        <f>IF(ISBLANK(YourData!$Y101),"",YourData!$Y101)</f>
        <v/>
      </c>
      <c r="W1262" s="12"/>
      <c r="X1262" s="107"/>
      <c r="Y1262" s="748"/>
      <c r="Z1262" s="12"/>
      <c r="AA1262" s="107"/>
      <c r="AB1262" s="748"/>
    </row>
    <row r="1263" spans="1:28" customFormat="false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 t="str">
        <f>IF(ISBLANK(YourData!$W102),"",YourData!$W102)</f>
        <v/>
      </c>
      <c r="U1263" s="755" t="str">
        <f>IF(ISBLANK(YourData!$X102),"",YourData!$X102)</f>
        <v/>
      </c>
      <c r="V1263" s="756" t="str">
        <f>IF(ISBLANK(YourData!$Y102),"",YourData!$Y102)</f>
        <v/>
      </c>
      <c r="W1263" s="12"/>
      <c r="X1263" s="107"/>
      <c r="Y1263" s="748"/>
      <c r="Z1263" s="12"/>
      <c r="AA1263" s="107"/>
      <c r="AB1263" s="748"/>
    </row>
    <row r="1264" spans="1:28" customFormat="false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 t="str">
        <f>IF(ISBLANK(YourData!$W103),"",YourData!$W103)</f>
        <v/>
      </c>
      <c r="U1264" s="755" t="str">
        <f>IF(ISBLANK(YourData!$X103),"",YourData!$X103)</f>
        <v/>
      </c>
      <c r="V1264" s="756" t="str">
        <f>IF(ISBLANK(YourData!$Y103),"",YourData!$Y103)</f>
        <v/>
      </c>
      <c r="W1264" s="12"/>
      <c r="X1264" s="107"/>
      <c r="Y1264" s="748"/>
      <c r="Z1264" s="12"/>
      <c r="AA1264" s="107"/>
      <c r="AB1264" s="748"/>
    </row>
    <row r="1265" spans="1:28" customFormat="false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 t="str">
        <f>IF(ISBLANK(YourData!$W104),"",YourData!$W104)</f>
        <v/>
      </c>
      <c r="U1265" s="755" t="str">
        <f>IF(ISBLANK(YourData!$X104),"",YourData!$X104)</f>
        <v/>
      </c>
      <c r="V1265" s="756" t="str">
        <f>IF(ISBLANK(YourData!$Y104),"",YourData!$Y104)</f>
        <v/>
      </c>
      <c r="W1265" s="12"/>
      <c r="X1265" s="107"/>
      <c r="Y1265" s="748"/>
      <c r="Z1265" s="12"/>
      <c r="AA1265" s="107"/>
      <c r="AB1265" s="748"/>
    </row>
    <row r="1266" spans="1:28" customFormat="false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 t="str">
        <f>IF(ISBLANK(YourData!$W105),"",YourData!$W105)</f>
        <v/>
      </c>
      <c r="U1266" s="755" t="str">
        <f>IF(ISBLANK(YourData!$X105),"",YourData!$X105)</f>
        <v/>
      </c>
      <c r="V1266" s="756" t="str">
        <f>IF(ISBLANK(YourData!$Y105),"",YourData!$Y105)</f>
        <v/>
      </c>
      <c r="W1266" s="12"/>
      <c r="X1266" s="107"/>
      <c r="Y1266" s="748"/>
      <c r="Z1266" s="12"/>
      <c r="AA1266" s="107"/>
      <c r="AB1266" s="748"/>
    </row>
    <row r="1267" spans="1:28" customFormat="false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 t="str">
        <f>IF(ISBLANK(YourData!$W106),"",YourData!$W106)</f>
        <v/>
      </c>
      <c r="U1267" s="755" t="str">
        <f>IF(ISBLANK(YourData!$X106),"",YourData!$X106)</f>
        <v/>
      </c>
      <c r="V1267" s="756" t="str">
        <f>IF(ISBLANK(YourData!$Y106),"",YourData!$Y106)</f>
        <v/>
      </c>
      <c r="W1267" s="12"/>
      <c r="X1267" s="107"/>
      <c r="Y1267" s="748"/>
      <c r="Z1267" s="12"/>
      <c r="AA1267" s="107"/>
      <c r="AB1267" s="748"/>
    </row>
    <row r="1268" spans="1:28" customFormat="false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 t="str">
        <f>IF(ISBLANK(YourData!$W107),"",YourData!$W107)</f>
        <v/>
      </c>
      <c r="U1268" s="755" t="str">
        <f>IF(ISBLANK(YourData!$X107),"",YourData!$X107)</f>
        <v/>
      </c>
      <c r="V1268" s="756" t="str">
        <f>IF(ISBLANK(YourData!$Y107),"",YourData!$Y107)</f>
        <v/>
      </c>
      <c r="W1268" s="12"/>
      <c r="X1268" s="107"/>
      <c r="Y1268" s="748"/>
      <c r="Z1268" s="12"/>
      <c r="AA1268" s="107"/>
      <c r="AB1268" s="748"/>
    </row>
    <row r="1269" spans="1:28" customFormat="false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 t="str">
        <f>IF(ISBLANK(YourData!$W108),"",YourData!$W108)</f>
        <v/>
      </c>
      <c r="U1269" s="755" t="str">
        <f>IF(ISBLANK(YourData!$X108),"",YourData!$X108)</f>
        <v/>
      </c>
      <c r="V1269" s="756" t="str">
        <f>IF(ISBLANK(YourData!$Y108),"",YourData!$Y108)</f>
        <v/>
      </c>
      <c r="W1269" s="12"/>
      <c r="X1269" s="107"/>
      <c r="Y1269" s="748"/>
      <c r="Z1269" s="12"/>
      <c r="AA1269" s="107"/>
      <c r="AB1269" s="748"/>
    </row>
    <row r="1270" spans="1:28" customFormat="false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 customFormat="false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 t="str">
        <f>IF(ISBLANK(YourData!$Z89),"",YourData!$Z89)</f>
        <v/>
      </c>
      <c r="U1280" s="755" t="str">
        <f>IF(ISBLANK(YourData!$AA89),"",YourData!$AA89)</f>
        <v/>
      </c>
      <c r="V1280" s="756" t="str">
        <f>IF(ISBLANK(YourData!$AB89),"",YourData!$AB89)</f>
        <v/>
      </c>
      <c r="W1280" s="12"/>
      <c r="X1280" s="107"/>
      <c r="Y1280" s="748"/>
      <c r="Z1280" s="12"/>
      <c r="AA1280" s="107"/>
      <c r="AB1280" s="748"/>
    </row>
    <row r="1281" spans="1:28" customFormat="false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 t="str">
        <f>IF(ISBLANK(YourData!$Z90),"",YourData!$Z90)</f>
        <v/>
      </c>
      <c r="U1281" s="755" t="str">
        <f>IF(ISBLANK(YourData!$AA90),"",YourData!$AA90)</f>
        <v/>
      </c>
      <c r="V1281" s="756" t="str">
        <f>IF(ISBLANK(YourData!$AB90),"",YourData!$AB90)</f>
        <v/>
      </c>
      <c r="W1281" s="12"/>
      <c r="X1281" s="107"/>
      <c r="Y1281" s="748"/>
      <c r="Z1281" s="12"/>
      <c r="AA1281" s="107"/>
      <c r="AB1281" s="748"/>
    </row>
    <row r="1282" spans="1:28" customFormat="false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 t="str">
        <f>IF(ISBLANK(YourData!$Z91),"",YourData!$Z91)</f>
        <v/>
      </c>
      <c r="U1282" s="755" t="str">
        <f>IF(ISBLANK(YourData!$AA91),"",YourData!$AA91)</f>
        <v/>
      </c>
      <c r="V1282" s="756" t="str">
        <f>IF(ISBLANK(YourData!$AB91),"",YourData!$AB91)</f>
        <v/>
      </c>
      <c r="W1282" s="12"/>
      <c r="X1282" s="107"/>
      <c r="Y1282" s="748"/>
      <c r="Z1282" s="12"/>
      <c r="AA1282" s="107"/>
      <c r="AB1282" s="748"/>
    </row>
    <row r="1283" spans="1:28" customFormat="false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 t="str">
        <f>IF(ISBLANK(YourData!$Z92),"",YourData!$Z92)</f>
        <v/>
      </c>
      <c r="U1283" s="755" t="str">
        <f>IF(ISBLANK(YourData!$AA92),"",YourData!$AA92)</f>
        <v/>
      </c>
      <c r="V1283" s="756" t="str">
        <f>IF(ISBLANK(YourData!$AB92),"",YourData!$AB92)</f>
        <v/>
      </c>
      <c r="W1283" s="12"/>
      <c r="X1283" s="107"/>
      <c r="Y1283" s="748"/>
      <c r="Z1283" s="12"/>
      <c r="AA1283" s="107"/>
      <c r="AB1283" s="748"/>
    </row>
    <row r="1284" spans="1:28" customFormat="false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 t="str">
        <f>IF(ISBLANK(YourData!$Z93),"",YourData!$Z93)</f>
        <v/>
      </c>
      <c r="U1284" s="755" t="str">
        <f>IF(ISBLANK(YourData!$AA93),"",YourData!$AA93)</f>
        <v/>
      </c>
      <c r="V1284" s="756" t="str">
        <f>IF(ISBLANK(YourData!$AB93),"",YourData!$AB93)</f>
        <v/>
      </c>
      <c r="W1284" s="12"/>
      <c r="X1284" s="107"/>
      <c r="Y1284" s="748"/>
      <c r="Z1284" s="12"/>
      <c r="AA1284" s="107"/>
      <c r="AB1284" s="748"/>
    </row>
    <row r="1285" spans="1:28" customFormat="false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 t="str">
        <f>IF(ISBLANK(YourData!$Z94),"",YourData!$Z94)</f>
        <v/>
      </c>
      <c r="U1285" s="755" t="str">
        <f>IF(ISBLANK(YourData!$AA94),"",YourData!$AA94)</f>
        <v/>
      </c>
      <c r="V1285" s="756" t="str">
        <f>IF(ISBLANK(YourData!$AB94),"",YourData!$AB94)</f>
        <v/>
      </c>
      <c r="W1285" s="12"/>
      <c r="X1285" s="107"/>
      <c r="Y1285" s="748"/>
      <c r="Z1285" s="12"/>
      <c r="AA1285" s="107"/>
      <c r="AB1285" s="748"/>
    </row>
    <row r="1286" spans="1:28" customFormat="false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 t="str">
        <f>IF(ISBLANK(YourData!$Z95),"",YourData!$Z95)</f>
        <v/>
      </c>
      <c r="U1286" s="755" t="str">
        <f>IF(ISBLANK(YourData!$AA95),"",YourData!$AA95)</f>
        <v/>
      </c>
      <c r="V1286" s="756" t="str">
        <f>IF(ISBLANK(YourData!$AB95),"",YourData!$AB95)</f>
        <v/>
      </c>
      <c r="W1286" s="12"/>
      <c r="X1286" s="107"/>
      <c r="Y1286" s="748"/>
      <c r="Z1286" s="12"/>
      <c r="AA1286" s="107"/>
      <c r="AB1286" s="748"/>
    </row>
    <row r="1287" spans="1:28" customFormat="false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 t="str">
        <f>IF(ISBLANK(YourData!$Z96),"",YourData!$Z96)</f>
        <v/>
      </c>
      <c r="U1287" s="755" t="str">
        <f>IF(ISBLANK(YourData!$AA96),"",YourData!$AA96)</f>
        <v/>
      </c>
      <c r="V1287" s="756" t="str">
        <f>IF(ISBLANK(YourData!$AB96),"",YourData!$AB96)</f>
        <v/>
      </c>
      <c r="W1287" s="12"/>
      <c r="X1287" s="107"/>
      <c r="Y1287" s="748"/>
      <c r="Z1287" s="12"/>
      <c r="AA1287" s="107"/>
      <c r="AB1287" s="748"/>
    </row>
    <row r="1288" spans="1:28" customFormat="false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 t="str">
        <f>IF(ISBLANK(YourData!$Z97),"",YourData!$Z97)</f>
        <v/>
      </c>
      <c r="U1288" s="755" t="str">
        <f>IF(ISBLANK(YourData!$AA97),"",YourData!$AA97)</f>
        <v/>
      </c>
      <c r="V1288" s="756" t="str">
        <f>IF(ISBLANK(YourData!$AB97),"",YourData!$AB97)</f>
        <v/>
      </c>
      <c r="W1288" s="12"/>
      <c r="X1288" s="107"/>
      <c r="Y1288" s="748"/>
      <c r="Z1288" s="12"/>
      <c r="AA1288" s="107"/>
      <c r="AB1288" s="748"/>
    </row>
    <row r="1289" spans="1:28" customFormat="false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 t="str">
        <f>IF(ISBLANK(YourData!$Z98),"",YourData!$Z98)</f>
        <v/>
      </c>
      <c r="U1289" s="755" t="str">
        <f>IF(ISBLANK(YourData!$AA98),"",YourData!$AA98)</f>
        <v/>
      </c>
      <c r="V1289" s="756" t="str">
        <f>IF(ISBLANK(YourData!$AB98),"",YourData!$AB98)</f>
        <v/>
      </c>
      <c r="W1289" s="12"/>
      <c r="X1289" s="107"/>
      <c r="Y1289" s="748"/>
      <c r="Z1289" s="12"/>
      <c r="AA1289" s="107"/>
      <c r="AB1289" s="748"/>
    </row>
    <row r="1290" spans="1:28" customFormat="false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 t="str">
        <f>IF(ISBLANK(YourData!$Z99),"",YourData!$Z99)</f>
        <v/>
      </c>
      <c r="U1290" s="755" t="str">
        <f>IF(ISBLANK(YourData!$AA99),"",YourData!$AA99)</f>
        <v/>
      </c>
      <c r="V1290" s="756" t="str">
        <f>IF(ISBLANK(YourData!$AB99),"",YourData!$AB99)</f>
        <v/>
      </c>
      <c r="W1290" s="12"/>
      <c r="X1290" s="107"/>
      <c r="Y1290" s="748"/>
      <c r="Z1290" s="12"/>
      <c r="AA1290" s="107"/>
      <c r="AB1290" s="748"/>
    </row>
    <row r="1291" spans="1:28" customFormat="false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 t="str">
        <f>IF(ISBLANK(YourData!$Z100),"",YourData!$Z100)</f>
        <v/>
      </c>
      <c r="U1291" s="755" t="str">
        <f>IF(ISBLANK(YourData!$AA100),"",YourData!$AA100)</f>
        <v/>
      </c>
      <c r="V1291" s="756" t="str">
        <f>IF(ISBLANK(YourData!$AB100),"",YourData!$AB100)</f>
        <v/>
      </c>
      <c r="W1291" s="12"/>
      <c r="X1291" s="107"/>
      <c r="Y1291" s="748"/>
      <c r="Z1291" s="12"/>
      <c r="AA1291" s="107"/>
      <c r="AB1291" s="748"/>
    </row>
    <row r="1292" spans="1:28" customFormat="false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 t="str">
        <f>IF(ISBLANK(YourData!$Z101),"",YourData!$Z101)</f>
        <v/>
      </c>
      <c r="U1292" s="755" t="str">
        <f>IF(ISBLANK(YourData!$AA101),"",YourData!$AA101)</f>
        <v/>
      </c>
      <c r="V1292" s="756" t="str">
        <f>IF(ISBLANK(YourData!$AB101),"",YourData!$AB101)</f>
        <v/>
      </c>
      <c r="W1292" s="12"/>
      <c r="X1292" s="107"/>
      <c r="Y1292" s="748"/>
      <c r="Z1292" s="12"/>
      <c r="AA1292" s="107"/>
      <c r="AB1292" s="748"/>
    </row>
    <row r="1293" spans="1:28" customFormat="false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 t="str">
        <f>IF(ISBLANK(YourData!$Z102),"",YourData!$Z102)</f>
        <v/>
      </c>
      <c r="U1293" s="755" t="str">
        <f>IF(ISBLANK(YourData!$AA102),"",YourData!$AA102)</f>
        <v/>
      </c>
      <c r="V1293" s="756" t="str">
        <f>IF(ISBLANK(YourData!$AB102),"",YourData!$AB102)</f>
        <v/>
      </c>
      <c r="W1293" s="12"/>
      <c r="X1293" s="107"/>
      <c r="Y1293" s="748"/>
      <c r="Z1293" s="12"/>
      <c r="AA1293" s="107"/>
      <c r="AB1293" s="748"/>
    </row>
    <row r="1294" spans="1:28" customFormat="false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 t="str">
        <f>IF(ISBLANK(YourData!$Z103),"",YourData!$Z103)</f>
        <v/>
      </c>
      <c r="U1294" s="755" t="str">
        <f>IF(ISBLANK(YourData!$AA103),"",YourData!$AA103)</f>
        <v/>
      </c>
      <c r="V1294" s="756" t="str">
        <f>IF(ISBLANK(YourData!$AB103),"",YourData!$AB103)</f>
        <v/>
      </c>
      <c r="W1294" s="12"/>
      <c r="X1294" s="107"/>
      <c r="Y1294" s="748"/>
      <c r="Z1294" s="12"/>
      <c r="AA1294" s="107"/>
      <c r="AB1294" s="748"/>
    </row>
    <row r="1295" spans="1:28" customFormat="false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 t="str">
        <f>IF(ISBLANK(YourData!$Z104),"",YourData!$Z104)</f>
        <v/>
      </c>
      <c r="U1295" s="755" t="str">
        <f>IF(ISBLANK(YourData!$AA104),"",YourData!$AA104)</f>
        <v/>
      </c>
      <c r="V1295" s="756" t="str">
        <f>IF(ISBLANK(YourData!$AB104),"",YourData!$AB104)</f>
        <v/>
      </c>
      <c r="W1295" s="12"/>
      <c r="X1295" s="107"/>
      <c r="Y1295" s="748"/>
      <c r="Z1295" s="12"/>
      <c r="AA1295" s="107"/>
      <c r="AB1295" s="748"/>
    </row>
    <row r="1296" spans="1:28" customFormat="false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 t="str">
        <f>IF(ISBLANK(YourData!$Z105),"",YourData!$Z105)</f>
        <v/>
      </c>
      <c r="U1296" s="755" t="str">
        <f>IF(ISBLANK(YourData!$AA105),"",YourData!$AA105)</f>
        <v/>
      </c>
      <c r="V1296" s="756" t="str">
        <f>IF(ISBLANK(YourData!$AB105),"",YourData!$AB105)</f>
        <v/>
      </c>
      <c r="W1296" s="12"/>
      <c r="X1296" s="107"/>
      <c r="Y1296" s="748"/>
      <c r="Z1296" s="12"/>
      <c r="AA1296" s="107"/>
      <c r="AB1296" s="748"/>
    </row>
    <row r="1297" spans="1:28" customFormat="false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 t="str">
        <f>IF(ISBLANK(YourData!$Z106),"",YourData!$Z106)</f>
        <v/>
      </c>
      <c r="U1297" s="755" t="str">
        <f>IF(ISBLANK(YourData!$AA106),"",YourData!$AA106)</f>
        <v/>
      </c>
      <c r="V1297" s="756" t="str">
        <f>IF(ISBLANK(YourData!$AB106),"",YourData!$AB106)</f>
        <v/>
      </c>
      <c r="W1297" s="12"/>
      <c r="X1297" s="107"/>
      <c r="Y1297" s="748"/>
      <c r="Z1297" s="12"/>
      <c r="AA1297" s="107"/>
      <c r="AB1297" s="748"/>
    </row>
    <row r="1298" spans="1:28" customFormat="false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 t="str">
        <f>IF(ISBLANK(YourData!$Z107),"",YourData!$Z107)</f>
        <v/>
      </c>
      <c r="U1298" s="755" t="str">
        <f>IF(ISBLANK(YourData!$AA107),"",YourData!$AA107)</f>
        <v/>
      </c>
      <c r="V1298" s="756" t="str">
        <f>IF(ISBLANK(YourData!$AB107),"",YourData!$AB107)</f>
        <v/>
      </c>
      <c r="W1298" s="12"/>
      <c r="X1298" s="107"/>
      <c r="Y1298" s="748"/>
      <c r="Z1298" s="12"/>
      <c r="AA1298" s="107"/>
      <c r="AB1298" s="748"/>
    </row>
    <row r="1299" spans="1:28" customFormat="false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 t="str">
        <f>IF(ISBLANK(YourData!$Z108),"",YourData!$Z108)</f>
        <v/>
      </c>
      <c r="U1299" s="755" t="str">
        <f>IF(ISBLANK(YourData!$AA108),"",YourData!$AA108)</f>
        <v/>
      </c>
      <c r="V1299" s="756" t="str">
        <f>IF(ISBLANK(YourData!$AB108),"",YourData!$AB108)</f>
        <v/>
      </c>
      <c r="W1299" s="12"/>
      <c r="X1299" s="107"/>
      <c r="Y1299" s="748"/>
      <c r="Z1299" s="12"/>
      <c r="AA1299" s="107"/>
      <c r="AB1299" s="748"/>
    </row>
    <row r="1300" spans="1:28" customFormat="false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 customFormat="false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 t="str">
        <f>IF(ISBLANK(YourData!$AC89),"",YourData!$AC89)</f>
        <v/>
      </c>
      <c r="U1310" s="755" t="str">
        <f>IF(ISBLANK(YourData!$AD89),"",YourData!$AD89)</f>
        <v/>
      </c>
      <c r="V1310" s="756" t="str">
        <f>IF(ISBLANK(YourData!$AE89),"",YourData!$AE89)</f>
        <v/>
      </c>
      <c r="W1310" s="12"/>
      <c r="X1310" s="107"/>
      <c r="Y1310" s="748"/>
      <c r="Z1310" s="12"/>
      <c r="AA1310" s="107"/>
      <c r="AB1310" s="748"/>
    </row>
    <row r="1311" spans="1:28" customFormat="false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 t="str">
        <f>IF(ISBLANK(YourData!$AC90),"",YourData!$AC90)</f>
        <v/>
      </c>
      <c r="U1311" s="755" t="str">
        <f>IF(ISBLANK(YourData!$AD90),"",YourData!$AD90)</f>
        <v/>
      </c>
      <c r="V1311" s="756" t="str">
        <f>IF(ISBLANK(YourData!$AE90),"",YourData!$AE90)</f>
        <v/>
      </c>
      <c r="W1311" s="12"/>
      <c r="X1311" s="107"/>
      <c r="Y1311" s="748"/>
      <c r="Z1311" s="12"/>
      <c r="AA1311" s="107"/>
      <c r="AB1311" s="748"/>
    </row>
    <row r="1312" spans="1:28" customFormat="false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 t="str">
        <f>IF(ISBLANK(YourData!$AC91),"",YourData!$AC91)</f>
        <v/>
      </c>
      <c r="U1312" s="755" t="str">
        <f>IF(ISBLANK(YourData!$AD91),"",YourData!$AD91)</f>
        <v/>
      </c>
      <c r="V1312" s="756" t="str">
        <f>IF(ISBLANK(YourData!$AE91),"",YourData!$AE91)</f>
        <v/>
      </c>
      <c r="W1312" s="12"/>
      <c r="X1312" s="107"/>
      <c r="Y1312" s="748"/>
      <c r="Z1312" s="12"/>
      <c r="AA1312" s="107"/>
      <c r="AB1312" s="748"/>
    </row>
    <row r="1313" spans="1:28" customFormat="false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 t="str">
        <f>IF(ISBLANK(YourData!$AC92),"",YourData!$AC92)</f>
        <v/>
      </c>
      <c r="U1313" s="755" t="str">
        <f>IF(ISBLANK(YourData!$AD92),"",YourData!$AD92)</f>
        <v/>
      </c>
      <c r="V1313" s="756" t="str">
        <f>IF(ISBLANK(YourData!$AE92),"",YourData!$AE92)</f>
        <v/>
      </c>
      <c r="W1313" s="12"/>
      <c r="X1313" s="107"/>
      <c r="Y1313" s="748"/>
      <c r="Z1313" s="12"/>
      <c r="AA1313" s="107"/>
      <c r="AB1313" s="748"/>
    </row>
    <row r="1314" spans="1:28" customFormat="false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 t="str">
        <f>IF(ISBLANK(YourData!$AC93),"",YourData!$AC93)</f>
        <v/>
      </c>
      <c r="U1314" s="755" t="str">
        <f>IF(ISBLANK(YourData!$AD93),"",YourData!$AD93)</f>
        <v/>
      </c>
      <c r="V1314" s="756" t="str">
        <f>IF(ISBLANK(YourData!$AE93),"",YourData!$AE93)</f>
        <v/>
      </c>
      <c r="W1314" s="12"/>
      <c r="X1314" s="107"/>
      <c r="Y1314" s="748"/>
      <c r="Z1314" s="12"/>
      <c r="AA1314" s="107"/>
      <c r="AB1314" s="748"/>
    </row>
    <row r="1315" spans="1:28" customFormat="false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 t="str">
        <f>IF(ISBLANK(YourData!$AC94),"",YourData!$AC94)</f>
        <v/>
      </c>
      <c r="U1315" s="755" t="str">
        <f>IF(ISBLANK(YourData!$AD94),"",YourData!$AD94)</f>
        <v/>
      </c>
      <c r="V1315" s="756" t="str">
        <f>IF(ISBLANK(YourData!$AE94),"",YourData!$AE94)</f>
        <v/>
      </c>
      <c r="W1315" s="12"/>
      <c r="X1315" s="107"/>
      <c r="Y1315" s="748"/>
      <c r="Z1315" s="12"/>
      <c r="AA1315" s="107"/>
      <c r="AB1315" s="748"/>
    </row>
    <row r="1316" spans="1:28" customFormat="false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 t="str">
        <f>IF(ISBLANK(YourData!$AC95),"",YourData!$AC95)</f>
        <v/>
      </c>
      <c r="U1316" s="755" t="str">
        <f>IF(ISBLANK(YourData!$AD95),"",YourData!$AD95)</f>
        <v/>
      </c>
      <c r="V1316" s="756" t="str">
        <f>IF(ISBLANK(YourData!$AE95),"",YourData!$AE95)</f>
        <v/>
      </c>
      <c r="W1316" s="12"/>
      <c r="X1316" s="107"/>
      <c r="Y1316" s="748"/>
      <c r="Z1316" s="12"/>
      <c r="AA1316" s="107"/>
      <c r="AB1316" s="748"/>
    </row>
    <row r="1317" spans="1:28" customFormat="false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 t="str">
        <f>IF(ISBLANK(YourData!$AC96),"",YourData!$AC96)</f>
        <v/>
      </c>
      <c r="U1317" s="755" t="str">
        <f>IF(ISBLANK(YourData!$AD96),"",YourData!$AD96)</f>
        <v/>
      </c>
      <c r="V1317" s="756" t="str">
        <f>IF(ISBLANK(YourData!$AE96),"",YourData!$AE96)</f>
        <v/>
      </c>
      <c r="W1317" s="12"/>
      <c r="X1317" s="107"/>
      <c r="Y1317" s="748"/>
      <c r="Z1317" s="12"/>
      <c r="AA1317" s="107"/>
      <c r="AB1317" s="748"/>
    </row>
    <row r="1318" spans="1:28" customFormat="false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 t="str">
        <f>IF(ISBLANK(YourData!$AC97),"",YourData!$AC97)</f>
        <v/>
      </c>
      <c r="U1318" s="755" t="str">
        <f>IF(ISBLANK(YourData!$AD97),"",YourData!$AD97)</f>
        <v/>
      </c>
      <c r="V1318" s="756" t="str">
        <f>IF(ISBLANK(YourData!$AE97),"",YourData!$AE97)</f>
        <v/>
      </c>
      <c r="W1318" s="12"/>
      <c r="X1318" s="107"/>
      <c r="Y1318" s="748"/>
      <c r="Z1318" s="12"/>
      <c r="AA1318" s="107"/>
      <c r="AB1318" s="748"/>
    </row>
    <row r="1319" spans="1:28" customFormat="false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 t="str">
        <f>IF(ISBLANK(YourData!$AC98),"",YourData!$AC98)</f>
        <v/>
      </c>
      <c r="U1319" s="755" t="str">
        <f>IF(ISBLANK(YourData!$AD98),"",YourData!$AD98)</f>
        <v/>
      </c>
      <c r="V1319" s="756" t="str">
        <f>IF(ISBLANK(YourData!$AE98),"",YourData!$AE98)</f>
        <v/>
      </c>
      <c r="W1319" s="12"/>
      <c r="X1319" s="107"/>
      <c r="Y1319" s="748"/>
      <c r="Z1319" s="12"/>
      <c r="AA1319" s="107"/>
      <c r="AB1319" s="748"/>
    </row>
    <row r="1320" spans="1:28" customFormat="false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 t="str">
        <f>IF(ISBLANK(YourData!$AC99),"",YourData!$AC99)</f>
        <v/>
      </c>
      <c r="U1320" s="755" t="str">
        <f>IF(ISBLANK(YourData!$AD99),"",YourData!$AD99)</f>
        <v/>
      </c>
      <c r="V1320" s="756" t="str">
        <f>IF(ISBLANK(YourData!$AE99),"",YourData!$AE99)</f>
        <v/>
      </c>
      <c r="W1320" s="12"/>
      <c r="X1320" s="107"/>
      <c r="Y1320" s="748"/>
      <c r="Z1320" s="12"/>
      <c r="AA1320" s="107"/>
      <c r="AB1320" s="748"/>
    </row>
    <row r="1321" spans="1:28" customFormat="false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 t="str">
        <f>IF(ISBLANK(YourData!$AC100),"",YourData!$AC100)</f>
        <v/>
      </c>
      <c r="U1321" s="755" t="str">
        <f>IF(ISBLANK(YourData!$AD100),"",YourData!$AD100)</f>
        <v/>
      </c>
      <c r="V1321" s="756" t="str">
        <f>IF(ISBLANK(YourData!$AE100),"",YourData!$AE100)</f>
        <v/>
      </c>
      <c r="W1321" s="12"/>
      <c r="X1321" s="107"/>
      <c r="Y1321" s="748"/>
      <c r="Z1321" s="12"/>
      <c r="AA1321" s="107"/>
      <c r="AB1321" s="748"/>
    </row>
    <row r="1322" spans="1:28" customFormat="false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 t="str">
        <f>IF(ISBLANK(YourData!$AC101),"",YourData!$AC101)</f>
        <v/>
      </c>
      <c r="U1322" s="755" t="str">
        <f>IF(ISBLANK(YourData!$AD101),"",YourData!$AD101)</f>
        <v/>
      </c>
      <c r="V1322" s="756" t="str">
        <f>IF(ISBLANK(YourData!$AE101),"",YourData!$AE101)</f>
        <v/>
      </c>
      <c r="W1322" s="12"/>
      <c r="X1322" s="107"/>
      <c r="Y1322" s="748"/>
      <c r="Z1322" s="12"/>
      <c r="AA1322" s="107"/>
      <c r="AB1322" s="748"/>
    </row>
    <row r="1323" spans="1:28" customFormat="false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 t="str">
        <f>IF(ISBLANK(YourData!$AC102),"",YourData!$AC102)</f>
        <v/>
      </c>
      <c r="U1323" s="755" t="str">
        <f>IF(ISBLANK(YourData!$AD102),"",YourData!$AD102)</f>
        <v/>
      </c>
      <c r="V1323" s="756" t="str">
        <f>IF(ISBLANK(YourData!$AE102),"",YourData!$AE102)</f>
        <v/>
      </c>
      <c r="W1323" s="12"/>
      <c r="X1323" s="107"/>
      <c r="Y1323" s="748"/>
      <c r="Z1323" s="12"/>
      <c r="AA1323" s="107"/>
      <c r="AB1323" s="748"/>
    </row>
    <row r="1324" spans="1:28" customFormat="false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 t="str">
        <f>IF(ISBLANK(YourData!$AC103),"",YourData!$AC103)</f>
        <v/>
      </c>
      <c r="U1324" s="755" t="str">
        <f>IF(ISBLANK(YourData!$AD103),"",YourData!$AD103)</f>
        <v/>
      </c>
      <c r="V1324" s="756" t="str">
        <f>IF(ISBLANK(YourData!$AE103),"",YourData!$AE103)</f>
        <v/>
      </c>
      <c r="W1324" s="12"/>
      <c r="X1324" s="107"/>
      <c r="Y1324" s="748"/>
      <c r="Z1324" s="12"/>
      <c r="AA1324" s="107"/>
      <c r="AB1324" s="748"/>
    </row>
    <row r="1325" spans="1:28" customFormat="false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 t="str">
        <f>IF(ISBLANK(YourData!$AC104),"",YourData!$AC104)</f>
        <v/>
      </c>
      <c r="U1325" s="755" t="str">
        <f>IF(ISBLANK(YourData!$AD104),"",YourData!$AD104)</f>
        <v/>
      </c>
      <c r="V1325" s="756" t="str">
        <f>IF(ISBLANK(YourData!$AE104),"",YourData!$AE104)</f>
        <v/>
      </c>
      <c r="W1325" s="12"/>
      <c r="X1325" s="107"/>
      <c r="Y1325" s="748"/>
      <c r="Z1325" s="12"/>
      <c r="AA1325" s="107"/>
      <c r="AB1325" s="748"/>
    </row>
    <row r="1326" spans="1:28" customFormat="false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 t="str">
        <f>IF(ISBLANK(YourData!$AC105),"",YourData!$AC105)</f>
        <v/>
      </c>
      <c r="U1326" s="755" t="str">
        <f>IF(ISBLANK(YourData!$AD105),"",YourData!$AD105)</f>
        <v/>
      </c>
      <c r="V1326" s="756" t="str">
        <f>IF(ISBLANK(YourData!$AE105),"",YourData!$AE105)</f>
        <v/>
      </c>
      <c r="W1326" s="12"/>
      <c r="X1326" s="107"/>
      <c r="Y1326" s="748"/>
      <c r="Z1326" s="12"/>
      <c r="AA1326" s="107"/>
      <c r="AB1326" s="748"/>
    </row>
    <row r="1327" spans="1:28" customFormat="false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 t="str">
        <f>IF(ISBLANK(YourData!$AC106),"",YourData!$AC106)</f>
        <v/>
      </c>
      <c r="U1327" s="755" t="str">
        <f>IF(ISBLANK(YourData!$AD106),"",YourData!$AD106)</f>
        <v/>
      </c>
      <c r="V1327" s="756" t="str">
        <f>IF(ISBLANK(YourData!$AE106),"",YourData!$AE106)</f>
        <v/>
      </c>
      <c r="W1327" s="12"/>
      <c r="X1327" s="107"/>
      <c r="Y1327" s="748"/>
      <c r="Z1327" s="12"/>
      <c r="AA1327" s="107"/>
      <c r="AB1327" s="748"/>
    </row>
    <row r="1328" spans="1:28" customFormat="false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 t="str">
        <f>IF(ISBLANK(YourData!$AC107),"",YourData!$AC107)</f>
        <v/>
      </c>
      <c r="U1328" s="755" t="str">
        <f>IF(ISBLANK(YourData!$AD107),"",YourData!$AD107)</f>
        <v/>
      </c>
      <c r="V1328" s="756" t="str">
        <f>IF(ISBLANK(YourData!$AE107),"",YourData!$AE107)</f>
        <v/>
      </c>
      <c r="W1328" s="12"/>
      <c r="X1328" s="107"/>
      <c r="Y1328" s="748"/>
      <c r="Z1328" s="12"/>
      <c r="AA1328" s="107"/>
      <c r="AB1328" s="748"/>
    </row>
    <row r="1329" spans="1:28" customFormat="false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 t="str">
        <f>IF(ISBLANK(YourData!$AC108),"",YourData!$AC108)</f>
        <v/>
      </c>
      <c r="U1329" s="755" t="str">
        <f>IF(ISBLANK(YourData!$AD108),"",YourData!$AD108)</f>
        <v/>
      </c>
      <c r="V1329" s="756" t="str">
        <f>IF(ISBLANK(YourData!$AE108),"",YourData!$AE108)</f>
        <v/>
      </c>
      <c r="W1329" s="12"/>
      <c r="X1329" s="107"/>
      <c r="Y1329" s="748"/>
      <c r="Z1329" s="12"/>
      <c r="AA1329" s="107"/>
      <c r="AB1329" s="748"/>
    </row>
    <row r="1330" spans="1:28" customFormat="false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 customFormat="false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 t="str">
        <f>IF(ISBLANK(YourData!$AF89),"",YourData!$AF89)</f>
        <v/>
      </c>
      <c r="U1340" s="755" t="str">
        <f>IF(ISBLANK(YourData!$AG89),"",YourData!$AG89)</f>
        <v/>
      </c>
      <c r="V1340" s="756" t="str">
        <f>IF(ISBLANK(YourData!$AH89),"",YourData!$AH89)</f>
        <v/>
      </c>
      <c r="W1340" s="12"/>
      <c r="X1340" s="107"/>
      <c r="Y1340" s="748"/>
      <c r="Z1340" s="12"/>
      <c r="AA1340" s="107"/>
      <c r="AB1340" s="748"/>
    </row>
    <row r="1341" spans="1:28" customFormat="false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 t="str">
        <f>IF(ISBLANK(YourData!$AF90),"",YourData!$AF90)</f>
        <v/>
      </c>
      <c r="U1341" s="755" t="str">
        <f>IF(ISBLANK(YourData!$AG90),"",YourData!$AG90)</f>
        <v/>
      </c>
      <c r="V1341" s="756" t="str">
        <f>IF(ISBLANK(YourData!$AH90),"",YourData!$AH90)</f>
        <v/>
      </c>
      <c r="W1341" s="12"/>
      <c r="X1341" s="107"/>
      <c r="Y1341" s="748"/>
      <c r="Z1341" s="12"/>
      <c r="AA1341" s="107"/>
      <c r="AB1341" s="748"/>
    </row>
    <row r="1342" spans="1:28" customFormat="false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 t="str">
        <f>IF(ISBLANK(YourData!$AF91),"",YourData!$AF91)</f>
        <v/>
      </c>
      <c r="U1342" s="755" t="str">
        <f>IF(ISBLANK(YourData!$AG91),"",YourData!$AG91)</f>
        <v/>
      </c>
      <c r="V1342" s="756" t="str">
        <f>IF(ISBLANK(YourData!$AH91),"",YourData!$AH91)</f>
        <v/>
      </c>
      <c r="W1342" s="12"/>
      <c r="X1342" s="107"/>
      <c r="Y1342" s="748"/>
      <c r="Z1342" s="12"/>
      <c r="AA1342" s="107"/>
      <c r="AB1342" s="748"/>
    </row>
    <row r="1343" spans="1:28" customFormat="false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 t="str">
        <f>IF(ISBLANK(YourData!$AF92),"",YourData!$AF92)</f>
        <v/>
      </c>
      <c r="U1343" s="755" t="str">
        <f>IF(ISBLANK(YourData!$AG92),"",YourData!$AG92)</f>
        <v/>
      </c>
      <c r="V1343" s="756" t="str">
        <f>IF(ISBLANK(YourData!$AH92),"",YourData!$AH92)</f>
        <v/>
      </c>
      <c r="W1343" s="12"/>
      <c r="X1343" s="107"/>
      <c r="Y1343" s="748"/>
      <c r="Z1343" s="12"/>
      <c r="AA1343" s="107"/>
      <c r="AB1343" s="748"/>
    </row>
    <row r="1344" spans="1:28" customFormat="false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 t="str">
        <f>IF(ISBLANK(YourData!$AF93),"",YourData!$AF93)</f>
        <v/>
      </c>
      <c r="U1344" s="755" t="str">
        <f>IF(ISBLANK(YourData!$AG93),"",YourData!$AG93)</f>
        <v/>
      </c>
      <c r="V1344" s="756" t="str">
        <f>IF(ISBLANK(YourData!$AH93),"",YourData!$AH93)</f>
        <v/>
      </c>
      <c r="W1344" s="12"/>
      <c r="X1344" s="107"/>
      <c r="Y1344" s="748"/>
      <c r="Z1344" s="12"/>
      <c r="AA1344" s="107"/>
      <c r="AB1344" s="748"/>
    </row>
    <row r="1345" spans="1:28" customFormat="false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 t="str">
        <f>IF(ISBLANK(YourData!$AF94),"",YourData!$AF94)</f>
        <v/>
      </c>
      <c r="U1345" s="755" t="str">
        <f>IF(ISBLANK(YourData!$AG94),"",YourData!$AG94)</f>
        <v/>
      </c>
      <c r="V1345" s="756" t="str">
        <f>IF(ISBLANK(YourData!$AH94),"",YourData!$AH94)</f>
        <v/>
      </c>
      <c r="W1345" s="12"/>
      <c r="X1345" s="107"/>
      <c r="Y1345" s="748"/>
      <c r="Z1345" s="12"/>
      <c r="AA1345" s="107"/>
      <c r="AB1345" s="748"/>
    </row>
    <row r="1346" spans="1:28" customFormat="false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 t="str">
        <f>IF(ISBLANK(YourData!$AF95),"",YourData!$AF95)</f>
        <v/>
      </c>
      <c r="U1346" s="755" t="str">
        <f>IF(ISBLANK(YourData!$AG95),"",YourData!$AG95)</f>
        <v/>
      </c>
      <c r="V1346" s="756" t="str">
        <f>IF(ISBLANK(YourData!$AH95),"",YourData!$AH95)</f>
        <v/>
      </c>
      <c r="W1346" s="12"/>
      <c r="X1346" s="107"/>
      <c r="Y1346" s="748"/>
      <c r="Z1346" s="12"/>
      <c r="AA1346" s="107"/>
      <c r="AB1346" s="748"/>
    </row>
    <row r="1347" spans="1:28" customFormat="false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 t="str">
        <f>IF(ISBLANK(YourData!$AF96),"",YourData!$AF96)</f>
        <v/>
      </c>
      <c r="U1347" s="755" t="str">
        <f>IF(ISBLANK(YourData!$AG96),"",YourData!$AG96)</f>
        <v/>
      </c>
      <c r="V1347" s="756" t="str">
        <f>IF(ISBLANK(YourData!$AH96),"",YourData!$AH96)</f>
        <v/>
      </c>
      <c r="W1347" s="12"/>
      <c r="X1347" s="107"/>
      <c r="Y1347" s="748"/>
      <c r="Z1347" s="12"/>
      <c r="AA1347" s="107"/>
      <c r="AB1347" s="748"/>
    </row>
    <row r="1348" spans="1:28" customFormat="false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 t="str">
        <f>IF(ISBLANK(YourData!$AF97),"",YourData!$AF97)</f>
        <v/>
      </c>
      <c r="U1348" s="755" t="str">
        <f>IF(ISBLANK(YourData!$AG97),"",YourData!$AG97)</f>
        <v/>
      </c>
      <c r="V1348" s="756" t="str">
        <f>IF(ISBLANK(YourData!$AH97),"",YourData!$AH97)</f>
        <v/>
      </c>
      <c r="W1348" s="12"/>
      <c r="X1348" s="107"/>
      <c r="Y1348" s="748"/>
      <c r="Z1348" s="12"/>
      <c r="AA1348" s="107"/>
      <c r="AB1348" s="748"/>
    </row>
    <row r="1349" spans="1:28" customFormat="false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 t="str">
        <f>IF(ISBLANK(YourData!$AF98),"",YourData!$AF98)</f>
        <v/>
      </c>
      <c r="U1349" s="755" t="str">
        <f>IF(ISBLANK(YourData!$AG98),"",YourData!$AG98)</f>
        <v/>
      </c>
      <c r="V1349" s="756" t="str">
        <f>IF(ISBLANK(YourData!$AH98),"",YourData!$AH98)</f>
        <v/>
      </c>
      <c r="W1349" s="12"/>
      <c r="X1349" s="107"/>
      <c r="Y1349" s="748"/>
      <c r="Z1349" s="12"/>
      <c r="AA1349" s="107"/>
      <c r="AB1349" s="748"/>
    </row>
    <row r="1350" spans="1:28" customFormat="false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 t="str">
        <f>IF(ISBLANK(YourData!$AF99),"",YourData!$AF99)</f>
        <v/>
      </c>
      <c r="U1350" s="755" t="str">
        <f>IF(ISBLANK(YourData!$AG99),"",YourData!$AG99)</f>
        <v/>
      </c>
      <c r="V1350" s="756" t="str">
        <f>IF(ISBLANK(YourData!$AH99),"",YourData!$AH99)</f>
        <v/>
      </c>
      <c r="W1350" s="12"/>
      <c r="X1350" s="107"/>
      <c r="Y1350" s="748"/>
      <c r="Z1350" s="12"/>
      <c r="AA1350" s="107"/>
      <c r="AB1350" s="748"/>
    </row>
    <row r="1351" spans="1:28" customFormat="false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 t="str">
        <f>IF(ISBLANK(YourData!$AF100),"",YourData!$AF100)</f>
        <v/>
      </c>
      <c r="U1351" s="755" t="str">
        <f>IF(ISBLANK(YourData!$AG100),"",YourData!$AG100)</f>
        <v/>
      </c>
      <c r="V1351" s="756" t="str">
        <f>IF(ISBLANK(YourData!$AH100),"",YourData!$AH100)</f>
        <v/>
      </c>
      <c r="W1351" s="12"/>
      <c r="X1351" s="107"/>
      <c r="Y1351" s="748"/>
      <c r="Z1351" s="12"/>
      <c r="AA1351" s="107"/>
      <c r="AB1351" s="748"/>
    </row>
    <row r="1352" spans="1:28" customFormat="false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 t="str">
        <f>IF(ISBLANK(YourData!$AF101),"",YourData!$AF101)</f>
        <v/>
      </c>
      <c r="U1352" s="755" t="str">
        <f>IF(ISBLANK(YourData!$AG101),"",YourData!$AG101)</f>
        <v/>
      </c>
      <c r="V1352" s="756" t="str">
        <f>IF(ISBLANK(YourData!$AH101),"",YourData!$AH101)</f>
        <v/>
      </c>
      <c r="W1352" s="12"/>
      <c r="X1352" s="107"/>
      <c r="Y1352" s="748"/>
      <c r="Z1352" s="12"/>
      <c r="AA1352" s="107"/>
      <c r="AB1352" s="748"/>
    </row>
    <row r="1353" spans="1:28" customFormat="false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 t="str">
        <f>IF(ISBLANK(YourData!$AF102),"",YourData!$AF102)</f>
        <v/>
      </c>
      <c r="U1353" s="755" t="str">
        <f>IF(ISBLANK(YourData!$AG102),"",YourData!$AG102)</f>
        <v/>
      </c>
      <c r="V1353" s="756" t="str">
        <f>IF(ISBLANK(YourData!$AH102),"",YourData!$AH102)</f>
        <v/>
      </c>
      <c r="W1353" s="12"/>
      <c r="X1353" s="107"/>
      <c r="Y1353" s="748"/>
      <c r="Z1353" s="12"/>
      <c r="AA1353" s="107"/>
      <c r="AB1353" s="748"/>
    </row>
    <row r="1354" spans="1:28" customFormat="false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 t="str">
        <f>IF(ISBLANK(YourData!$AF103),"",YourData!$AF103)</f>
        <v/>
      </c>
      <c r="U1354" s="755" t="str">
        <f>IF(ISBLANK(YourData!$AG103),"",YourData!$AG103)</f>
        <v/>
      </c>
      <c r="V1354" s="756" t="str">
        <f>IF(ISBLANK(YourData!$AH103),"",YourData!$AH103)</f>
        <v/>
      </c>
      <c r="W1354" s="12"/>
      <c r="X1354" s="107"/>
      <c r="Y1354" s="748"/>
      <c r="Z1354" s="12"/>
      <c r="AA1354" s="107"/>
      <c r="AB1354" s="748"/>
    </row>
    <row r="1355" spans="1:28" customFormat="false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 t="str">
        <f>IF(ISBLANK(YourData!$AF104),"",YourData!$AF104)</f>
        <v/>
      </c>
      <c r="U1355" s="755" t="str">
        <f>IF(ISBLANK(YourData!$AG104),"",YourData!$AG104)</f>
        <v/>
      </c>
      <c r="V1355" s="756" t="str">
        <f>IF(ISBLANK(YourData!$AH104),"",YourData!$AH104)</f>
        <v/>
      </c>
      <c r="W1355" s="12"/>
      <c r="X1355" s="107"/>
      <c r="Y1355" s="748"/>
      <c r="Z1355" s="12"/>
      <c r="AA1355" s="107"/>
      <c r="AB1355" s="748"/>
    </row>
    <row r="1356" spans="1:28" customFormat="false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 t="str">
        <f>IF(ISBLANK(YourData!$AF105),"",YourData!$AF105)</f>
        <v/>
      </c>
      <c r="U1356" s="755" t="str">
        <f>IF(ISBLANK(YourData!$AG105),"",YourData!$AG105)</f>
        <v/>
      </c>
      <c r="V1356" s="756" t="str">
        <f>IF(ISBLANK(YourData!$AH105),"",YourData!$AH105)</f>
        <v/>
      </c>
      <c r="W1356" s="12"/>
      <c r="X1356" s="107"/>
      <c r="Y1356" s="748"/>
      <c r="Z1356" s="12"/>
      <c r="AA1356" s="107"/>
      <c r="AB1356" s="748"/>
    </row>
    <row r="1357" spans="1:28" customFormat="false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 t="str">
        <f>IF(ISBLANK(YourData!$AF106),"",YourData!$AF106)</f>
        <v/>
      </c>
      <c r="U1357" s="755" t="str">
        <f>IF(ISBLANK(YourData!$AG106),"",YourData!$AG106)</f>
        <v/>
      </c>
      <c r="V1357" s="756" t="str">
        <f>IF(ISBLANK(YourData!$AH106),"",YourData!$AH106)</f>
        <v/>
      </c>
      <c r="W1357" s="12"/>
      <c r="X1357" s="107"/>
      <c r="Y1357" s="748"/>
      <c r="Z1357" s="12"/>
      <c r="AA1357" s="107"/>
      <c r="AB1357" s="748"/>
    </row>
    <row r="1358" spans="1:28" customFormat="false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 t="str">
        <f>IF(ISBLANK(YourData!$AF107),"",YourData!$AF107)</f>
        <v/>
      </c>
      <c r="U1358" s="755" t="str">
        <f>IF(ISBLANK(YourData!$AG107),"",YourData!$AG107)</f>
        <v/>
      </c>
      <c r="V1358" s="756" t="str">
        <f>IF(ISBLANK(YourData!$AH107),"",YourData!$AH107)</f>
        <v/>
      </c>
      <c r="W1358" s="12"/>
      <c r="X1358" s="107"/>
      <c r="Y1358" s="748"/>
      <c r="Z1358" s="12"/>
      <c r="AA1358" s="107"/>
      <c r="AB1358" s="748"/>
    </row>
    <row r="1359" spans="1:28" customFormat="false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 t="str">
        <f>IF(ISBLANK(YourData!$AF108),"",YourData!$AF108)</f>
        <v/>
      </c>
      <c r="U1359" s="755" t="str">
        <f>IF(ISBLANK(YourData!$AG108),"",YourData!$AG108)</f>
        <v/>
      </c>
      <c r="V1359" s="756" t="str">
        <f>IF(ISBLANK(YourData!$AH108),"",YourData!$AH108)</f>
        <v/>
      </c>
      <c r="W1359" s="12"/>
      <c r="X1359" s="107"/>
      <c r="Y1359" s="748"/>
      <c r="Z1359" s="12"/>
      <c r="AA1359" s="107"/>
      <c r="AB1359" s="748"/>
    </row>
    <row r="1360" spans="1:28" customFormat="false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 customFormat="false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 t="str">
        <f>IF(ISBLANK(YourData!$AI89),"",YourData!$AI89)</f>
        <v/>
      </c>
      <c r="U1370" s="755" t="str">
        <f>IF(ISBLANK(YourData!$AJ89),"",YourData!$AJ89)</f>
        <v/>
      </c>
      <c r="V1370" s="756" t="str">
        <f>IF(ISBLANK(YourData!$AK89),"",YourData!$AK89)</f>
        <v/>
      </c>
      <c r="W1370" s="12"/>
      <c r="X1370" s="107"/>
      <c r="Y1370" s="748"/>
      <c r="Z1370" s="12"/>
      <c r="AA1370" s="107"/>
      <c r="AB1370" s="748"/>
    </row>
    <row r="1371" spans="1:28" customFormat="false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 t="str">
        <f>IF(ISBLANK(YourData!$AI90),"",YourData!$AI90)</f>
        <v/>
      </c>
      <c r="U1371" s="755" t="str">
        <f>IF(ISBLANK(YourData!$AJ90),"",YourData!$AJ90)</f>
        <v/>
      </c>
      <c r="V1371" s="756" t="str">
        <f>IF(ISBLANK(YourData!$AK90),"",YourData!$AK90)</f>
        <v/>
      </c>
      <c r="W1371" s="12"/>
      <c r="X1371" s="107"/>
      <c r="Y1371" s="748"/>
      <c r="Z1371" s="12"/>
      <c r="AA1371" s="107"/>
      <c r="AB1371" s="748"/>
    </row>
    <row r="1372" spans="1:28" customFormat="false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 t="str">
        <f>IF(ISBLANK(YourData!$AI91),"",YourData!$AI91)</f>
        <v/>
      </c>
      <c r="U1372" s="755" t="str">
        <f>IF(ISBLANK(YourData!$AJ91),"",YourData!$AJ91)</f>
        <v/>
      </c>
      <c r="V1372" s="756" t="str">
        <f>IF(ISBLANK(YourData!$AK91),"",YourData!$AK91)</f>
        <v/>
      </c>
      <c r="W1372" s="12"/>
      <c r="X1372" s="107"/>
      <c r="Y1372" s="748"/>
      <c r="Z1372" s="12"/>
      <c r="AA1372" s="107"/>
      <c r="AB1372" s="748"/>
    </row>
    <row r="1373" spans="1:28" customFormat="false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 t="str">
        <f>IF(ISBLANK(YourData!$AI92),"",YourData!$AI92)</f>
        <v/>
      </c>
      <c r="U1373" s="755" t="str">
        <f>IF(ISBLANK(YourData!$AJ92),"",YourData!$AJ92)</f>
        <v/>
      </c>
      <c r="V1373" s="756" t="str">
        <f>IF(ISBLANK(YourData!$AK92),"",YourData!$AK92)</f>
        <v/>
      </c>
      <c r="W1373" s="12"/>
      <c r="X1373" s="107"/>
      <c r="Y1373" s="748"/>
      <c r="Z1373" s="12"/>
      <c r="AA1373" s="107"/>
      <c r="AB1373" s="748"/>
    </row>
    <row r="1374" spans="1:28" customFormat="false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 t="str">
        <f>IF(ISBLANK(YourData!$AI93),"",YourData!$AI93)</f>
        <v/>
      </c>
      <c r="U1374" s="755" t="str">
        <f>IF(ISBLANK(YourData!$AJ93),"",YourData!$AJ93)</f>
        <v/>
      </c>
      <c r="V1374" s="756" t="str">
        <f>IF(ISBLANK(YourData!$AK93),"",YourData!$AK93)</f>
        <v/>
      </c>
      <c r="W1374" s="12"/>
      <c r="X1374" s="107"/>
      <c r="Y1374" s="748"/>
      <c r="Z1374" s="12"/>
      <c r="AA1374" s="107"/>
      <c r="AB1374" s="748"/>
    </row>
    <row r="1375" spans="1:28" customFormat="false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 t="str">
        <f>IF(ISBLANK(YourData!$AI94),"",YourData!$AI94)</f>
        <v/>
      </c>
      <c r="U1375" s="755" t="str">
        <f>IF(ISBLANK(YourData!$AJ94),"",YourData!$AJ94)</f>
        <v/>
      </c>
      <c r="V1375" s="756" t="str">
        <f>IF(ISBLANK(YourData!$AK94),"",YourData!$AK94)</f>
        <v/>
      </c>
      <c r="W1375" s="12"/>
      <c r="X1375" s="107"/>
      <c r="Y1375" s="748"/>
      <c r="Z1375" s="12"/>
      <c r="AA1375" s="107"/>
      <c r="AB1375" s="748"/>
    </row>
    <row r="1376" spans="1:28" customFormat="false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 t="str">
        <f>IF(ISBLANK(YourData!$AI95),"",YourData!$AI95)</f>
        <v/>
      </c>
      <c r="U1376" s="755" t="str">
        <f>IF(ISBLANK(YourData!$AJ95),"",YourData!$AJ95)</f>
        <v/>
      </c>
      <c r="V1376" s="756" t="str">
        <f>IF(ISBLANK(YourData!$AK95),"",YourData!$AK95)</f>
        <v/>
      </c>
      <c r="W1376" s="12"/>
      <c r="X1376" s="107"/>
      <c r="Y1376" s="748"/>
      <c r="Z1376" s="12"/>
      <c r="AA1376" s="107"/>
      <c r="AB1376" s="748"/>
    </row>
    <row r="1377" spans="1:28" customFormat="false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 t="str">
        <f>IF(ISBLANK(YourData!$AI96),"",YourData!$AI96)</f>
        <v/>
      </c>
      <c r="U1377" s="755" t="str">
        <f>IF(ISBLANK(YourData!$AJ96),"",YourData!$AJ96)</f>
        <v/>
      </c>
      <c r="V1377" s="756" t="str">
        <f>IF(ISBLANK(YourData!$AK96),"",YourData!$AK96)</f>
        <v/>
      </c>
      <c r="W1377" s="12"/>
      <c r="X1377" s="107"/>
      <c r="Y1377" s="748"/>
      <c r="Z1377" s="12"/>
      <c r="AA1377" s="107"/>
      <c r="AB1377" s="748"/>
    </row>
    <row r="1378" spans="1:28" customFormat="false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 t="str">
        <f>IF(ISBLANK(YourData!$AI97),"",YourData!$AI97)</f>
        <v/>
      </c>
      <c r="U1378" s="755" t="str">
        <f>IF(ISBLANK(YourData!$AJ97),"",YourData!$AJ97)</f>
        <v/>
      </c>
      <c r="V1378" s="756" t="str">
        <f>IF(ISBLANK(YourData!$AK97),"",YourData!$AK97)</f>
        <v/>
      </c>
      <c r="W1378" s="12"/>
      <c r="X1378" s="107"/>
      <c r="Y1378" s="748"/>
      <c r="Z1378" s="12"/>
      <c r="AA1378" s="107"/>
      <c r="AB1378" s="748"/>
    </row>
    <row r="1379" spans="1:28" customFormat="false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 t="str">
        <f>IF(ISBLANK(YourData!$AI98),"",YourData!$AI98)</f>
        <v/>
      </c>
      <c r="U1379" s="755" t="str">
        <f>IF(ISBLANK(YourData!$AJ98),"",YourData!$AJ98)</f>
        <v/>
      </c>
      <c r="V1379" s="756" t="str">
        <f>IF(ISBLANK(YourData!$AK98),"",YourData!$AK98)</f>
        <v/>
      </c>
      <c r="W1379" s="12"/>
      <c r="X1379" s="107"/>
      <c r="Y1379" s="748"/>
      <c r="Z1379" s="12"/>
      <c r="AA1379" s="107"/>
      <c r="AB1379" s="748"/>
    </row>
    <row r="1380" spans="1:28" customFormat="false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 t="str">
        <f>IF(ISBLANK(YourData!$AI99),"",YourData!$AI99)</f>
        <v/>
      </c>
      <c r="U1380" s="755" t="str">
        <f>IF(ISBLANK(YourData!$AJ99),"",YourData!$AJ99)</f>
        <v/>
      </c>
      <c r="V1380" s="756" t="str">
        <f>IF(ISBLANK(YourData!$AK99),"",YourData!$AK99)</f>
        <v/>
      </c>
      <c r="W1380" s="12"/>
      <c r="X1380" s="107"/>
      <c r="Y1380" s="748"/>
      <c r="Z1380" s="12"/>
      <c r="AA1380" s="107"/>
      <c r="AB1380" s="748"/>
    </row>
    <row r="1381" spans="1:28" customFormat="false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 t="str">
        <f>IF(ISBLANK(YourData!$AI100),"",YourData!$AI100)</f>
        <v/>
      </c>
      <c r="U1381" s="755" t="str">
        <f>IF(ISBLANK(YourData!$AJ100),"",YourData!$AJ100)</f>
        <v/>
      </c>
      <c r="V1381" s="756" t="str">
        <f>IF(ISBLANK(YourData!$AK100),"",YourData!$AK100)</f>
        <v/>
      </c>
      <c r="W1381" s="12"/>
      <c r="X1381" s="107"/>
      <c r="Y1381" s="748"/>
      <c r="Z1381" s="12"/>
      <c r="AA1381" s="107"/>
      <c r="AB1381" s="748"/>
    </row>
    <row r="1382" spans="1:28" customFormat="false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 t="str">
        <f>IF(ISBLANK(YourData!$AI101),"",YourData!$AI101)</f>
        <v/>
      </c>
      <c r="U1382" s="755" t="str">
        <f>IF(ISBLANK(YourData!$AJ101),"",YourData!$AJ101)</f>
        <v/>
      </c>
      <c r="V1382" s="756" t="str">
        <f>IF(ISBLANK(YourData!$AK101),"",YourData!$AK101)</f>
        <v/>
      </c>
      <c r="W1382" s="12"/>
      <c r="X1382" s="107"/>
      <c r="Y1382" s="748"/>
      <c r="Z1382" s="12"/>
      <c r="AA1382" s="107"/>
      <c r="AB1382" s="748"/>
    </row>
    <row r="1383" spans="1:28" customFormat="false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 t="str">
        <f>IF(ISBLANK(YourData!$AI102),"",YourData!$AI102)</f>
        <v/>
      </c>
      <c r="U1383" s="755" t="str">
        <f>IF(ISBLANK(YourData!$AJ102),"",YourData!$AJ102)</f>
        <v/>
      </c>
      <c r="V1383" s="756" t="str">
        <f>IF(ISBLANK(YourData!$AK102),"",YourData!$AK102)</f>
        <v/>
      </c>
      <c r="W1383" s="12"/>
      <c r="X1383" s="107"/>
      <c r="Y1383" s="748"/>
      <c r="Z1383" s="12"/>
      <c r="AA1383" s="107"/>
      <c r="AB1383" s="748"/>
    </row>
    <row r="1384" spans="1:28" customFormat="false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 t="str">
        <f>IF(ISBLANK(YourData!$AI103),"",YourData!$AI103)</f>
        <v/>
      </c>
      <c r="U1384" s="755" t="str">
        <f>IF(ISBLANK(YourData!$AJ103),"",YourData!$AJ103)</f>
        <v/>
      </c>
      <c r="V1384" s="756" t="str">
        <f>IF(ISBLANK(YourData!$AK103),"",YourData!$AK103)</f>
        <v/>
      </c>
      <c r="W1384" s="12"/>
      <c r="X1384" s="107"/>
      <c r="Y1384" s="748"/>
      <c r="Z1384" s="12"/>
      <c r="AA1384" s="107"/>
      <c r="AB1384" s="748"/>
    </row>
    <row r="1385" spans="1:28" customFormat="false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 t="str">
        <f>IF(ISBLANK(YourData!$AI104),"",YourData!$AI104)</f>
        <v/>
      </c>
      <c r="U1385" s="755" t="str">
        <f>IF(ISBLANK(YourData!$AJ104),"",YourData!$AJ104)</f>
        <v/>
      </c>
      <c r="V1385" s="756" t="str">
        <f>IF(ISBLANK(YourData!$AK104),"",YourData!$AK104)</f>
        <v/>
      </c>
      <c r="W1385" s="12"/>
      <c r="X1385" s="107"/>
      <c r="Y1385" s="748"/>
      <c r="Z1385" s="12"/>
      <c r="AA1385" s="107"/>
      <c r="AB1385" s="748"/>
    </row>
    <row r="1386" spans="1:28" customFormat="false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 t="str">
        <f>IF(ISBLANK(YourData!$AI105),"",YourData!$AI105)</f>
        <v/>
      </c>
      <c r="U1386" s="755" t="str">
        <f>IF(ISBLANK(YourData!$AJ105),"",YourData!$AJ105)</f>
        <v/>
      </c>
      <c r="V1386" s="756" t="str">
        <f>IF(ISBLANK(YourData!$AK105),"",YourData!$AK105)</f>
        <v/>
      </c>
      <c r="W1386" s="12"/>
      <c r="X1386" s="107"/>
      <c r="Y1386" s="748"/>
      <c r="Z1386" s="12"/>
      <c r="AA1386" s="107"/>
      <c r="AB1386" s="748"/>
    </row>
    <row r="1387" spans="1:28" customFormat="false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 t="str">
        <f>IF(ISBLANK(YourData!$AI106),"",YourData!$AI106)</f>
        <v/>
      </c>
      <c r="U1387" s="755" t="str">
        <f>IF(ISBLANK(YourData!$AJ106),"",YourData!$AJ106)</f>
        <v/>
      </c>
      <c r="V1387" s="756" t="str">
        <f>IF(ISBLANK(YourData!$AK106),"",YourData!$AK106)</f>
        <v/>
      </c>
      <c r="W1387" s="12"/>
      <c r="X1387" s="107"/>
      <c r="Y1387" s="748"/>
      <c r="Z1387" s="12"/>
      <c r="AA1387" s="107"/>
      <c r="AB1387" s="748"/>
    </row>
    <row r="1388" spans="1:28" customFormat="false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 t="str">
        <f>IF(ISBLANK(YourData!$AI107),"",YourData!$AI107)</f>
        <v/>
      </c>
      <c r="U1388" s="755" t="str">
        <f>IF(ISBLANK(YourData!$AJ107),"",YourData!$AJ107)</f>
        <v/>
      </c>
      <c r="V1388" s="756" t="str">
        <f>IF(ISBLANK(YourData!$AK107),"",YourData!$AK107)</f>
        <v/>
      </c>
      <c r="W1388" s="12"/>
      <c r="X1388" s="107"/>
      <c r="Y1388" s="748"/>
      <c r="Z1388" s="12"/>
      <c r="AA1388" s="107"/>
      <c r="AB1388" s="748"/>
    </row>
    <row r="1389" spans="1:28" customFormat="false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 t="str">
        <f>IF(ISBLANK(YourData!$AI108),"",YourData!$AI108)</f>
        <v/>
      </c>
      <c r="U1389" s="755" t="str">
        <f>IF(ISBLANK(YourData!$AJ108),"",YourData!$AJ108)</f>
        <v/>
      </c>
      <c r="V1389" s="756" t="str">
        <f>IF(ISBLANK(YourData!$AK108),"",YourData!$AK108)</f>
        <v/>
      </c>
      <c r="W1389" s="12"/>
      <c r="X1389" s="107"/>
      <c r="Y1389" s="748"/>
      <c r="Z1389" s="12"/>
      <c r="AA1389" s="107"/>
      <c r="AB1389" s="748"/>
    </row>
    <row r="1390" spans="1:28" customFormat="false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 customFormat="false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 t="str">
        <f>IF(ISBLANK(YourData!$AL89),"",YourData!$AL89)</f>
        <v/>
      </c>
      <c r="U1400" s="755" t="str">
        <f>IF(ISBLANK(YourData!$AM89),"",YourData!$AM89)</f>
        <v/>
      </c>
      <c r="V1400" s="756" t="str">
        <f>IF(ISBLANK(YourData!$AN89),"",YourData!$AN89)</f>
        <v/>
      </c>
      <c r="W1400" s="12"/>
      <c r="X1400" s="107"/>
      <c r="Y1400" s="748"/>
      <c r="Z1400" s="12"/>
      <c r="AA1400" s="107"/>
      <c r="AB1400" s="748"/>
    </row>
    <row r="1401" spans="1:28" customFormat="false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 t="str">
        <f>IF(ISBLANK(YourData!$AL90),"",YourData!$AL90)</f>
        <v/>
      </c>
      <c r="U1401" s="755" t="str">
        <f>IF(ISBLANK(YourData!$AM90),"",YourData!$AM90)</f>
        <v/>
      </c>
      <c r="V1401" s="756" t="str">
        <f>IF(ISBLANK(YourData!$AN90),"",YourData!$AN90)</f>
        <v/>
      </c>
      <c r="W1401" s="12"/>
      <c r="X1401" s="107"/>
      <c r="Y1401" s="748"/>
      <c r="Z1401" s="12"/>
      <c r="AA1401" s="107"/>
      <c r="AB1401" s="748"/>
    </row>
    <row r="1402" spans="1:28" customFormat="false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 t="str">
        <f>IF(ISBLANK(YourData!$AL91),"",YourData!$AL91)</f>
        <v/>
      </c>
      <c r="U1402" s="755" t="str">
        <f>IF(ISBLANK(YourData!$AM91),"",YourData!$AM91)</f>
        <v/>
      </c>
      <c r="V1402" s="756" t="str">
        <f>IF(ISBLANK(YourData!$AN91),"",YourData!$AN91)</f>
        <v/>
      </c>
      <c r="W1402" s="12"/>
      <c r="X1402" s="107"/>
      <c r="Y1402" s="748"/>
      <c r="Z1402" s="12"/>
      <c r="AA1402" s="107"/>
      <c r="AB1402" s="748"/>
    </row>
    <row r="1403" spans="1:28" customFormat="false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 t="str">
        <f>IF(ISBLANK(YourData!$AL92),"",YourData!$AL92)</f>
        <v/>
      </c>
      <c r="U1403" s="755" t="str">
        <f>IF(ISBLANK(YourData!$AM92),"",YourData!$AM92)</f>
        <v/>
      </c>
      <c r="V1403" s="756" t="str">
        <f>IF(ISBLANK(YourData!$AN92),"",YourData!$AN92)</f>
        <v/>
      </c>
      <c r="W1403" s="12"/>
      <c r="X1403" s="107"/>
      <c r="Y1403" s="748"/>
      <c r="Z1403" s="12"/>
      <c r="AA1403" s="107"/>
      <c r="AB1403" s="748"/>
    </row>
    <row r="1404" spans="1:28" customFormat="false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 t="str">
        <f>IF(ISBLANK(YourData!$AL93),"",YourData!$AL93)</f>
        <v/>
      </c>
      <c r="U1404" s="755" t="str">
        <f>IF(ISBLANK(YourData!$AM93),"",YourData!$AM93)</f>
        <v/>
      </c>
      <c r="V1404" s="756" t="str">
        <f>IF(ISBLANK(YourData!$AN93),"",YourData!$AN93)</f>
        <v/>
      </c>
      <c r="W1404" s="12"/>
      <c r="X1404" s="107"/>
      <c r="Y1404" s="748"/>
      <c r="Z1404" s="12"/>
      <c r="AA1404" s="107"/>
      <c r="AB1404" s="748"/>
    </row>
    <row r="1405" spans="1:28" customFormat="false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 t="str">
        <f>IF(ISBLANK(YourData!$AL94),"",YourData!$AL94)</f>
        <v/>
      </c>
      <c r="U1405" s="755" t="str">
        <f>IF(ISBLANK(YourData!$AM94),"",YourData!$AM94)</f>
        <v/>
      </c>
      <c r="V1405" s="756" t="str">
        <f>IF(ISBLANK(YourData!$AN94),"",YourData!$AN94)</f>
        <v/>
      </c>
      <c r="W1405" s="12"/>
      <c r="X1405" s="107"/>
      <c r="Y1405" s="748"/>
      <c r="Z1405" s="12"/>
      <c r="AA1405" s="107"/>
      <c r="AB1405" s="748"/>
    </row>
    <row r="1406" spans="1:28" customFormat="false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 t="str">
        <f>IF(ISBLANK(YourData!$AL95),"",YourData!$AL95)</f>
        <v/>
      </c>
      <c r="U1406" s="755" t="str">
        <f>IF(ISBLANK(YourData!$AM95),"",YourData!$AM95)</f>
        <v/>
      </c>
      <c r="V1406" s="756" t="str">
        <f>IF(ISBLANK(YourData!$AN95),"",YourData!$AN95)</f>
        <v/>
      </c>
      <c r="W1406" s="12"/>
      <c r="X1406" s="107"/>
      <c r="Y1406" s="748"/>
      <c r="Z1406" s="12"/>
      <c r="AA1406" s="107"/>
      <c r="AB1406" s="748"/>
    </row>
    <row r="1407" spans="1:28" customFormat="false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 t="str">
        <f>IF(ISBLANK(YourData!$AL96),"",YourData!$AL96)</f>
        <v/>
      </c>
      <c r="U1407" s="755" t="str">
        <f>IF(ISBLANK(YourData!$AM96),"",YourData!$AM96)</f>
        <v/>
      </c>
      <c r="V1407" s="756" t="str">
        <f>IF(ISBLANK(YourData!$AN96),"",YourData!$AN96)</f>
        <v/>
      </c>
      <c r="W1407" s="12"/>
      <c r="X1407" s="107"/>
      <c r="Y1407" s="748"/>
      <c r="Z1407" s="12"/>
      <c r="AA1407" s="107"/>
      <c r="AB1407" s="748"/>
    </row>
    <row r="1408" spans="1:28" customFormat="false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 t="str">
        <f>IF(ISBLANK(YourData!$AL97),"",YourData!$AL97)</f>
        <v/>
      </c>
      <c r="U1408" s="755" t="str">
        <f>IF(ISBLANK(YourData!$AM97),"",YourData!$AM97)</f>
        <v/>
      </c>
      <c r="V1408" s="756" t="str">
        <f>IF(ISBLANK(YourData!$AN97),"",YourData!$AN97)</f>
        <v/>
      </c>
      <c r="W1408" s="12"/>
      <c r="X1408" s="107"/>
      <c r="Y1408" s="748"/>
      <c r="Z1408" s="12"/>
      <c r="AA1408" s="107"/>
      <c r="AB1408" s="748"/>
    </row>
    <row r="1409" spans="1:28" customFormat="false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 t="str">
        <f>IF(ISBLANK(YourData!$AL98),"",YourData!$AL98)</f>
        <v/>
      </c>
      <c r="U1409" s="755" t="str">
        <f>IF(ISBLANK(YourData!$AM98),"",YourData!$AM98)</f>
        <v/>
      </c>
      <c r="V1409" s="756" t="str">
        <f>IF(ISBLANK(YourData!$AN98),"",YourData!$AN98)</f>
        <v/>
      </c>
      <c r="W1409" s="12"/>
      <c r="X1409" s="107"/>
      <c r="Y1409" s="748"/>
      <c r="Z1409" s="12"/>
      <c r="AA1409" s="107"/>
      <c r="AB1409" s="748"/>
    </row>
    <row r="1410" spans="1:28" customFormat="false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 t="str">
        <f>IF(ISBLANK(YourData!$AL99),"",YourData!$AL99)</f>
        <v/>
      </c>
      <c r="U1410" s="755" t="str">
        <f>IF(ISBLANK(YourData!$AM99),"",YourData!$AM99)</f>
        <v/>
      </c>
      <c r="V1410" s="756" t="str">
        <f>IF(ISBLANK(YourData!$AN99),"",YourData!$AN99)</f>
        <v/>
      </c>
      <c r="W1410" s="12"/>
      <c r="X1410" s="107"/>
      <c r="Y1410" s="748"/>
      <c r="Z1410" s="12"/>
      <c r="AA1410" s="107"/>
      <c r="AB1410" s="748"/>
    </row>
    <row r="1411" spans="1:28" customFormat="false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 t="str">
        <f>IF(ISBLANK(YourData!$AL100),"",YourData!$AL100)</f>
        <v/>
      </c>
      <c r="U1411" s="755" t="str">
        <f>IF(ISBLANK(YourData!$AM100),"",YourData!$AM100)</f>
        <v/>
      </c>
      <c r="V1411" s="756" t="str">
        <f>IF(ISBLANK(YourData!$AN100),"",YourData!$AN100)</f>
        <v/>
      </c>
      <c r="W1411" s="12"/>
      <c r="X1411" s="107"/>
      <c r="Y1411" s="748"/>
      <c r="Z1411" s="12"/>
      <c r="AA1411" s="107"/>
      <c r="AB1411" s="748"/>
    </row>
    <row r="1412" spans="1:28" customFormat="false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 t="str">
        <f>IF(ISBLANK(YourData!$AL101),"",YourData!$AL101)</f>
        <v/>
      </c>
      <c r="U1412" s="755" t="str">
        <f>IF(ISBLANK(YourData!$AM101),"",YourData!$AM101)</f>
        <v/>
      </c>
      <c r="V1412" s="756" t="str">
        <f>IF(ISBLANK(YourData!$AN101),"",YourData!$AN101)</f>
        <v/>
      </c>
      <c r="W1412" s="12"/>
      <c r="X1412" s="107"/>
      <c r="Y1412" s="748"/>
      <c r="Z1412" s="12"/>
      <c r="AA1412" s="107"/>
      <c r="AB1412" s="748"/>
    </row>
    <row r="1413" spans="1:28" customFormat="false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 t="str">
        <f>IF(ISBLANK(YourData!$AL102),"",YourData!$AL102)</f>
        <v/>
      </c>
      <c r="U1413" s="755" t="str">
        <f>IF(ISBLANK(YourData!$AM102),"",YourData!$AM102)</f>
        <v/>
      </c>
      <c r="V1413" s="756" t="str">
        <f>IF(ISBLANK(YourData!$AN102),"",YourData!$AN102)</f>
        <v/>
      </c>
      <c r="W1413" s="12"/>
      <c r="X1413" s="107"/>
      <c r="Y1413" s="748"/>
      <c r="Z1413" s="12"/>
      <c r="AA1413" s="107"/>
      <c r="AB1413" s="748"/>
    </row>
    <row r="1414" spans="1:28" customFormat="false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 t="str">
        <f>IF(ISBLANK(YourData!$AL103),"",YourData!$AL103)</f>
        <v/>
      </c>
      <c r="U1414" s="755" t="str">
        <f>IF(ISBLANK(YourData!$AM103),"",YourData!$AM103)</f>
        <v/>
      </c>
      <c r="V1414" s="756" t="str">
        <f>IF(ISBLANK(YourData!$AN103),"",YourData!$AN103)</f>
        <v/>
      </c>
      <c r="W1414" s="12"/>
      <c r="X1414" s="107"/>
      <c r="Y1414" s="748"/>
      <c r="Z1414" s="12"/>
      <c r="AA1414" s="107"/>
      <c r="AB1414" s="748"/>
    </row>
    <row r="1415" spans="1:28" customFormat="false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 t="str">
        <f>IF(ISBLANK(YourData!$AL104),"",YourData!$AL104)</f>
        <v/>
      </c>
      <c r="U1415" s="755" t="str">
        <f>IF(ISBLANK(YourData!$AM104),"",YourData!$AM104)</f>
        <v/>
      </c>
      <c r="V1415" s="756" t="str">
        <f>IF(ISBLANK(YourData!$AN104),"",YourData!$AN104)</f>
        <v/>
      </c>
      <c r="W1415" s="12"/>
      <c r="X1415" s="107"/>
      <c r="Y1415" s="748"/>
      <c r="Z1415" s="12"/>
      <c r="AA1415" s="107"/>
      <c r="AB1415" s="748"/>
    </row>
    <row r="1416" spans="1:28" customFormat="false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 t="str">
        <f>IF(ISBLANK(YourData!$AL105),"",YourData!$AL105)</f>
        <v/>
      </c>
      <c r="U1416" s="755" t="str">
        <f>IF(ISBLANK(YourData!$AM105),"",YourData!$AM105)</f>
        <v/>
      </c>
      <c r="V1416" s="756" t="str">
        <f>IF(ISBLANK(YourData!$AN105),"",YourData!$AN105)</f>
        <v/>
      </c>
      <c r="W1416" s="12"/>
      <c r="X1416" s="107"/>
      <c r="Y1416" s="748"/>
      <c r="Z1416" s="12"/>
      <c r="AA1416" s="107"/>
      <c r="AB1416" s="748"/>
    </row>
    <row r="1417" spans="1:28" customFormat="false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 t="str">
        <f>IF(ISBLANK(YourData!$AL106),"",YourData!$AL106)</f>
        <v/>
      </c>
      <c r="U1417" s="755" t="str">
        <f>IF(ISBLANK(YourData!$AM106),"",YourData!$AM106)</f>
        <v/>
      </c>
      <c r="V1417" s="756" t="str">
        <f>IF(ISBLANK(YourData!$AN106),"",YourData!$AN106)</f>
        <v/>
      </c>
      <c r="W1417" s="12"/>
      <c r="X1417" s="107"/>
      <c r="Y1417" s="748"/>
      <c r="Z1417" s="12"/>
      <c r="AA1417" s="107"/>
      <c r="AB1417" s="748"/>
    </row>
    <row r="1418" spans="1:28" customFormat="false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 t="str">
        <f>IF(ISBLANK(YourData!$AL107),"",YourData!$AL107)</f>
        <v/>
      </c>
      <c r="U1418" s="755" t="str">
        <f>IF(ISBLANK(YourData!$AM107),"",YourData!$AM107)</f>
        <v/>
      </c>
      <c r="V1418" s="756" t="str">
        <f>IF(ISBLANK(YourData!$AN107),"",YourData!$AN107)</f>
        <v/>
      </c>
      <c r="W1418" s="12"/>
      <c r="X1418" s="107"/>
      <c r="Y1418" s="748"/>
      <c r="Z1418" s="12"/>
      <c r="AA1418" s="107"/>
      <c r="AB1418" s="748"/>
    </row>
    <row r="1419" spans="1:28" customFormat="false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 t="str">
        <f>IF(ISBLANK(YourData!$AL108),"",YourData!$AL108)</f>
        <v/>
      </c>
      <c r="U1419" s="755" t="str">
        <f>IF(ISBLANK(YourData!$AM108),"",YourData!$AM108)</f>
        <v/>
      </c>
      <c r="V1419" s="756" t="str">
        <f>IF(ISBLANK(YourData!$AN108),"",YourData!$AN108)</f>
        <v/>
      </c>
      <c r="W1419" s="12"/>
      <c r="X1419" s="107"/>
      <c r="Y1419" s="748"/>
      <c r="Z1419" s="12"/>
      <c r="AA1419" s="107"/>
      <c r="AB1419" s="748"/>
    </row>
    <row r="1420" spans="1:28" customFormat="false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95"/>
      <c r="I1429" s="95"/>
      <c r="J1429" s="103"/>
      <c r="M1429" s="103"/>
      <c r="P1429" s="103"/>
      <c r="S1429" s="103"/>
    </row>
    <row r="1430" spans="6:19" customFormat="false">
      <c r="F1430" s="95"/>
      <c r="J1430" s="103"/>
      <c r="M1430" s="103"/>
      <c r="P1430" s="103"/>
      <c r="S1430" s="103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3:19" customFormat="false">
      <c r="M1433" s="103"/>
      <c r="P1433" s="103"/>
      <c r="S1433" s="103"/>
    </row>
    <row r="1434" spans="13:19" customFormat="false">
      <c r="M1434" s="103"/>
      <c r="P1434" s="103"/>
      <c r="S1434" s="103"/>
    </row>
    <row r="1435" spans="13:19" customFormat="false">
      <c r="M1435" s="103"/>
      <c r="P1435" s="103"/>
      <c r="S1435" s="103"/>
    </row>
    <row r="1436" spans="13:19" customFormat="false">
      <c r="M1436" s="103"/>
      <c r="P1436" s="103"/>
      <c r="S1436" s="103"/>
    </row>
    <row r="1437" spans="13:19" customFormat="false">
      <c r="M1437" s="103"/>
      <c r="P1437" s="103"/>
      <c r="S1437" s="103"/>
    </row>
    <row r="1438" spans="13:19" customFormat="false">
      <c r="M1438" s="103"/>
      <c r="P1438" s="103"/>
      <c r="S1438" s="103"/>
    </row>
    <row r="1439" spans="13:19" customFormat="false">
      <c r="M1439" s="103"/>
      <c r="P1439" s="103"/>
      <c r="S1439" s="103"/>
    </row>
    <row r="1440" spans="13:19" customFormat="false">
      <c r="M1440" s="103"/>
      <c r="P1440" s="103"/>
      <c r="S1440" s="103"/>
    </row>
    <row r="1441" spans="13:19" customFormat="false">
      <c r="M1441" s="103"/>
      <c r="P1441" s="103"/>
      <c r="S1441" s="103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 t="str">
        <f t="shared" si="12"/>
        <v/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 t="str">
        <f t="shared" si="13"/>
        <v/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 t="str">
        <f t="shared" si="14"/>
        <v/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 t="str">
        <f t="shared" si="15"/>
        <v/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 t="str">
        <f t="shared" si="62"/>
        <v/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 t="str">
        <f t="shared" si="63"/>
        <v/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 t="str">
        <f t="shared" si="63"/>
        <v/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 t="str">
        <f t="shared" si="64"/>
        <v/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 t="str">
        <f t="shared" si="73"/>
        <v/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 t="str">
        <f t="shared" si="74"/>
        <v/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 t="str">
        <f t="shared" si="75"/>
        <v/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 t="str">
        <f t="shared" si="76"/>
        <v/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" customFormat="false">
      <c r="A1607" t="s">
        <v>350</v>
      </c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 t="str">
        <f t="shared" si="92"/>
        <v/>
      </c>
      <c r="I1610" s="102" t="str">
        <f t="shared" si="92"/>
        <v/>
      </c>
      <c r="J1610" s="102" t="str">
        <f t="shared" si="92"/>
        <v/>
      </c>
      <c r="L1610" s="103"/>
    </row>
    <row r="1611" spans="1:12" customFormat="false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 t="str">
        <f t="shared" si="93"/>
        <v/>
      </c>
      <c r="I1611" s="102" t="str">
        <f t="shared" si="93"/>
        <v/>
      </c>
      <c r="J1611" s="102" t="str">
        <f t="shared" si="93"/>
        <v/>
      </c>
      <c r="L1611" s="103"/>
    </row>
    <row r="1612" spans="1:12" customFormat="false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 t="str">
        <f t="shared" si="94"/>
        <v/>
      </c>
      <c r="I1612" s="102" t="str">
        <f t="shared" si="94"/>
        <v/>
      </c>
      <c r="J1612" s="102" t="str">
        <f t="shared" si="94"/>
        <v/>
      </c>
      <c r="L1612" s="103"/>
    </row>
    <row r="1613" spans="1:12" customFormat="false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 t="str">
        <f t="shared" si="95"/>
        <v/>
      </c>
      <c r="I1613" s="102" t="str">
        <f t="shared" si="95"/>
        <v/>
      </c>
      <c r="J1613" s="102" t="str">
        <f t="shared" si="95"/>
        <v/>
      </c>
      <c r="L1613" s="103"/>
    </row>
    <row r="1614" spans="1:12" customFormat="false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 customFormat="false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 customFormat="false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 customFormat="false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 customFormat="false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 customFormat="false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 customFormat="false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 customFormat="false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 customFormat="false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 customFormat="false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 customFormat="false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 customFormat="false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 customFormat="false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 customFormat="false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" customFormat="false">
      <c r="A1637" t="s">
        <v>265</v>
      </c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 t="str">
        <f t="shared" si="111"/>
        <v/>
      </c>
      <c r="I1640" s="102" t="str">
        <f t="shared" si="111"/>
        <v/>
      </c>
      <c r="J1640" s="102" t="str">
        <f t="shared" si="111"/>
        <v/>
      </c>
      <c r="L1640" s="103"/>
    </row>
    <row r="1641" spans="1:12" customFormat="false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 t="str">
        <f t="shared" si="112"/>
        <v/>
      </c>
      <c r="I1641" s="102" t="str">
        <f t="shared" si="112"/>
        <v/>
      </c>
      <c r="J1641" s="102" t="str">
        <f t="shared" si="112"/>
        <v/>
      </c>
      <c r="L1641" s="103"/>
    </row>
    <row r="1642" spans="1:12" customFormat="false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 t="str">
        <f t="shared" si="113"/>
        <v/>
      </c>
      <c r="I1642" s="102" t="str">
        <f t="shared" si="113"/>
        <v/>
      </c>
      <c r="J1642" s="102" t="str">
        <f t="shared" si="113"/>
        <v/>
      </c>
      <c r="L1642" s="103"/>
    </row>
    <row r="1643" spans="1:12" customFormat="false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 t="str">
        <f t="shared" si="114"/>
        <v/>
      </c>
      <c r="I1643" s="102" t="str">
        <f t="shared" si="114"/>
        <v/>
      </c>
      <c r="J1643" s="102" t="str">
        <f t="shared" si="114"/>
        <v/>
      </c>
      <c r="L1643" s="103"/>
    </row>
    <row r="1644" spans="1:12" customFormat="false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 customFormat="false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 customFormat="false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 customFormat="false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 customFormat="false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 customFormat="false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 customFormat="false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 customFormat="false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 customFormat="false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 customFormat="false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 customFormat="false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 customFormat="false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 customFormat="false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 customFormat="false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" customFormat="false">
      <c r="A1667" t="s">
        <v>266</v>
      </c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 t="str">
        <f t="shared" si="130"/>
        <v/>
      </c>
      <c r="I1670" s="99" t="str">
        <f t="shared" si="130"/>
        <v/>
      </c>
      <c r="J1670" s="99" t="str">
        <f t="shared" si="130"/>
        <v/>
      </c>
      <c r="L1670" s="106"/>
    </row>
    <row r="1671" spans="1:12" customFormat="false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 t="str">
        <f t="shared" si="131"/>
        <v/>
      </c>
      <c r="I1671" s="99" t="str">
        <f t="shared" si="131"/>
        <v/>
      </c>
      <c r="J1671" s="99" t="str">
        <f t="shared" si="131"/>
        <v/>
      </c>
      <c r="L1671" s="106"/>
    </row>
    <row r="1672" spans="1:12" customFormat="false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 t="str">
        <f t="shared" si="132"/>
        <v/>
      </c>
      <c r="I1672" s="99" t="str">
        <f t="shared" si="132"/>
        <v/>
      </c>
      <c r="J1672" s="99" t="str">
        <f t="shared" si="132"/>
        <v/>
      </c>
      <c r="L1672" s="106"/>
    </row>
    <row r="1673" spans="1:12" customFormat="false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 t="str">
        <f t="shared" si="133"/>
        <v/>
      </c>
      <c r="I1673" s="99" t="str">
        <f t="shared" si="133"/>
        <v/>
      </c>
      <c r="J1673" s="99" t="str">
        <f t="shared" si="133"/>
        <v/>
      </c>
      <c r="L1673" s="106"/>
    </row>
    <row r="1674" spans="1:12" customFormat="false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 customFormat="false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 customFormat="false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 customFormat="false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 customFormat="false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 customFormat="false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 customFormat="false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 customFormat="false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 customFormat="false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 customFormat="false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 customFormat="false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 customFormat="false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 customFormat="false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 customFormat="false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" customFormat="false">
      <c r="A1697" t="s">
        <v>267</v>
      </c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 t="str">
        <f t="shared" si="149"/>
        <v/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 customFormat="false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 t="str">
        <f t="shared" si="150"/>
        <v/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 customFormat="false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 t="str">
        <f t="shared" si="151"/>
        <v/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 customFormat="false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 t="str">
        <f t="shared" si="152"/>
        <v/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 customFormat="false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 customFormat="false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 customFormat="false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 customFormat="false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 customFormat="false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 customFormat="false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 customFormat="false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 customFormat="false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 customFormat="false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 customFormat="false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 customFormat="false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 customFormat="false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 customFormat="false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 customFormat="false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" customFormat="false">
      <c r="A1727" t="s">
        <v>268</v>
      </c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 t="str">
        <f t="shared" si="168"/>
        <v/>
      </c>
      <c r="I1730" s="281" t="str">
        <f t="shared" si="168"/>
        <v/>
      </c>
      <c r="J1730" s="281" t="str">
        <f t="shared" si="168"/>
        <v/>
      </c>
      <c r="L1730" s="280"/>
    </row>
    <row r="1731" spans="1:12" customFormat="false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 t="str">
        <f t="shared" si="169"/>
        <v/>
      </c>
      <c r="I1731" s="281" t="str">
        <f t="shared" si="169"/>
        <v/>
      </c>
      <c r="J1731" s="281" t="str">
        <f t="shared" si="169"/>
        <v/>
      </c>
      <c r="L1731" s="280"/>
    </row>
    <row r="1732" spans="1:12" customFormat="false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 t="str">
        <f t="shared" si="170"/>
        <v/>
      </c>
      <c r="I1732" s="281" t="str">
        <f t="shared" si="170"/>
        <v/>
      </c>
      <c r="J1732" s="281" t="str">
        <f t="shared" si="170"/>
        <v/>
      </c>
      <c r="L1732" s="280"/>
    </row>
    <row r="1733" spans="1:12" customFormat="false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 t="str">
        <f t="shared" si="171"/>
        <v/>
      </c>
      <c r="I1733" s="281" t="str">
        <f t="shared" si="171"/>
        <v/>
      </c>
      <c r="J1733" s="281" t="str">
        <f t="shared" si="171"/>
        <v/>
      </c>
      <c r="L1733" s="280"/>
    </row>
    <row r="1734" spans="1:12" customFormat="false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 customFormat="false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 customFormat="false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 customFormat="false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 customFormat="false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 customFormat="false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 customFormat="false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 customFormat="false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 customFormat="false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 customFormat="false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 customFormat="false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 customFormat="false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 customFormat="false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 customFormat="false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" customFormat="false">
      <c r="A1757" t="s">
        <v>269</v>
      </c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 t="str">
        <f t="shared" si="187"/>
        <v/>
      </c>
      <c r="I1760" s="100" t="str">
        <f t="shared" si="187"/>
        <v/>
      </c>
      <c r="J1760" s="100" t="str">
        <f t="shared" si="187"/>
        <v/>
      </c>
      <c r="L1760" s="88"/>
    </row>
    <row r="1761" spans="1:12" customFormat="false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 t="str">
        <f t="shared" si="188"/>
        <v/>
      </c>
      <c r="I1761" s="100" t="str">
        <f t="shared" si="188"/>
        <v/>
      </c>
      <c r="J1761" s="100" t="str">
        <f t="shared" si="188"/>
        <v/>
      </c>
      <c r="L1761" s="88"/>
    </row>
    <row r="1762" spans="1:12" customFormat="false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 t="str">
        <f t="shared" si="189"/>
        <v/>
      </c>
      <c r="I1762" s="100" t="str">
        <f t="shared" si="189"/>
        <v/>
      </c>
      <c r="J1762" s="100" t="str">
        <f t="shared" si="189"/>
        <v/>
      </c>
      <c r="L1762" s="88"/>
    </row>
    <row r="1763" spans="1:12" customFormat="false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 t="str">
        <f t="shared" si="190"/>
        <v/>
      </c>
      <c r="I1763" s="100" t="str">
        <f t="shared" si="190"/>
        <v/>
      </c>
      <c r="J1763" s="100" t="str">
        <f t="shared" si="190"/>
        <v/>
      </c>
      <c r="L1763" s="88"/>
    </row>
    <row r="1764" spans="1:12" customFormat="false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 customFormat="false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 customFormat="false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 customFormat="false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 customFormat="false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 customFormat="false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 customFormat="false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 customFormat="false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 customFormat="false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 customFormat="false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 customFormat="false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 customFormat="false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 customFormat="false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12" customFormat="false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1" customFormat="false">
      <c r="A1782" s="51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 t="str">
        <f>IF(AND(ISNUMBER(T1051),ISNUMBER(T$1050)),(T1051-T$1050),"")</f>
        <v/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1" customFormat="false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 t="str">
        <f>IF(AND(ISNUMBER(T1052),ISNUMBER(T$1050)),(T1052-T$1050),"")</f>
        <v/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1" customFormat="false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 t="str">
        <f>IF(AND(ISNUMBER(T1053),ISNUMBER(T$1050)),(T1053-T$1050),"")</f>
        <v/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 customFormat="false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 t="str">
        <f>IF(AND(ISNUMBER(T1053),ISNUMBER(T1052)),(T1053-T1052),"")</f>
        <v/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 customFormat="false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 customFormat="false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 customFormat="false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 customFormat="false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 customFormat="false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 customFormat="false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 customFormat="false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 customFormat="false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 customFormat="false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 customFormat="false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 customFormat="false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 customFormat="false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 customFormat="false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 customFormat="false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 t="str">
        <f>IF(AND(ISNUMBER(T1081),ISNUMBER(T$1080)),(T1081-T$1080),"")</f>
        <v/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 customFormat="false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 t="str">
        <f>IF(AND(ISNUMBER(T1082),ISNUMBER(T$1080)),(T1082-T$1080),"")</f>
        <v/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 customFormat="false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 t="str">
        <f>IF(AND(ISNUMBER(T1083),ISNUMBER(T$1080)),(T1083-T$1080),"")</f>
        <v/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3" customFormat="false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 t="str">
        <f>IF(AND(ISNUMBER(T1083),ISNUMBER(T1082)),(T1083-T1082),"")</f>
        <v/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3" customFormat="false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3" customFormat="false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 customFormat="false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 customFormat="false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 customFormat="false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 customFormat="false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 customFormat="false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 customFormat="false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 customFormat="false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 customFormat="false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 customFormat="false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3" customFormat="false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3" customFormat="false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3" customFormat="false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 t="str">
        <f>IF(AND(ISNUMBER(T1111),ISNUMBER(T$1110)),(T1111-T$1110),"")</f>
        <v/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 customFormat="false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 t="str">
        <f>IF(AND(ISNUMBER(T1112),ISNUMBER(T$1110)),(T1112-T$1110),"")</f>
        <v/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 customFormat="false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 t="str">
        <f>IF(AND(ISNUMBER(T1113),ISNUMBER(T$1110)),(T1113-T$1110),"")</f>
        <v/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 customFormat="false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 t="str">
        <f>IF(AND(ISNUMBER(T1113),ISNUMBER(T1112)),(T1113-T1112),"")</f>
        <v/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 customFormat="false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 customFormat="false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 customFormat="false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 customFormat="false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 customFormat="false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 customFormat="false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 customFormat="false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 customFormat="false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 customFormat="false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 customFormat="false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 customFormat="false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 customFormat="false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 customFormat="false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 customFormat="false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 t="str">
        <f>IF(AND(ISNUMBER(T1141),ISNUMBER(T$1140)),(T1141-T$1140),"")</f>
        <v/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 customFormat="false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 t="str">
        <f>IF(AND(ISNUMBER(T1142),ISNUMBER(T$1140)),(T1142-T$1140),"")</f>
        <v/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 customFormat="false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 t="str">
        <f>IF(AND(ISNUMBER(T1143),ISNUMBER(T$1140)),(T1143-T$1140),"")</f>
        <v/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 customFormat="false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 t="str">
        <f>IF(AND(ISNUMBER(T1143),ISNUMBER(T1142)),(T1143-T1142),"")</f>
        <v/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 customFormat="false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 customFormat="false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 customFormat="false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 customFormat="false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 customFormat="false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 customFormat="false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 customFormat="false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 customFormat="false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 customFormat="false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 customFormat="false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 customFormat="false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 customFormat="false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 customFormat="false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 customFormat="false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 t="str">
        <f>IF(AND(ISNUMBER(T1191),ISNUMBER(T$1190)),(T1191-T$1190),"")</f>
        <v/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 customFormat="false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 t="str">
        <f>IF(AND(ISNUMBER(T1192),ISNUMBER(T$1190)),(T1192-T$1190),"")</f>
        <v/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 customFormat="false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 t="str">
        <f>IF(AND(ISNUMBER(T1193),ISNUMBER(T$1190)),(T1193-T$1190),"")</f>
        <v/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 customFormat="false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 t="str">
        <f>IF(AND(ISNUMBER(T1193),ISNUMBER(T1192)),(T1193-T1192),"")</f>
        <v/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 customFormat="false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 customFormat="false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 customFormat="false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 customFormat="false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 customFormat="false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 customFormat="false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 customFormat="false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 customFormat="false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 customFormat="false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 customFormat="false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 customFormat="false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 customFormat="false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 customFormat="false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 customFormat="false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 t="str">
        <f>IF(AND(ISNUMBER(T1221),ISNUMBER(T$1220)),(T1221-T$1220),"")</f>
        <v/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 customFormat="false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 t="str">
        <f>IF(AND(ISNUMBER(T1222),ISNUMBER(T$1220)),(T1222-T$1220),"")</f>
        <v/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 customFormat="false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 t="str">
        <f>IF(AND(ISNUMBER(T1223),ISNUMBER(T$1220)),(T1223-T$1220),"")</f>
        <v/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 customFormat="false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 t="str">
        <f>IF(AND(ISNUMBER(T1223),ISNUMBER(T1222)),(T1223-T1222),"")</f>
        <v/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 customFormat="false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 customFormat="false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 customFormat="false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 customFormat="false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 customFormat="false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 customFormat="false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 customFormat="false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 customFormat="false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 customFormat="false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 customFormat="false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 customFormat="false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 customFormat="false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 customFormat="false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 customFormat="false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 t="str">
        <f>IF(AND(ISNUMBER(T1251),ISNUMBER(T$1250)),(T1251-T$1250),"")</f>
        <v/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 customFormat="false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 t="str">
        <f>IF(AND(ISNUMBER(T1252),ISNUMBER(T$1250)),(T1252-T$1250),"")</f>
        <v/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 customFormat="false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 t="str">
        <f>IF(AND(ISNUMBER(T1253),ISNUMBER(T$1250)),(T1253-T$1250),"")</f>
        <v/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 customFormat="false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 t="str">
        <f>IF(AND(ISNUMBER(T1253),ISNUMBER(T1252)),(T1253-T1252),"")</f>
        <v/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 customFormat="false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 customFormat="false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 customFormat="false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 customFormat="false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 customFormat="false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 customFormat="false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 customFormat="false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 customFormat="false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 customFormat="false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 customFormat="false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 customFormat="false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 customFormat="false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 customFormat="false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 customFormat="false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 t="str">
        <f>IF(AND(ISNUMBER(T1281),ISNUMBER(T$1280)),(T1281-T$1280),"")</f>
        <v/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 customFormat="false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 t="str">
        <f>IF(AND(ISNUMBER(T1282),ISNUMBER(T$1280)),(T1282-T$1280),"")</f>
        <v/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 customFormat="false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 t="str">
        <f>IF(AND(ISNUMBER(T1283),ISNUMBER(T$1280)),(T1283-T$1280),"")</f>
        <v/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 customFormat="false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 t="str">
        <f>IF(AND(ISNUMBER(T1283),ISNUMBER(T1282)),(T1283-T1282),"")</f>
        <v/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 customFormat="false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 customFormat="false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 customFormat="false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 customFormat="false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 customFormat="false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 customFormat="false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 customFormat="false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 customFormat="false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 customFormat="false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 customFormat="false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 customFormat="false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 customFormat="false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 customFormat="false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 customFormat="false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 t="str">
        <f>IF(AND(ISNUMBER(T1311),ISNUMBER(T$1310)),(T1311-T$1310),"")</f>
        <v/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 customFormat="false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 t="str">
        <f>IF(AND(ISNUMBER(T1312),ISNUMBER(T$1310)),(T1312-T$1310),"")</f>
        <v/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 customFormat="false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 t="str">
        <f>IF(AND(ISNUMBER(T1313),ISNUMBER(T$1310)),(T1313-T$1310),"")</f>
        <v/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 customFormat="false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 t="str">
        <f>IF(AND(ISNUMBER(T1313),ISNUMBER(T1312)),(T1313-T1312),"")</f>
        <v/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 customFormat="false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 customFormat="false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 customFormat="false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 customFormat="false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 customFormat="false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 customFormat="false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 customFormat="false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 customFormat="false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 customFormat="false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 customFormat="false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 customFormat="false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 customFormat="false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 customFormat="false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 customFormat="false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 t="str">
        <f>IF(AND(ISNUMBER(T1341),ISNUMBER(T$1340)),(T1341-T$1340),"")</f>
        <v/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 customFormat="false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 t="str">
        <f>IF(AND(ISNUMBER(T1342),ISNUMBER(T$1340)),(T1342-T$1340),"")</f>
        <v/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 customFormat="false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 t="str">
        <f>IF(AND(ISNUMBER(T1343),ISNUMBER(T$1340)),(T1343-T$1340),"")</f>
        <v/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 customFormat="false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 t="str">
        <f>IF(AND(ISNUMBER(T1343),ISNUMBER(T1342)),(T1343-T1342),"")</f>
        <v/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 customFormat="false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 customFormat="false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 customFormat="false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 customFormat="false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 customFormat="false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 customFormat="false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 customFormat="false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 customFormat="false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 customFormat="false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 customFormat="false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 customFormat="false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 customFormat="false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 customFormat="false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 customFormat="false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 t="str">
        <f>IF(AND(ISNUMBER(T1371),ISNUMBER(T$1370)),(T1371-T$1370),"")</f>
        <v/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 customFormat="false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 t="str">
        <f>IF(AND(ISNUMBER(T1372),ISNUMBER(T$1370)),(T1372-T$1370),"")</f>
        <v/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 customFormat="false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 t="str">
        <f>IF(AND(ISNUMBER(T1373),ISNUMBER(T$1370)),(T1373-T$1370),"")</f>
        <v/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 customFormat="false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 t="str">
        <f>IF(AND(ISNUMBER(T1373),ISNUMBER(T1372)),(T1373-T1372),"")</f>
        <v/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 customFormat="false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 customFormat="false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 customFormat="false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 customFormat="false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 customFormat="false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 customFormat="false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 customFormat="false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 customFormat="false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 customFormat="false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 customFormat="false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 customFormat="false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 customFormat="false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 customFormat="false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 customFormat="false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 t="str">
        <f>IF(AND(ISNUMBER(T1401),ISNUMBER(T$1400)),(T1401-T$1400),"")</f>
        <v/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 customFormat="false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 t="str">
        <f>IF(AND(ISNUMBER(T1402),ISNUMBER(T$1400)),(T1402-T$1400),"")</f>
        <v/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 customFormat="false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 t="str">
        <f>IF(AND(ISNUMBER(T1403),ISNUMBER(T$1400)),(T1403-T$1400),"")</f>
        <v/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 customFormat="false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 t="str">
        <f>IF(AND(ISNUMBER(T1403),ISNUMBER(T1402)),(T1403-T1402),"")</f>
        <v/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 customFormat="false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 customFormat="false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 customFormat="false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 customFormat="false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 customFormat="false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 customFormat="false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 customFormat="false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 customFormat="false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 customFormat="false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 customFormat="false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 customFormat="false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 customFormat="false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 customFormat="false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 customFormat="false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4:28" customFormat="false">
      <c r="X55" s="103"/>
      <c r="Y55" s="103"/>
      <c r="Z55" s="103"/>
      <c r="AA55" s="103"/>
      <c r="AB55" s="103"/>
    </row>
    <row r="56" spans="24:28" customFormat="false">
      <c r="X56" s="103"/>
      <c r="Y56" s="103"/>
      <c r="Z56" s="103"/>
      <c r="AA56" s="103"/>
      <c r="AB56" s="103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03"/>
      <c r="Y60" s="103"/>
      <c r="Z60" s="103"/>
      <c r="AA60" s="103"/>
      <c r="AB60" s="103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03"/>
      <c r="Y61" s="103"/>
      <c r="Z61" s="103"/>
      <c r="AA61" s="103"/>
      <c r="AB61" s="103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03"/>
      <c r="Y62" s="103"/>
      <c r="Z62" s="103"/>
      <c r="AA62" s="103"/>
      <c r="AB62" s="103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03"/>
      <c r="Y63" s="103"/>
      <c r="Z63" s="103"/>
      <c r="AA63" s="103"/>
      <c r="AB63" s="103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4" customFormat="false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 customFormat="false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 customFormat="false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 customFormat="false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 customFormat="false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 customFormat="false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4" customFormat="false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 customFormat="false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 customFormat="false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 customFormat="false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 t="e">
        <f>IF(ISNUMBER(A!H760),A!H760,#N/A)</f>
        <v>#N/A</v>
      </c>
      <c r="P155" s="88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 t="e">
        <f>IF(ISNUMBER(A!H761),A!H761,#N/A)</f>
        <v>#N/A</v>
      </c>
      <c r="P156" s="88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 t="e">
        <f>IF(ISNUMBER(A!H762),A!H762,#N/A)</f>
        <v>#N/A</v>
      </c>
      <c r="P157" s="88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 t="e">
        <f>IF(ISNUMBER(A!H763),A!H763,#N/A)</f>
        <v>#N/A</v>
      </c>
      <c r="P158" s="88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 t="e">
        <f>IF(ISNUMBER(A!H764),A!H764,#N/A)</f>
        <v>#N/A</v>
      </c>
      <c r="P159" s="88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 t="e">
        <f>IF(ISNUMBER(A!H765),A!H765,#N/A)</f>
        <v>#N/A</v>
      </c>
      <c r="P160" s="88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 t="e">
        <f>IF(ISNUMBER(A!H766),A!H766,#N/A)</f>
        <v>#N/A</v>
      </c>
      <c r="P161" s="88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 t="e">
        <f>IF(ISNUMBER(A!H767),A!H767,#N/A)</f>
        <v>#N/A</v>
      </c>
      <c r="P162" s="88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 t="e">
        <f>IF(ISNUMBER(A!H768),A!H768,#N/A)</f>
        <v>#N/A</v>
      </c>
      <c r="P163" s="88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 t="e">
        <f>IF(ISNUMBER(A!H769),A!H769,#N/A)</f>
        <v>#N/A</v>
      </c>
      <c r="P164" s="88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 t="e">
        <f>IF(ISNUMBER(A!H770),A!H770,#N/A)</f>
        <v>#N/A</v>
      </c>
      <c r="P165" s="88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 t="e">
        <f>IF(ISNUMBER(A!H771),A!H771,#N/A)</f>
        <v>#N/A</v>
      </c>
      <c r="P166" s="88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 t="e">
        <f>IF(ISNUMBER(A!H772),A!H772,#N/A)</f>
        <v>#N/A</v>
      </c>
      <c r="P167" s="88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 t="e">
        <f>IF(ISNUMBER(A!H773),A!H773,#N/A)</f>
        <v>#N/A</v>
      </c>
      <c r="P168" s="88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 t="e">
        <f>IF(ISNUMBER(A!H774),A!H774,#N/A)</f>
        <v>#N/A</v>
      </c>
      <c r="P169" s="88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 t="e">
        <f>IF(ISNUMBER(A!H775),A!H775,#N/A)</f>
        <v>#N/A</v>
      </c>
      <c r="P170" s="88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 t="e">
        <f>IF(ISNUMBER(A!H776),A!H776,#N/A)</f>
        <v>#N/A</v>
      </c>
      <c r="P171" s="88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 t="e">
        <f>IF(ISNUMBER(A!H777),A!H777,#N/A)</f>
        <v>#N/A</v>
      </c>
      <c r="P172" s="88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 t="e">
        <f>IF(ISNUMBER(A!H778),A!H778,#N/A)</f>
        <v>#N/A</v>
      </c>
      <c r="P173" s="88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 t="e">
        <f>IF(ISNUMBER(A!H779),A!H779,#N/A)</f>
        <v>#N/A</v>
      </c>
      <c r="P174" s="88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 t="e">
        <f>IF(ISNUMBER(A!H780),A!H780,#N/A)</f>
        <v>#N/A</v>
      </c>
      <c r="P175" s="88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 t="e">
        <f>IF(ISNUMBER(A!H781),A!H781,#N/A)</f>
        <v>#N/A</v>
      </c>
      <c r="P176" s="88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 t="e">
        <f>IF(ISNUMBER(A!H782),A!H782,#N/A)</f>
        <v>#N/A</v>
      </c>
      <c r="P177" s="88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 t="e">
        <f>IF(ISNUMBER(A!H783),A!H783,#N/A)</f>
        <v>#N/A</v>
      </c>
      <c r="P178" s="88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N130"/>
  <sheetViews>
    <sheetView defaultGridColor="false" colorId="22" zoomScaleNormal="100" workbookViewId="0">
      <selection activeCell="G14" sqref="G14"/>
    </sheetView>
  </sheetViews>
  <sheetFormatPr baseColWidth="10" defaultColWidth="9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2" spans="1:1" customFormat="false">
      <c r="A52" s="66" t="s">
        <v>380</v>
      </c>
    </row>
    <row r="53" spans="1:1" customFormat="false">
      <c r="A53" s="400" t="s">
        <v>409</v>
      </c>
    </row>
    <row r="54" spans="1:1" customFormat="false">
      <c r="A54" s="400" t="s">
        <v>407</v>
      </c>
    </row>
    <row r="55" spans="1:1" customFormat="false">
      <c r="A55" t="s">
        <v>408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28" customFormat="false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28" customFormat="false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 customFormat="false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 customFormat="false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 customFormat="false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 customFormat="false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 customFormat="false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 customFormat="false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 customFormat="false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 customFormat="false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 customFormat="false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 customFormat="false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 customFormat="false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 customFormat="false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 customFormat="false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 customFormat="false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 customFormat="false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 customFormat="false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28" customFormat="false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15" customFormat="false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 customFormat="false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 customFormat="false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 customFormat="false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 customFormat="false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 customFormat="false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 customFormat="false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 customFormat="false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 customFormat="false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 customFormat="false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 customFormat="false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 customFormat="false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 customFormat="false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 customFormat="false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 customFormat="false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 customFormat="false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 customFormat="false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 customFormat="false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 customFormat="false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 customFormat="false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16" customFormat="false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12" customFormat="false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12" customFormat="false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12" customFormat="false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 customFormat="false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 customFormat="false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 customFormat="false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14" customFormat="false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14" customFormat="false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12" customFormat="false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1" customFormat="false">
      <c r="A136" s="66" t="s">
        <v>427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/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 customFormat="false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 customFormat="false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 customFormat="false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 customFormat="false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 customFormat="false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 customFormat="false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 customFormat="false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 customFormat="false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 customFormat="false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 customFormat="false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 customFormat="false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 customFormat="false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 customFormat="false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 customFormat="false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 customFormat="false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 customFormat="false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 customFormat="false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 customFormat="false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 customFormat="false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 customFormat="false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 customFormat="false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 customFormat="false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14" customFormat="false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14" customFormat="false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12" customFormat="false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 t="s">
        <v>216</v>
      </c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 customFormat="false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 customFormat="false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 customFormat="false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 customFormat="false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 customFormat="false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 customFormat="false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 customFormat="false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 customFormat="false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 customFormat="false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 customFormat="false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 customFormat="false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 customFormat="false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 customFormat="false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 customFormat="false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 customFormat="false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 customFormat="false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 customFormat="false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 customFormat="false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 customFormat="false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 customFormat="false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 customFormat="false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1" customFormat="false">
      <c r="A1" s="51" t="s">
        <v>2211</v>
      </c>
    </row>
    <row r="2" spans="1:1" customFormat="false">
      <c r="A2" s="892" t="s">
        <v>2212</v>
      </c>
    </row>
    <row r="3" spans="1:1" customFormat="false">
      <c r="A3" s="895"/>
    </row>
    <row r="4" spans="1:1" customFormat="false">
      <c r="A4" s="892" t="s">
        <v>2145</v>
      </c>
    </row>
    <row r="5" spans="1:1" customFormat="false">
      <c r="A5" s="903"/>
    </row>
    <row r="6" spans="1:1" customFormat="false">
      <c r="A6" s="894" t="s">
        <v>2146</v>
      </c>
    </row>
    <row r="7" spans="1:1" customFormat="false">
      <c r="A7" s="385" t="s">
        <v>2163</v>
      </c>
    </row>
    <row r="8" spans="1:1" customFormat="false">
      <c r="A8" s="892" t="s">
        <v>2147</v>
      </c>
    </row>
    <row r="9" spans="1:1" customFormat="false">
      <c r="A9" s="892" t="s">
        <v>2164</v>
      </c>
    </row>
    <row r="10" spans="1:3" customFormat="false">
      <c r="A10" s="892" t="s">
        <v>2159</v>
      </c>
      <c r="B10" s="42"/>
      <c r="C10" s="42"/>
    </row>
    <row r="11" spans="1:3" customFormat="false">
      <c r="A11" s="892"/>
      <c r="B11" s="42"/>
      <c r="C11" s="42"/>
    </row>
    <row r="12" spans="1:3" customFormat="false">
      <c r="A12" s="385"/>
      <c r="C12" s="42"/>
    </row>
    <row r="13" spans="1:3" customFormat="false">
      <c r="A13" s="902"/>
      <c r="C13" s="42"/>
    </row>
    <row r="14" spans="1:2" customFormat="false">
      <c r="A14" s="896" t="s">
        <v>2154</v>
      </c>
      <c r="B14" s="42"/>
    </row>
    <row r="15" spans="1:6" customFormat="false">
      <c r="A15" s="893"/>
      <c r="B15" s="576" t="s">
        <v>588</v>
      </c>
      <c r="C15" s="577"/>
      <c r="D15" s="577"/>
      <c r="E15" s="577"/>
      <c r="F15" s="577"/>
    </row>
    <row r="16" spans="1:6" customFormat="false">
      <c r="A16" s="893"/>
      <c r="B16" s="924" t="s">
        <v>2148</v>
      </c>
      <c r="C16" s="925"/>
      <c r="D16" s="925"/>
      <c r="E16" s="925"/>
      <c r="F16" s="926"/>
    </row>
    <row r="17" spans="1:6" customFormat="false">
      <c r="A17" s="893"/>
      <c r="B17" s="898" t="s">
        <v>589</v>
      </c>
      <c r="C17" s="897"/>
      <c r="D17" s="897"/>
      <c r="E17" s="892"/>
      <c r="F17" s="900">
        <v>39814</v>
      </c>
    </row>
    <row r="18" spans="1:6" customFormat="false">
      <c r="A18" s="893"/>
      <c r="B18" s="898" t="s">
        <v>2149</v>
      </c>
      <c r="C18" s="897"/>
      <c r="D18" s="897"/>
      <c r="E18" s="897"/>
      <c r="F18" s="901" t="s">
        <v>2150</v>
      </c>
    </row>
    <row r="19" spans="1:6" customFormat="false">
      <c r="A19" s="893"/>
      <c r="B19" s="898" t="s">
        <v>590</v>
      </c>
      <c r="C19" s="897"/>
      <c r="D19" s="897"/>
      <c r="E19" s="892"/>
      <c r="F19" s="900">
        <v>40179</v>
      </c>
    </row>
    <row r="20" spans="2:6" customFormat="false">
      <c r="B20" s="898" t="s">
        <v>591</v>
      </c>
      <c r="C20" s="892"/>
      <c r="D20" s="892"/>
      <c r="E20" s="892"/>
      <c r="F20" s="899"/>
    </row>
    <row r="21" spans="2:6" customFormat="false">
      <c r="B21" s="924" t="s">
        <v>2151</v>
      </c>
      <c r="C21" s="925"/>
      <c r="D21" s="925"/>
      <c r="E21" s="925"/>
      <c r="F21" s="926"/>
    </row>
    <row r="22" spans="2:6" customFormat="false">
      <c r="B22" s="898" t="s">
        <v>592</v>
      </c>
      <c r="C22" s="897"/>
      <c r="D22" s="897"/>
      <c r="E22" s="897"/>
      <c r="F22" s="901" t="s">
        <v>2152</v>
      </c>
    </row>
    <row r="23" spans="1:1" customFormat="false">
      <c r="A23" s="891"/>
    </row>
    <row r="24" spans="1:1" customFormat="false">
      <c r="A24" s="902" t="s">
        <v>2153</v>
      </c>
    </row>
    <row r="26" spans="1:34" customFormat="false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 customFormat="false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 customFormat="false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 customFormat="false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 customFormat="false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 customFormat="false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 customFormat="false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 customFormat="false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 customFormat="false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 customFormat="false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 customFormat="false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 customFormat="false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 customFormat="false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 customFormat="false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 customFormat="false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 customFormat="false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 customFormat="false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 customFormat="false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 customFormat="false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 customFormat="false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 customFormat="false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 customFormat="false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 customFormat="false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28" customFormat="false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28" customFormat="false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28" customFormat="false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15" customFormat="false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 customFormat="false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 customFormat="false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 customFormat="false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 customFormat="false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 customFormat="false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 customFormat="false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 customFormat="false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 customFormat="false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 customFormat="false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 customFormat="false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 customFormat="false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 customFormat="false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 customFormat="false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 customFormat="false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 customFormat="false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 customFormat="false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 customFormat="false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 customFormat="false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 customFormat="false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 customFormat="false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 customFormat="false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 customFormat="false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 customFormat="false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 customFormat="false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 customFormat="false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16" customFormat="false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12" customFormat="false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 customFormat="false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 customFormat="false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 customFormat="false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 customFormat="false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 customFormat="false">
      <c r="A87" s="37"/>
      <c r="B87" s="927" t="s">
        <v>141</v>
      </c>
      <c r="C87" s="928"/>
      <c r="D87" s="928"/>
      <c r="E87" s="929"/>
      <c r="F87" s="37" t="s">
        <v>142</v>
      </c>
      <c r="I87" s="44" t="s">
        <v>292</v>
      </c>
      <c r="J87" s="83"/>
      <c r="K87" s="34"/>
      <c r="L87" s="36"/>
    </row>
    <row r="88" spans="1:12" customFormat="false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 customFormat="false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 customFormat="false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 customFormat="false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 customFormat="false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 customFormat="false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 customFormat="false">
      <c r="A96" s="37"/>
      <c r="B96" s="927" t="s">
        <v>141</v>
      </c>
      <c r="C96" s="928"/>
      <c r="D96" s="928"/>
      <c r="E96" s="929"/>
      <c r="F96" s="37" t="s">
        <v>142</v>
      </c>
      <c r="I96" s="44" t="s">
        <v>292</v>
      </c>
      <c r="J96" s="83"/>
      <c r="K96" s="34"/>
      <c r="L96" s="36"/>
    </row>
    <row r="97" spans="1:12" customFormat="false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 customFormat="false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 customFormat="false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 customFormat="false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0" spans="19:19" customFormat="false">
      <c r="S50" s="103">
        <f>S65</f>
        <v>15</v>
      </c>
    </row>
    <row r="51" spans="2:4" customFormat="false">
      <c r="B51" s="68">
        <v>36388</v>
      </c>
      <c r="C51" s="68"/>
      <c r="D51" s="67" t="s">
        <v>77</v>
      </c>
    </row>
    <row r="53" spans="1:1" customFormat="false">
      <c r="A53" s="358" t="s">
        <v>388</v>
      </c>
    </row>
    <row r="54" spans="1:1" customFormat="false">
      <c r="A54" s="358" t="s">
        <v>389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 customFormat="false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 customFormat="false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 customFormat="false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 customFormat="false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 customFormat="false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 customFormat="false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 customFormat="false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 customFormat="false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 customFormat="false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 customFormat="false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 customFormat="false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 customFormat="false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 customFormat="false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 customFormat="false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 customFormat="false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 customFormat="false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 customFormat="false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 customFormat="false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 customFormat="false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 customFormat="false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15" customFormat="false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41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 customFormat="false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 customFormat="false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 customFormat="false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 customFormat="false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 customFormat="false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 customFormat="false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 customFormat="false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 customFormat="false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 customFormat="false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 customFormat="false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 customFormat="false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 customFormat="false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 customFormat="false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 customFormat="false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 customFormat="false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 customFormat="false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 customFormat="false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 customFormat="false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 customFormat="false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 customFormat="false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16" customFormat="false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12" customFormat="false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12" customFormat="false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12" customFormat="false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 customFormat="false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 customFormat="false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66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 customFormat="false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 customFormat="false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 customFormat="false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 customFormat="false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 customFormat="false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3" customFormat="false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3" customFormat="false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3" customFormat="false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 customFormat="false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3" customFormat="false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3" customFormat="false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3" customFormat="false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3" customFormat="false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3" customFormat="false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3" customFormat="false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3" customFormat="false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3" customFormat="false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3" customFormat="false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3" customFormat="false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3" customFormat="false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3" customFormat="false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3" customFormat="false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3" customFormat="false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33" customFormat="false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15" customFormat="false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 customFormat="false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 customFormat="false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 customFormat="false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 customFormat="false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 customFormat="false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 customFormat="false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 customFormat="false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 customFormat="false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 customFormat="false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 customFormat="false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 customFormat="false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 customFormat="false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 customFormat="false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 customFormat="false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 customFormat="false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 customFormat="false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 customFormat="false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 customFormat="false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 customFormat="false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 customFormat="false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3" customFormat="false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3" customFormat="false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3" customFormat="false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3" customFormat="false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3" customFormat="false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16" customFormat="false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35" customFormat="false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12" customFormat="false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12" customFormat="false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 customFormat="false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 customFormat="false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 customFormat="false">
      <c r="A117" s="406"/>
      <c r="B117" s="950" t="s">
        <v>141</v>
      </c>
      <c r="C117" s="951"/>
      <c r="D117" s="951"/>
      <c r="E117" s="952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 customFormat="false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 customFormat="false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 customFormat="false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 customFormat="false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 customFormat="false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 customFormat="false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 customFormat="false">
      <c r="A126" s="406"/>
      <c r="B126" s="950" t="s">
        <v>141</v>
      </c>
      <c r="C126" s="951"/>
      <c r="D126" s="951"/>
      <c r="E126" s="952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 customFormat="false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 customFormat="false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 customFormat="false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 customFormat="false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4" spans="1:1" customFormat="false">
      <c r="A54" s="66" t="s">
        <v>387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28" customFormat="false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28" customFormat="false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 customFormat="false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 customFormat="false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 customFormat="false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 customFormat="false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 customFormat="false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 customFormat="false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 customFormat="false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 customFormat="false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 customFormat="false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 customFormat="false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 customFormat="false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 customFormat="false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 customFormat="false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 customFormat="false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 customFormat="false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 customFormat="false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28" customFormat="false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15" customFormat="false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 customFormat="false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 customFormat="false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 customFormat="false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 customFormat="false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 customFormat="false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 customFormat="false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 customFormat="false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 customFormat="false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 customFormat="false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 customFormat="false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 customFormat="false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 customFormat="false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 customFormat="false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 customFormat="false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 customFormat="false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 customFormat="false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 customFormat="false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 customFormat="false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 customFormat="false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16" customFormat="false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12" customFormat="false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12" customFormat="false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12" customFormat="false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20:40" customFormat="false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20:40" customFormat="false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12" customFormat="false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 customFormat="false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topLeftCell="A47" zoomScale="80" zoomScaleNormal="80" workbookViewId="0">
      <selection activeCell="B83" sqref="B83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customFormat="false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 customFormat="false">
      <c r="A2" s="385" t="s">
        <v>30</v>
      </c>
      <c r="B2" s="385"/>
      <c r="C2" s="385"/>
      <c r="D2" s="385"/>
      <c r="E2" s="385"/>
      <c r="F2" s="924" t="str">
        <v>OpenStudio 3.7.0</v>
      </c>
      <c r="G2" s="925"/>
      <c r="H2" s="925"/>
      <c r="I2" s="925"/>
      <c r="J2" s="926"/>
      <c r="K2" s="385"/>
    </row>
    <row r="3" spans="1:11" customFormat="false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tr">
        <v>5/18/2024</v>
      </c>
      <c r="K3" s="385"/>
    </row>
    <row r="4" spans="1:11" customFormat="false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tr">
        <v>OS</v>
      </c>
      <c r="K4" s="385"/>
    </row>
    <row r="5" spans="1:11" customFormat="false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tr">
        <v>11/06/2024</v>
      </c>
      <c r="K5" s="385"/>
    </row>
    <row r="6" spans="1:11" customFormat="false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 customFormat="false">
      <c r="A7" s="385"/>
      <c r="B7" s="385"/>
      <c r="C7" s="385"/>
      <c r="D7" s="385"/>
      <c r="E7" s="385"/>
      <c r="F7" s="924" t="str">
        <v>National Renewable Energy Laboratory</v>
      </c>
      <c r="G7" s="925"/>
      <c r="H7" s="925"/>
      <c r="I7" s="925"/>
      <c r="J7" s="926"/>
      <c r="K7" s="385"/>
    </row>
    <row r="8" spans="1:11" customFormat="false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tr">
        <v>NREL</v>
      </c>
      <c r="K8" s="385"/>
    </row>
    <row r="9" spans="1:11" customFormat="false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 customFormat="false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 customFormat="false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 customFormat="false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 customFormat="false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 customFormat="false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 customFormat="false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 customFormat="false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 customFormat="false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 customFormat="false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 customFormat="false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 customFormat="false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 customFormat="false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 customFormat="false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 customFormat="false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 customFormat="false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 customFormat="false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 customFormat="false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 customFormat="false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 customFormat="false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 customFormat="false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 customFormat="false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 customFormat="false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 customFormat="false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 customFormat="false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 customFormat="false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 customFormat="false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 customFormat="false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 customFormat="false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 customFormat="false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 customFormat="false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 customFormat="false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 customFormat="false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 customFormat="false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 customFormat="false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 customFormat="false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 customFormat="false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 customFormat="false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 customFormat="false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 customFormat="false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11" customFormat="false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11" customFormat="false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11" customFormat="false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11" customFormat="false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11" customFormat="false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1" customFormat="false">
      <c r="A54" s="358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70">
        <v>35068.8</v>
      </c>
      <c r="C62" s="71"/>
      <c r="D62" s="359"/>
      <c r="E62" s="71">
        <v>10862.1</v>
      </c>
      <c r="F62" s="70">
        <v>78484.2</v>
      </c>
      <c r="G62" s="71">
        <v>55163.1</v>
      </c>
      <c r="H62" s="71">
        <v>23321.1</v>
      </c>
      <c r="I62" s="56">
        <v>3.24226</v>
      </c>
      <c r="J62" s="73">
        <v>24.0902</v>
      </c>
      <c r="K62" s="57">
        <v>0.00914554</v>
      </c>
      <c r="L62" s="55">
        <v>47.8428</v>
      </c>
      <c r="M62" s="360">
        <v>19.9141</v>
      </c>
      <c r="N62" s="212">
        <v>0.0116079</v>
      </c>
      <c r="O62" s="54"/>
      <c r="P62" s="37" t="s">
        <v>445</v>
      </c>
      <c r="Q62" s="70">
        <v>12008.3</v>
      </c>
      <c r="R62" s="359" t="str">
        <v>20-Jul</v>
      </c>
      <c r="S62" s="54">
        <v>15</v>
      </c>
      <c r="T62" s="70">
        <v>23460.4</v>
      </c>
      <c r="U62" s="359" t="str">
        <v>20-Jul</v>
      </c>
      <c r="V62" s="54">
        <v>15</v>
      </c>
      <c r="W62" s="70">
        <v>10627.1</v>
      </c>
      <c r="X62" s="359" t="str">
        <v>10-Jul</v>
      </c>
      <c r="Y62" s="54">
        <v>13</v>
      </c>
      <c r="Z62" s="70">
        <v>33102.8</v>
      </c>
      <c r="AA62" s="359" t="str">
        <v>20-Jul</v>
      </c>
      <c r="AB62" s="921">
        <v>15</v>
      </c>
      <c r="AC62" s="203">
        <v>34.775</v>
      </c>
      <c r="AD62" s="375" t="str">
        <v>20-Jul</v>
      </c>
      <c r="AE62" s="204">
        <v>15</v>
      </c>
      <c r="AF62" s="266">
        <v>0.0218679</v>
      </c>
      <c r="AG62" s="375" t="str">
        <v>02-Oct</v>
      </c>
      <c r="AH62" s="204">
        <v>9</v>
      </c>
    </row>
    <row r="63" spans="1:28" customFormat="false">
      <c r="A63" s="37" t="s">
        <v>446</v>
      </c>
      <c r="B63" s="70">
        <v>39455.2</v>
      </c>
      <c r="C63" s="71"/>
      <c r="D63" s="359"/>
      <c r="E63" s="71">
        <v>10862.1</v>
      </c>
      <c r="F63" s="70">
        <v>97425.8</v>
      </c>
      <c r="G63" s="71">
        <v>55041.3</v>
      </c>
      <c r="H63" s="71">
        <v>42384.5</v>
      </c>
      <c r="I63" s="56">
        <v>3.40732</v>
      </c>
      <c r="J63" s="73">
        <v>24.0994</v>
      </c>
      <c r="K63" s="57">
        <v>0.0111408</v>
      </c>
      <c r="L63" s="55">
        <v>57.8667</v>
      </c>
      <c r="M63" s="69"/>
      <c r="N63" s="54"/>
      <c r="O63" s="54"/>
      <c r="P63" s="37" t="s">
        <v>446</v>
      </c>
      <c r="Q63" s="70">
        <v>12573.7</v>
      </c>
      <c r="R63" s="359" t="str">
        <v>20-Jul</v>
      </c>
      <c r="S63" s="54">
        <v>15</v>
      </c>
      <c r="T63" s="70">
        <v>23129</v>
      </c>
      <c r="U63" s="359" t="str">
        <v>11-Jul</v>
      </c>
      <c r="V63" s="54">
        <v>16</v>
      </c>
      <c r="W63" s="70">
        <v>16664</v>
      </c>
      <c r="X63" s="359" t="str">
        <v>04-Aug</v>
      </c>
      <c r="Y63" s="54">
        <v>15</v>
      </c>
      <c r="Z63" s="70">
        <v>37377.4</v>
      </c>
      <c r="AA63" s="359" t="str">
        <v>17-Sep</v>
      </c>
      <c r="AB63" s="74">
        <v>15</v>
      </c>
    </row>
    <row r="64" spans="1:28" customFormat="false">
      <c r="A64" s="37" t="s">
        <v>447</v>
      </c>
      <c r="B64" s="70">
        <v>39401.2</v>
      </c>
      <c r="C64" s="71"/>
      <c r="D64" s="359"/>
      <c r="E64" s="71">
        <v>10862.1</v>
      </c>
      <c r="F64" s="70">
        <v>97530.1</v>
      </c>
      <c r="G64" s="71">
        <v>61677</v>
      </c>
      <c r="H64" s="71">
        <v>35853.1</v>
      </c>
      <c r="I64" s="56">
        <v>3.41742</v>
      </c>
      <c r="J64" s="73">
        <v>24.2377</v>
      </c>
      <c r="K64" s="57">
        <v>0.0100254</v>
      </c>
      <c r="L64" s="55">
        <v>51.377</v>
      </c>
      <c r="M64" s="69"/>
      <c r="N64" s="54"/>
      <c r="O64" s="54"/>
      <c r="P64" s="37" t="s">
        <v>447</v>
      </c>
      <c r="Q64" s="70">
        <v>12991.9</v>
      </c>
      <c r="R64" s="359" t="str">
        <v>20-Jul</v>
      </c>
      <c r="S64" s="54">
        <v>15</v>
      </c>
      <c r="T64" s="70">
        <v>31511.1</v>
      </c>
      <c r="U64" s="359" t="str">
        <v>24-Apr</v>
      </c>
      <c r="V64" s="54">
        <v>16</v>
      </c>
      <c r="W64" s="70">
        <v>22778.4</v>
      </c>
      <c r="X64" s="359" t="str">
        <v>02-Oct</v>
      </c>
      <c r="Y64" s="54">
        <v>10</v>
      </c>
      <c r="Z64" s="70">
        <v>40106.3</v>
      </c>
      <c r="AA64" s="359" t="str">
        <v>02-Oct</v>
      </c>
      <c r="AB64" s="74">
        <v>10</v>
      </c>
    </row>
    <row r="65" spans="1:28" customFormat="false">
      <c r="A65" s="37" t="s">
        <v>448</v>
      </c>
      <c r="B65" s="70">
        <v>40517.1</v>
      </c>
      <c r="C65" s="71"/>
      <c r="D65" s="359"/>
      <c r="E65" s="71">
        <v>10862.1</v>
      </c>
      <c r="F65" s="70">
        <v>104004</v>
      </c>
      <c r="G65" s="71">
        <v>62976.9</v>
      </c>
      <c r="H65" s="71">
        <v>41027.6</v>
      </c>
      <c r="I65" s="56">
        <v>3.50715</v>
      </c>
      <c r="J65" s="73">
        <v>24.3009</v>
      </c>
      <c r="K65" s="57">
        <v>0.00986643</v>
      </c>
      <c r="L65" s="55">
        <v>50.5172</v>
      </c>
      <c r="M65" s="69"/>
      <c r="N65" s="54"/>
      <c r="O65" s="54"/>
      <c r="P65" s="37" t="s">
        <v>448</v>
      </c>
      <c r="Q65" s="70">
        <v>13358.2</v>
      </c>
      <c r="R65" s="359" t="str">
        <v>20-Jul</v>
      </c>
      <c r="S65" s="54">
        <v>15</v>
      </c>
      <c r="T65" s="70">
        <v>34588.6</v>
      </c>
      <c r="U65" s="359" t="str">
        <v>14-Jun</v>
      </c>
      <c r="V65" s="54">
        <v>14</v>
      </c>
      <c r="W65" s="70">
        <v>27609.7</v>
      </c>
      <c r="X65" s="359" t="str">
        <v>18-Sep</v>
      </c>
      <c r="Y65" s="54">
        <v>16</v>
      </c>
      <c r="Z65" s="70">
        <v>43602.8</v>
      </c>
      <c r="AA65" s="359" t="str">
        <v>02-Oct</v>
      </c>
      <c r="AB65" s="74">
        <v>9</v>
      </c>
    </row>
    <row r="66" spans="1:28" customFormat="false">
      <c r="A66" s="37" t="s">
        <v>449</v>
      </c>
      <c r="B66" s="70">
        <v>40108.1</v>
      </c>
      <c r="C66" s="71"/>
      <c r="D66" s="359"/>
      <c r="E66" s="71">
        <v>10862.1</v>
      </c>
      <c r="F66" s="70">
        <v>101273</v>
      </c>
      <c r="G66" s="71">
        <v>62310.3</v>
      </c>
      <c r="H66" s="71">
        <v>38962.9</v>
      </c>
      <c r="I66" s="56">
        <v>3.4628</v>
      </c>
      <c r="J66" s="73">
        <v>24.3155</v>
      </c>
      <c r="K66" s="57">
        <v>0.00988927</v>
      </c>
      <c r="L66" s="55">
        <v>50.5666</v>
      </c>
      <c r="M66" s="69"/>
      <c r="N66" s="54"/>
      <c r="O66" s="54"/>
      <c r="P66" s="37" t="s">
        <v>449</v>
      </c>
      <c r="Q66" s="70">
        <v>13177.6</v>
      </c>
      <c r="R66" s="359" t="str">
        <v>20-Jul</v>
      </c>
      <c r="S66" s="54">
        <v>15</v>
      </c>
      <c r="T66" s="70">
        <v>32733</v>
      </c>
      <c r="U66" s="359" t="str">
        <v>24-Apr</v>
      </c>
      <c r="V66" s="54">
        <v>15</v>
      </c>
      <c r="W66" s="70">
        <v>24491.9</v>
      </c>
      <c r="X66" s="359" t="str">
        <v>02-Oct</v>
      </c>
      <c r="Y66" s="54">
        <v>10</v>
      </c>
      <c r="Z66" s="70">
        <v>41628.7</v>
      </c>
      <c r="AA66" s="359" t="str">
        <v>02-Oct</v>
      </c>
      <c r="AB66" s="74">
        <v>10</v>
      </c>
    </row>
    <row r="67" spans="1:28" customFormat="false">
      <c r="A67" s="37" t="s">
        <v>450</v>
      </c>
      <c r="B67" s="70">
        <v>31424.6</v>
      </c>
      <c r="C67" s="71"/>
      <c r="D67" s="359"/>
      <c r="E67" s="71">
        <v>10862.1</v>
      </c>
      <c r="F67" s="70">
        <v>66745.5</v>
      </c>
      <c r="G67" s="71">
        <v>48335.5</v>
      </c>
      <c r="H67" s="71">
        <v>18410</v>
      </c>
      <c r="I67" s="56">
        <v>3.24598</v>
      </c>
      <c r="J67" s="73">
        <v>26.2401</v>
      </c>
      <c r="K67" s="57">
        <v>0.00978079</v>
      </c>
      <c r="L67" s="55">
        <v>44.5124</v>
      </c>
      <c r="M67" s="69"/>
      <c r="N67" s="54"/>
      <c r="O67" s="54"/>
      <c r="P67" s="37" t="s">
        <v>450</v>
      </c>
      <c r="Q67" s="70">
        <v>12008.3</v>
      </c>
      <c r="R67" s="359" t="str">
        <v>20-Jul</v>
      </c>
      <c r="S67" s="54">
        <v>15</v>
      </c>
      <c r="T67" s="70">
        <v>23460.4</v>
      </c>
      <c r="U67" s="359" t="str">
        <v>20-Jul</v>
      </c>
      <c r="V67" s="54">
        <v>15</v>
      </c>
      <c r="W67" s="70">
        <v>10627.6</v>
      </c>
      <c r="X67" s="359" t="str">
        <v>10-Jul</v>
      </c>
      <c r="Y67" s="54">
        <v>13</v>
      </c>
      <c r="Z67" s="70">
        <v>33102.8</v>
      </c>
      <c r="AA67" s="359" t="str">
        <v>20-Jul</v>
      </c>
      <c r="AB67" s="74">
        <v>15</v>
      </c>
    </row>
    <row r="68" spans="1:28" customFormat="false">
      <c r="A68" s="38" t="s">
        <v>451</v>
      </c>
      <c r="B68" s="78">
        <v>54966.4</v>
      </c>
      <c r="C68" s="80"/>
      <c r="D68" s="362"/>
      <c r="E68" s="80">
        <v>10862.1</v>
      </c>
      <c r="F68" s="78">
        <v>162312</v>
      </c>
      <c r="G68" s="80">
        <v>134627</v>
      </c>
      <c r="H68" s="80">
        <v>27685.1</v>
      </c>
      <c r="I68" s="61">
        <v>3.68018</v>
      </c>
      <c r="J68" s="82">
        <v>25.4588</v>
      </c>
      <c r="K68" s="62">
        <v>0.00858305</v>
      </c>
      <c r="L68" s="376">
        <v>41.1943</v>
      </c>
      <c r="M68" s="69"/>
      <c r="N68" s="54"/>
      <c r="O68" s="54"/>
      <c r="P68" s="38" t="s">
        <v>451</v>
      </c>
      <c r="Q68" s="78">
        <v>12778.1</v>
      </c>
      <c r="R68" s="362" t="str">
        <v>20-Jul</v>
      </c>
      <c r="S68" s="59">
        <v>15</v>
      </c>
      <c r="T68" s="78">
        <v>32382.2</v>
      </c>
      <c r="U68" s="362" t="str">
        <v>24-Apr</v>
      </c>
      <c r="V68" s="59">
        <v>16</v>
      </c>
      <c r="W68" s="78">
        <v>8954.73</v>
      </c>
      <c r="X68" s="362" t="str">
        <v>02-Oct</v>
      </c>
      <c r="Y68" s="59">
        <v>10</v>
      </c>
      <c r="Z68" s="78">
        <v>38709.4</v>
      </c>
      <c r="AA68" s="362" t="str">
        <v>02-Oct</v>
      </c>
      <c r="AB68" s="79">
        <v>11</v>
      </c>
    </row>
    <row r="69" spans="1:28" customFormat="false">
      <c r="A69" s="37" t="s">
        <v>462</v>
      </c>
      <c r="B69" s="70">
        <v>30806.5</v>
      </c>
      <c r="C69" s="71"/>
      <c r="D69" s="359"/>
      <c r="E69" s="71">
        <v>10862.1</v>
      </c>
      <c r="F69" s="70">
        <v>64231.5</v>
      </c>
      <c r="G69" s="71">
        <v>41879.4</v>
      </c>
      <c r="H69" s="71">
        <v>22352.1</v>
      </c>
      <c r="I69" s="56">
        <v>3.22052</v>
      </c>
      <c r="J69" s="73">
        <v>23.1746</v>
      </c>
      <c r="K69" s="57">
        <v>0.00975831</v>
      </c>
      <c r="L69" s="55">
        <v>53.6435</v>
      </c>
      <c r="M69" s="69"/>
      <c r="N69" s="54"/>
      <c r="O69" s="54"/>
      <c r="P69" s="37" t="s">
        <v>462</v>
      </c>
      <c r="Q69" s="70">
        <v>12008.3</v>
      </c>
      <c r="R69" s="359" t="str">
        <v>20-Jul</v>
      </c>
      <c r="S69" s="54">
        <v>15</v>
      </c>
      <c r="T69" s="70">
        <v>23460.4</v>
      </c>
      <c r="U69" s="359" t="str">
        <v>20-Jul</v>
      </c>
      <c r="V69" s="54">
        <v>15</v>
      </c>
      <c r="W69" s="70">
        <v>22702.7</v>
      </c>
      <c r="X69" s="359" t="str">
        <v>17-Jun</v>
      </c>
      <c r="Y69" s="54">
        <v>16</v>
      </c>
      <c r="Z69" s="70">
        <v>39126.4</v>
      </c>
      <c r="AA69" s="359" t="str">
        <v>25-Oct</v>
      </c>
      <c r="AB69" s="74">
        <v>15</v>
      </c>
    </row>
    <row r="70" spans="1:28" customFormat="false">
      <c r="A70" s="37" t="s">
        <v>463</v>
      </c>
      <c r="B70" s="70">
        <v>30806.5</v>
      </c>
      <c r="C70" s="71"/>
      <c r="D70" s="359"/>
      <c r="E70" s="71">
        <v>10862.1</v>
      </c>
      <c r="F70" s="70">
        <v>64231.5</v>
      </c>
      <c r="G70" s="71">
        <v>41879.4</v>
      </c>
      <c r="H70" s="71">
        <v>22352.1</v>
      </c>
      <c r="I70" s="56">
        <v>3.22052</v>
      </c>
      <c r="J70" s="73">
        <v>23.1746</v>
      </c>
      <c r="K70" s="57">
        <v>0.00975831</v>
      </c>
      <c r="L70" s="55">
        <v>53.6435</v>
      </c>
      <c r="M70" s="69"/>
      <c r="N70" s="54"/>
      <c r="O70" s="54"/>
      <c r="P70" s="37" t="s">
        <v>463</v>
      </c>
      <c r="Q70" s="70">
        <v>12008.3</v>
      </c>
      <c r="R70" s="359" t="str">
        <v>20-Jul</v>
      </c>
      <c r="S70" s="54">
        <v>15</v>
      </c>
      <c r="T70" s="70">
        <v>23460.4</v>
      </c>
      <c r="U70" s="359" t="str">
        <v>20-Jul</v>
      </c>
      <c r="V70" s="54">
        <v>15</v>
      </c>
      <c r="W70" s="70">
        <v>22702.7</v>
      </c>
      <c r="X70" s="359" t="str">
        <v>17-Jun</v>
      </c>
      <c r="Y70" s="54">
        <v>16</v>
      </c>
      <c r="Z70" s="70">
        <v>39126.4</v>
      </c>
      <c r="AA70" s="359" t="str">
        <v>25-Oct</v>
      </c>
      <c r="AB70" s="74">
        <v>15</v>
      </c>
    </row>
    <row r="71" spans="1:28" customFormat="false">
      <c r="A71" s="37" t="s">
        <v>464</v>
      </c>
      <c r="B71" s="70">
        <v>32983.1</v>
      </c>
      <c r="C71" s="71"/>
      <c r="D71" s="359"/>
      <c r="E71" s="71">
        <v>10862.1</v>
      </c>
      <c r="F71" s="70">
        <v>71269.4</v>
      </c>
      <c r="G71" s="71">
        <v>49348.1</v>
      </c>
      <c r="H71" s="71">
        <v>21921.2</v>
      </c>
      <c r="I71" s="56">
        <v>3.22179</v>
      </c>
      <c r="J71" s="73">
        <v>23.2469</v>
      </c>
      <c r="K71" s="57">
        <v>0.0093292</v>
      </c>
      <c r="L71" s="55">
        <v>51.2432</v>
      </c>
      <c r="M71" s="69"/>
      <c r="N71" s="54"/>
      <c r="O71" s="54"/>
      <c r="P71" s="37" t="s">
        <v>464</v>
      </c>
      <c r="Q71" s="70">
        <v>12008.3</v>
      </c>
      <c r="R71" s="359" t="str">
        <v>20-Jul</v>
      </c>
      <c r="S71" s="54">
        <v>15</v>
      </c>
      <c r="T71" s="70">
        <v>23460.4</v>
      </c>
      <c r="U71" s="359" t="str">
        <v>20-Jul</v>
      </c>
      <c r="V71" s="54">
        <v>15</v>
      </c>
      <c r="W71" s="70">
        <v>10627.1</v>
      </c>
      <c r="X71" s="359" t="str">
        <v>10-Jul</v>
      </c>
      <c r="Y71" s="54">
        <v>13</v>
      </c>
      <c r="Z71" s="70">
        <v>33102.8</v>
      </c>
      <c r="AA71" s="359" t="str">
        <v>20-Jul</v>
      </c>
      <c r="AB71" s="74">
        <v>15</v>
      </c>
    </row>
    <row r="72" spans="1:28" customFormat="false">
      <c r="A72" s="37" t="s">
        <v>465</v>
      </c>
      <c r="B72" s="70">
        <v>32145.1</v>
      </c>
      <c r="C72" s="71"/>
      <c r="D72" s="359"/>
      <c r="E72" s="71">
        <v>10862.1</v>
      </c>
      <c r="F72" s="70">
        <v>68492.2</v>
      </c>
      <c r="G72" s="71">
        <v>46962.8</v>
      </c>
      <c r="H72" s="71">
        <v>21529.4</v>
      </c>
      <c r="I72" s="56">
        <v>3.21816</v>
      </c>
      <c r="J72" s="73">
        <v>23.2046</v>
      </c>
      <c r="K72" s="57">
        <v>0.00936064</v>
      </c>
      <c r="L72" s="55">
        <v>51.5474</v>
      </c>
      <c r="M72" s="69"/>
      <c r="N72" s="54"/>
      <c r="O72" s="54"/>
      <c r="P72" s="37" t="s">
        <v>465</v>
      </c>
      <c r="Q72" s="70">
        <v>12008.3</v>
      </c>
      <c r="R72" s="359" t="str">
        <v>20-Jul</v>
      </c>
      <c r="S72" s="54">
        <v>15</v>
      </c>
      <c r="T72" s="70">
        <v>23460.4</v>
      </c>
      <c r="U72" s="359" t="str">
        <v>20-Jul</v>
      </c>
      <c r="V72" s="54">
        <v>15</v>
      </c>
      <c r="W72" s="70">
        <v>11369.3</v>
      </c>
      <c r="X72" s="359" t="str">
        <v>24-Oct</v>
      </c>
      <c r="Y72" s="54">
        <v>13</v>
      </c>
      <c r="Z72" s="70">
        <v>33102.8</v>
      </c>
      <c r="AA72" s="359" t="str">
        <v>20-Jul</v>
      </c>
      <c r="AB72" s="74">
        <v>15</v>
      </c>
    </row>
    <row r="73" spans="1:28" customFormat="false">
      <c r="A73" s="38" t="s">
        <v>466</v>
      </c>
      <c r="B73" s="78">
        <v>33307</v>
      </c>
      <c r="C73" s="80"/>
      <c r="D73" s="362"/>
      <c r="E73" s="80">
        <v>10862.1</v>
      </c>
      <c r="F73" s="78">
        <v>72441</v>
      </c>
      <c r="G73" s="80">
        <v>49949.9</v>
      </c>
      <c r="H73" s="80">
        <v>22491.1</v>
      </c>
      <c r="I73" s="61">
        <v>3.22751</v>
      </c>
      <c r="J73" s="82">
        <v>23.3641</v>
      </c>
      <c r="K73" s="62">
        <v>0.00920884</v>
      </c>
      <c r="L73" s="376">
        <v>50.1361</v>
      </c>
      <c r="M73" s="69"/>
      <c r="N73" s="54"/>
      <c r="O73" s="54"/>
      <c r="P73" s="38" t="s">
        <v>466</v>
      </c>
      <c r="Q73" s="78">
        <v>12008.3</v>
      </c>
      <c r="R73" s="362" t="str">
        <v>20-Jul</v>
      </c>
      <c r="S73" s="59">
        <v>15</v>
      </c>
      <c r="T73" s="78">
        <v>23460.4</v>
      </c>
      <c r="U73" s="362" t="str">
        <v>20-Jul</v>
      </c>
      <c r="V73" s="59">
        <v>15</v>
      </c>
      <c r="W73" s="78">
        <v>10627.1</v>
      </c>
      <c r="X73" s="362" t="str">
        <v>10-Jul</v>
      </c>
      <c r="Y73" s="59">
        <v>13</v>
      </c>
      <c r="Z73" s="78">
        <v>33102.8</v>
      </c>
      <c r="AA73" s="362" t="str">
        <v>20-Jul</v>
      </c>
      <c r="AB73" s="79">
        <v>15</v>
      </c>
    </row>
    <row r="74" spans="1:28" customFormat="false">
      <c r="A74" s="37" t="s">
        <v>473</v>
      </c>
      <c r="B74" s="70">
        <v>23081.5</v>
      </c>
      <c r="C74" s="71"/>
      <c r="D74" s="359"/>
      <c r="E74" s="71">
        <v>2631.62</v>
      </c>
      <c r="F74" s="70">
        <v>65590.4</v>
      </c>
      <c r="G74" s="71">
        <v>47358.4</v>
      </c>
      <c r="H74" s="71">
        <v>18232</v>
      </c>
      <c r="I74" s="56">
        <v>3.20737</v>
      </c>
      <c r="J74" s="73">
        <v>20.4436</v>
      </c>
      <c r="K74" s="57">
        <v>0.00912043</v>
      </c>
      <c r="L74" s="55">
        <v>57.6855</v>
      </c>
      <c r="M74" s="69"/>
      <c r="N74" s="54"/>
      <c r="O74" s="54"/>
      <c r="P74" s="37" t="s">
        <v>474</v>
      </c>
      <c r="Q74" s="70">
        <v>10435.6</v>
      </c>
      <c r="R74" s="359" t="str">
        <v>20-Jul</v>
      </c>
      <c r="S74" s="54">
        <v>15</v>
      </c>
      <c r="T74" s="70">
        <v>19788.3</v>
      </c>
      <c r="U74" s="359" t="str">
        <v>20-Jul</v>
      </c>
      <c r="V74" s="54">
        <v>15</v>
      </c>
      <c r="W74" s="70">
        <v>7905.77</v>
      </c>
      <c r="X74" s="359" t="str">
        <v>29-Jun</v>
      </c>
      <c r="Y74" s="54">
        <v>16</v>
      </c>
      <c r="Z74" s="70">
        <v>27650.3</v>
      </c>
      <c r="AA74" s="359" t="str">
        <v>29-Jun</v>
      </c>
      <c r="AB74" s="74">
        <v>16</v>
      </c>
    </row>
    <row r="75" spans="1:28" customFormat="false">
      <c r="A75" s="37" t="s">
        <v>475</v>
      </c>
      <c r="B75" s="70">
        <v>18034.8</v>
      </c>
      <c r="C75" s="71"/>
      <c r="D75" s="359"/>
      <c r="E75" s="71">
        <v>2031.56</v>
      </c>
      <c r="F75" s="70">
        <v>50355.4</v>
      </c>
      <c r="G75" s="71">
        <v>36365.5</v>
      </c>
      <c r="H75" s="71">
        <v>13989.9</v>
      </c>
      <c r="I75" s="56">
        <v>3.14657</v>
      </c>
      <c r="J75" s="73">
        <v>25.0003</v>
      </c>
      <c r="K75" s="57">
        <v>0.0109549</v>
      </c>
      <c r="L75" s="55">
        <v>55.3807</v>
      </c>
      <c r="M75" s="69"/>
      <c r="N75" s="54"/>
      <c r="O75" s="54"/>
      <c r="P75" s="37" t="s">
        <v>476</v>
      </c>
      <c r="Q75" s="70">
        <v>11451.2</v>
      </c>
      <c r="R75" s="359" t="str">
        <v>20-Jul</v>
      </c>
      <c r="S75" s="54">
        <v>15</v>
      </c>
      <c r="T75" s="70">
        <v>22227.9</v>
      </c>
      <c r="U75" s="359" t="str">
        <v>20-Jul</v>
      </c>
      <c r="V75" s="54">
        <v>15</v>
      </c>
      <c r="W75" s="70">
        <v>9036.93</v>
      </c>
      <c r="X75" s="359" t="str">
        <v>17-Jun</v>
      </c>
      <c r="Y75" s="54">
        <v>14</v>
      </c>
      <c r="Z75" s="70">
        <v>31185.1</v>
      </c>
      <c r="AA75" s="359" t="str">
        <v>17-Jun</v>
      </c>
      <c r="AB75" s="74">
        <v>14</v>
      </c>
    </row>
    <row r="76" spans="1:28" customFormat="false">
      <c r="A76" s="37" t="s">
        <v>477</v>
      </c>
      <c r="B76" s="70">
        <v>35791.2</v>
      </c>
      <c r="C76" s="71"/>
      <c r="D76" s="359"/>
      <c r="E76" s="71">
        <v>4065.9</v>
      </c>
      <c r="F76" s="70">
        <v>112795</v>
      </c>
      <c r="G76" s="71">
        <v>81315.6</v>
      </c>
      <c r="H76" s="71">
        <v>31479.4</v>
      </c>
      <c r="I76" s="56">
        <v>3.55536</v>
      </c>
      <c r="J76" s="73">
        <v>25.0001</v>
      </c>
      <c r="K76" s="57">
        <v>0.0109749</v>
      </c>
      <c r="L76" s="55">
        <v>55.4806</v>
      </c>
      <c r="M76" s="69"/>
      <c r="N76" s="54"/>
      <c r="O76" s="54"/>
      <c r="P76" s="37" t="s">
        <v>478</v>
      </c>
      <c r="Q76" s="70">
        <v>11261.9</v>
      </c>
      <c r="R76" s="359" t="str">
        <v>20-Jul</v>
      </c>
      <c r="S76" s="54">
        <v>15</v>
      </c>
      <c r="T76" s="70">
        <v>20009.7</v>
      </c>
      <c r="U76" s="359" t="str">
        <v>20-Jul</v>
      </c>
      <c r="V76" s="54">
        <v>16</v>
      </c>
      <c r="W76" s="70">
        <v>7783.51</v>
      </c>
      <c r="X76" s="359" t="str">
        <v>29-Jun</v>
      </c>
      <c r="Y76" s="54">
        <v>16</v>
      </c>
      <c r="Z76" s="70">
        <v>27726.7</v>
      </c>
      <c r="AA76" s="359" t="str">
        <v>29-Jun</v>
      </c>
      <c r="AB76" s="74">
        <v>16</v>
      </c>
    </row>
    <row r="77" spans="1:28" customFormat="false">
      <c r="A77" s="37" t="s">
        <v>478</v>
      </c>
      <c r="B77" s="70">
        <v>25814</v>
      </c>
      <c r="C77" s="71"/>
      <c r="D77" s="359"/>
      <c r="E77" s="71">
        <v>3140.9</v>
      </c>
      <c r="F77" s="70">
        <v>66212.7</v>
      </c>
      <c r="G77" s="71">
        <v>47983.7</v>
      </c>
      <c r="H77" s="71">
        <v>18229</v>
      </c>
      <c r="I77" s="56">
        <v>2.92032</v>
      </c>
      <c r="J77" s="73">
        <v>13.6599</v>
      </c>
      <c r="K77" s="57">
        <v>0.00599849</v>
      </c>
      <c r="L77" s="55">
        <v>60.6337</v>
      </c>
      <c r="M77" s="69"/>
      <c r="N77" s="54"/>
      <c r="O77" s="54"/>
      <c r="P77" s="37" t="s">
        <v>479</v>
      </c>
      <c r="Q77" s="70">
        <v>10899.4</v>
      </c>
      <c r="R77" s="359" t="str">
        <v>20-Jul</v>
      </c>
      <c r="S77" s="54">
        <v>15</v>
      </c>
      <c r="T77" s="70">
        <v>19894.5</v>
      </c>
      <c r="U77" s="359" t="str">
        <v>20-Jul</v>
      </c>
      <c r="V77" s="54">
        <v>15</v>
      </c>
      <c r="W77" s="70">
        <v>7847.84</v>
      </c>
      <c r="X77" s="359" t="str">
        <v>29-Jun</v>
      </c>
      <c r="Y77" s="54">
        <v>16</v>
      </c>
      <c r="Z77" s="70">
        <v>27693.3</v>
      </c>
      <c r="AA77" s="359" t="str">
        <v>29-Jun</v>
      </c>
      <c r="AB77" s="74">
        <v>16</v>
      </c>
    </row>
    <row r="78" spans="1:28" customFormat="false">
      <c r="A78" s="37" t="s">
        <v>479</v>
      </c>
      <c r="B78" s="70">
        <v>24389.1</v>
      </c>
      <c r="C78" s="71"/>
      <c r="D78" s="359"/>
      <c r="E78" s="71">
        <v>2879.52</v>
      </c>
      <c r="F78" s="70">
        <v>65894.5</v>
      </c>
      <c r="G78" s="71">
        <v>47663.9</v>
      </c>
      <c r="H78" s="71">
        <v>18230.7</v>
      </c>
      <c r="I78" s="56">
        <v>3.0635</v>
      </c>
      <c r="J78" s="73">
        <v>17.0701</v>
      </c>
      <c r="K78" s="57">
        <v>0.00745972</v>
      </c>
      <c r="L78" s="55">
        <v>59.4228</v>
      </c>
      <c r="M78" s="69"/>
      <c r="N78" s="54"/>
      <c r="O78" s="54"/>
      <c r="P78" s="37" t="s">
        <v>480</v>
      </c>
      <c r="Q78" s="70">
        <v>9585.57</v>
      </c>
      <c r="R78" s="359" t="str">
        <v>20-Jul</v>
      </c>
      <c r="S78" s="54">
        <v>15</v>
      </c>
      <c r="T78" s="70">
        <v>19590.8</v>
      </c>
      <c r="U78" s="359" t="str">
        <v>20-Jul</v>
      </c>
      <c r="V78" s="54">
        <v>15</v>
      </c>
      <c r="W78" s="70">
        <v>8001.29</v>
      </c>
      <c r="X78" s="359" t="str">
        <v>29-Jun</v>
      </c>
      <c r="Y78" s="54">
        <v>16</v>
      </c>
      <c r="Z78" s="70">
        <v>27558.2</v>
      </c>
      <c r="AA78" s="359" t="str">
        <v>29-Jun</v>
      </c>
      <c r="AB78" s="74">
        <v>16</v>
      </c>
    </row>
    <row r="79" spans="1:28" customFormat="false">
      <c r="A79" s="37" t="s">
        <v>480</v>
      </c>
      <c r="B79" s="70">
        <v>20791.2</v>
      </c>
      <c r="C79" s="71"/>
      <c r="D79" s="359"/>
      <c r="E79" s="71">
        <v>2194.14</v>
      </c>
      <c r="F79" s="70">
        <v>65029.5</v>
      </c>
      <c r="G79" s="71">
        <v>46798</v>
      </c>
      <c r="H79" s="71">
        <v>18231.4</v>
      </c>
      <c r="I79" s="56">
        <v>3.49676</v>
      </c>
      <c r="J79" s="73">
        <v>27.1711</v>
      </c>
      <c r="K79" s="57">
        <v>0.0133269</v>
      </c>
      <c r="L79" s="55">
        <v>53.4646</v>
      </c>
      <c r="M79" s="69"/>
      <c r="N79" s="54"/>
      <c r="O79" s="54"/>
      <c r="P79" s="37" t="s">
        <v>481</v>
      </c>
      <c r="Q79" s="70">
        <v>8296.6</v>
      </c>
      <c r="R79" s="359" t="str">
        <v>20-Jul</v>
      </c>
      <c r="S79" s="54">
        <v>15</v>
      </c>
      <c r="T79" s="70">
        <v>19656.8</v>
      </c>
      <c r="U79" s="359" t="str">
        <v>20-Jul</v>
      </c>
      <c r="V79" s="54">
        <v>15</v>
      </c>
      <c r="W79" s="70">
        <v>114.054</v>
      </c>
      <c r="X79" s="359" t="str">
        <v>16-Mar</v>
      </c>
      <c r="Y79" s="54">
        <v>10</v>
      </c>
      <c r="Z79" s="70">
        <v>19656.8</v>
      </c>
      <c r="AA79" s="359" t="str">
        <v>20-Jul</v>
      </c>
      <c r="AB79" s="74">
        <v>15</v>
      </c>
    </row>
    <row r="80" spans="1:28" customFormat="false">
      <c r="A80" s="37" t="s">
        <v>481</v>
      </c>
      <c r="B80" s="70">
        <v>18005.4</v>
      </c>
      <c r="C80" s="71"/>
      <c r="D80" s="359"/>
      <c r="E80" s="71">
        <v>2123.83</v>
      </c>
      <c r="F80" s="70">
        <v>46990.5</v>
      </c>
      <c r="G80" s="71">
        <v>46990.3</v>
      </c>
      <c r="H80" s="71">
        <v>0.27299</v>
      </c>
      <c r="I80" s="56">
        <v>2.9588</v>
      </c>
      <c r="J80" s="73">
        <v>20.5842</v>
      </c>
      <c r="K80" s="57">
        <v>0.00642666</v>
      </c>
      <c r="L80" s="55">
        <v>47.2257</v>
      </c>
      <c r="M80" s="69"/>
      <c r="N80" s="54"/>
      <c r="O80" s="54"/>
      <c r="P80" s="37" t="s">
        <v>482</v>
      </c>
      <c r="Q80" s="70">
        <v>9079.35</v>
      </c>
      <c r="R80" s="359" t="str">
        <v>20-Jul</v>
      </c>
      <c r="S80" s="54">
        <v>15</v>
      </c>
      <c r="T80" s="70">
        <v>19813</v>
      </c>
      <c r="U80" s="359" t="str">
        <v>20-Jul</v>
      </c>
      <c r="V80" s="54">
        <v>15</v>
      </c>
      <c r="W80" s="70">
        <v>1644.82</v>
      </c>
      <c r="X80" s="359" t="str">
        <v>11-Mar</v>
      </c>
      <c r="Y80" s="54">
        <v>10</v>
      </c>
      <c r="Z80" s="70">
        <v>19813</v>
      </c>
      <c r="AA80" s="359" t="str">
        <v>20-Jul</v>
      </c>
      <c r="AB80" s="74">
        <v>15</v>
      </c>
    </row>
    <row r="81" spans="1:28" customFormat="false">
      <c r="A81" s="37" t="s">
        <v>482</v>
      </c>
      <c r="B81" s="70">
        <v>20130.7</v>
      </c>
      <c r="C81" s="71"/>
      <c r="D81" s="359"/>
      <c r="E81" s="71">
        <v>2495.1</v>
      </c>
      <c r="F81" s="70">
        <v>47483.5</v>
      </c>
      <c r="G81" s="71">
        <v>47474.6</v>
      </c>
      <c r="H81" s="71">
        <v>8.95342</v>
      </c>
      <c r="I81" s="56">
        <v>2.69247</v>
      </c>
      <c r="J81" s="73">
        <v>13.7915</v>
      </c>
      <c r="K81" s="57">
        <v>0.00430642</v>
      </c>
      <c r="L81" s="55">
        <v>45.8869</v>
      </c>
      <c r="M81" s="69"/>
      <c r="N81" s="54"/>
      <c r="O81" s="54"/>
      <c r="P81" s="38" t="s">
        <v>483</v>
      </c>
      <c r="Q81" s="78">
        <v>7768.87</v>
      </c>
      <c r="R81" s="401" t="str">
        <v>20-Jul</v>
      </c>
      <c r="S81" s="79">
        <v>15</v>
      </c>
      <c r="T81" s="78">
        <v>19539</v>
      </c>
      <c r="U81" s="362" t="str">
        <v>20-Jul</v>
      </c>
      <c r="V81" s="59">
        <v>15</v>
      </c>
      <c r="W81" s="78">
        <v>5.45697e-12</v>
      </c>
      <c r="X81" s="362" t="str">
        <v>28-Apr</v>
      </c>
      <c r="Y81" s="59">
        <v>16</v>
      </c>
      <c r="Z81" s="78">
        <v>19539</v>
      </c>
      <c r="AA81" s="362" t="str">
        <v>20-Jul</v>
      </c>
      <c r="AB81" s="79">
        <v>15</v>
      </c>
    </row>
    <row r="82" spans="1:15" customFormat="false">
      <c r="A82" s="38" t="s">
        <v>483</v>
      </c>
      <c r="B82" s="78">
        <v>16611.3</v>
      </c>
      <c r="C82" s="80"/>
      <c r="D82" s="362"/>
      <c r="E82" s="80">
        <v>1865.66</v>
      </c>
      <c r="F82" s="78">
        <v>46636.3</v>
      </c>
      <c r="G82" s="80">
        <v>46636.3</v>
      </c>
      <c r="H82" s="80">
        <v>1.3712e-13</v>
      </c>
      <c r="I82" s="61">
        <v>3.16273</v>
      </c>
      <c r="J82" s="82">
        <v>27.3108</v>
      </c>
      <c r="K82" s="62">
        <v>0.00673561</v>
      </c>
      <c r="L82" s="376">
        <v>38.6191</v>
      </c>
      <c r="M82" s="69"/>
      <c r="N82" s="54"/>
      <c r="O82" s="54"/>
    </row>
    <row r="83" spans="2:4" customFormat="false">
      <c r="B83" s="922"/>
      <c r="C83" s="922" t="s">
        <v>2222</v>
      </c>
      <c r="D83" s="922" t="s">
        <v>2223</v>
      </c>
    </row>
    <row r="84" spans="1:41" customFormat="false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 customFormat="false">
      <c r="A89" s="37" t="s">
        <v>157</v>
      </c>
      <c r="B89" s="70">
        <v>2158.811632822056</v>
      </c>
      <c r="C89" s="757"/>
      <c r="D89" s="70">
        <v>7622.865859604872</v>
      </c>
      <c r="E89" s="71">
        <v>5807.175806888562</v>
      </c>
      <c r="F89" s="71">
        <v>1815.69005271631</v>
      </c>
      <c r="G89" s="86">
        <v>0.009231630614427035</v>
      </c>
      <c r="H89" s="267">
        <v>3.5310472408563314</v>
      </c>
      <c r="I89" s="361">
        <v>17.9875</v>
      </c>
      <c r="J89" s="361">
        <v>21.978727120276357</v>
      </c>
      <c r="K89" s="206">
        <v>16.306264865747348</v>
      </c>
      <c r="L89" s="269">
        <v>0.011201933285177872</v>
      </c>
      <c r="P89" s="37" t="s">
        <v>445</v>
      </c>
      <c r="Q89" s="56">
        <v>3.92346</v>
      </c>
      <c r="R89" s="359" t="str">
        <v>31-DEC</v>
      </c>
      <c r="S89" s="54">
        <v>23</v>
      </c>
      <c r="T89" s="56">
        <v>2.77477</v>
      </c>
      <c r="U89" s="359" t="str">
        <v>13-JUN</v>
      </c>
      <c r="V89" s="54">
        <v>16</v>
      </c>
      <c r="W89" s="53">
        <v>25.0098</v>
      </c>
      <c r="X89" s="359" t="str">
        <v>11-Oct</v>
      </c>
      <c r="Y89" s="54">
        <v>16</v>
      </c>
      <c r="Z89" s="53">
        <v>8.7195</v>
      </c>
      <c r="AA89" s="359" t="str">
        <v>06-Jan</v>
      </c>
      <c r="AB89" s="54">
        <v>6</v>
      </c>
      <c r="AC89" s="86">
        <v>0.0135034</v>
      </c>
      <c r="AD89" s="359" t="str">
        <v>16-Nov</v>
      </c>
      <c r="AE89" s="54">
        <v>17</v>
      </c>
      <c r="AF89" s="86">
        <v>0.00192919</v>
      </c>
      <c r="AG89" s="359" t="str">
        <v>11-Jan</v>
      </c>
      <c r="AH89" s="54">
        <v>3</v>
      </c>
      <c r="AI89" s="53">
        <v>67.6934</v>
      </c>
      <c r="AJ89" s="359" t="str">
        <v>16-Nov</v>
      </c>
      <c r="AK89" s="54">
        <v>17</v>
      </c>
      <c r="AL89" s="53">
        <v>14.3847</v>
      </c>
      <c r="AM89" s="359" t="str">
        <v>06-Nov</v>
      </c>
      <c r="AN89" s="921">
        <v>6</v>
      </c>
      <c r="AO89" s="84" t="s">
        <v>445</v>
      </c>
    </row>
    <row r="90" spans="1:41" customFormat="false">
      <c r="A90" s="37" t="s">
        <v>164</v>
      </c>
      <c r="B90" s="70">
        <v>2172.7778442691724</v>
      </c>
      <c r="C90" s="757"/>
      <c r="D90" s="70">
        <v>7649.3005187100625</v>
      </c>
      <c r="E90" s="71">
        <v>5849.914621608335</v>
      </c>
      <c r="F90" s="71">
        <v>1799.3858971017276</v>
      </c>
      <c r="G90" s="86">
        <v>0.009195405168357311</v>
      </c>
      <c r="H90" s="267">
        <v>3.5205166229421643</v>
      </c>
      <c r="I90" s="361">
        <v>18.1125</v>
      </c>
      <c r="J90" s="361">
        <v>21.97880216542422</v>
      </c>
      <c r="K90" s="207">
        <v>16.278766417887955</v>
      </c>
      <c r="L90" s="269">
        <v>0.011296221752077633</v>
      </c>
      <c r="P90" s="37" t="s">
        <v>446</v>
      </c>
      <c r="Q90" s="56">
        <v>4.19556</v>
      </c>
      <c r="R90" s="359" t="str">
        <v>31-DEC</v>
      </c>
      <c r="S90" s="54">
        <v>23</v>
      </c>
      <c r="T90" s="56">
        <v>2.86782</v>
      </c>
      <c r="U90" s="359" t="str">
        <v>01-DEC</v>
      </c>
      <c r="V90" s="54">
        <v>14</v>
      </c>
      <c r="W90" s="53">
        <v>26.6038</v>
      </c>
      <c r="X90" s="359" t="str">
        <v>20-Jul</v>
      </c>
      <c r="Y90" s="54">
        <v>16</v>
      </c>
      <c r="Z90" s="53">
        <v>8.71943</v>
      </c>
      <c r="AA90" s="359" t="str">
        <v>06-Jan</v>
      </c>
      <c r="AB90" s="54">
        <v>6</v>
      </c>
      <c r="AC90" s="86">
        <v>0.0154861</v>
      </c>
      <c r="AD90" s="359" t="str">
        <v>01-Oct</v>
      </c>
      <c r="AE90" s="54">
        <v>8</v>
      </c>
      <c r="AF90" s="86">
        <v>0.00194347</v>
      </c>
      <c r="AG90" s="359" t="str">
        <v>05-Jan</v>
      </c>
      <c r="AH90" s="54">
        <v>7</v>
      </c>
      <c r="AI90" s="53">
        <v>77.8153</v>
      </c>
      <c r="AJ90" s="359" t="str">
        <v>02-Oct</v>
      </c>
      <c r="AK90" s="54">
        <v>8</v>
      </c>
      <c r="AL90" s="53">
        <v>15.4675</v>
      </c>
      <c r="AM90" s="359" t="str">
        <v>06-Nov</v>
      </c>
      <c r="AN90" s="74">
        <v>8</v>
      </c>
      <c r="AO90" s="84" t="s">
        <v>446</v>
      </c>
    </row>
    <row r="91" spans="1:41" customFormat="false">
      <c r="A91" s="37" t="s">
        <v>167</v>
      </c>
      <c r="B91" s="70">
        <v>2153.52992914828</v>
      </c>
      <c r="C91" s="757"/>
      <c r="D91" s="70">
        <v>7600.230210291544</v>
      </c>
      <c r="E91" s="71">
        <v>5805.90689267572</v>
      </c>
      <c r="F91" s="71">
        <v>1794.3233176158237</v>
      </c>
      <c r="G91" s="86">
        <v>0.009202105061763893</v>
      </c>
      <c r="H91" s="267">
        <v>3.529196463639319</v>
      </c>
      <c r="I91" s="361">
        <v>17.9875</v>
      </c>
      <c r="J91" s="361">
        <v>21.97911917812011</v>
      </c>
      <c r="K91" s="207">
        <v>16.28499819542798</v>
      </c>
      <c r="L91" s="269">
        <v>0.011199180694051285</v>
      </c>
      <c r="P91" s="37" t="s">
        <v>447</v>
      </c>
      <c r="Q91" s="56">
        <v>3.96522</v>
      </c>
      <c r="R91" s="359" t="str">
        <v>31-DEC</v>
      </c>
      <c r="S91" s="54">
        <v>23</v>
      </c>
      <c r="T91" s="56">
        <v>2.82336</v>
      </c>
      <c r="U91" s="359" t="str">
        <v>31-MAR</v>
      </c>
      <c r="V91" s="54">
        <v>14</v>
      </c>
      <c r="W91" s="53">
        <v>31.8971</v>
      </c>
      <c r="X91" s="359" t="str">
        <v>20-Jul</v>
      </c>
      <c r="Y91" s="54">
        <v>15</v>
      </c>
      <c r="Z91" s="53">
        <v>7.76382</v>
      </c>
      <c r="AA91" s="359" t="str">
        <v>06-Jan</v>
      </c>
      <c r="AB91" s="54">
        <v>6</v>
      </c>
      <c r="AC91" s="86">
        <v>0.0177106</v>
      </c>
      <c r="AD91" s="359" t="str">
        <v>01-Oct</v>
      </c>
      <c r="AE91" s="54">
        <v>10</v>
      </c>
      <c r="AF91" s="86">
        <v>0.00193511</v>
      </c>
      <c r="AG91" s="359" t="str">
        <v>11-Jan</v>
      </c>
      <c r="AH91" s="54">
        <v>3</v>
      </c>
      <c r="AI91" s="53">
        <v>82.6538</v>
      </c>
      <c r="AJ91" s="359" t="str">
        <v>18-Sep</v>
      </c>
      <c r="AK91" s="54">
        <v>10</v>
      </c>
      <c r="AL91" s="53">
        <v>14.793</v>
      </c>
      <c r="AM91" s="359" t="str">
        <v>06-Nov</v>
      </c>
      <c r="AN91" s="74">
        <v>6</v>
      </c>
      <c r="AO91" s="84" t="s">
        <v>447</v>
      </c>
    </row>
    <row r="92" spans="1:41" customFormat="false">
      <c r="A92" s="37" t="s">
        <v>169</v>
      </c>
      <c r="B92" s="70">
        <v>2115.384804498003</v>
      </c>
      <c r="C92" s="757"/>
      <c r="D92" s="70">
        <v>7484.537234103218</v>
      </c>
      <c r="E92" s="71">
        <v>5740.267137289626</v>
      </c>
      <c r="F92" s="71">
        <v>1744.2700968135935</v>
      </c>
      <c r="G92" s="86">
        <v>0.009145586693515072</v>
      </c>
      <c r="H92" s="267">
        <v>3.5381445579965556</v>
      </c>
      <c r="I92" s="361">
        <v>17.8</v>
      </c>
      <c r="J92" s="361">
        <v>21.979108946581885</v>
      </c>
      <c r="K92" s="207">
        <v>16.24056889721778</v>
      </c>
      <c r="L92" s="269">
        <v>0.01106081855771808</v>
      </c>
      <c r="P92" s="37" t="s">
        <v>448</v>
      </c>
      <c r="Q92" s="56">
        <v>4.09526</v>
      </c>
      <c r="R92" s="359" t="str">
        <v>31-DEC</v>
      </c>
      <c r="S92" s="54">
        <v>23</v>
      </c>
      <c r="T92" s="56">
        <v>2.82902</v>
      </c>
      <c r="U92" s="359" t="str">
        <v>31-MAR</v>
      </c>
      <c r="V92" s="54">
        <v>14</v>
      </c>
      <c r="W92" s="53">
        <v>31.6073</v>
      </c>
      <c r="X92" s="359" t="str">
        <v>20-Jul</v>
      </c>
      <c r="Y92" s="54">
        <v>15</v>
      </c>
      <c r="Z92" s="53">
        <v>8.72044</v>
      </c>
      <c r="AA92" s="359" t="str">
        <v>06-Jan</v>
      </c>
      <c r="AB92" s="54">
        <v>6</v>
      </c>
      <c r="AC92" s="86">
        <v>0.017804</v>
      </c>
      <c r="AD92" s="359" t="str">
        <v>10-Jul</v>
      </c>
      <c r="AE92" s="54">
        <v>12</v>
      </c>
      <c r="AF92" s="86">
        <v>0.0019292</v>
      </c>
      <c r="AG92" s="359" t="str">
        <v>11-Jan</v>
      </c>
      <c r="AH92" s="54">
        <v>3</v>
      </c>
      <c r="AI92" s="53">
        <v>76.6466</v>
      </c>
      <c r="AJ92" s="359" t="str">
        <v>22-Sep</v>
      </c>
      <c r="AK92" s="54">
        <v>20</v>
      </c>
      <c r="AL92" s="53">
        <v>14.3846</v>
      </c>
      <c r="AM92" s="359" t="str">
        <v>06-Nov</v>
      </c>
      <c r="AN92" s="74">
        <v>6</v>
      </c>
      <c r="AO92" s="84" t="s">
        <v>448</v>
      </c>
    </row>
    <row r="93" spans="1:41" customFormat="false">
      <c r="A93" s="37" t="s">
        <v>171</v>
      </c>
      <c r="B93" s="70">
        <v>2036.903234576256</v>
      </c>
      <c r="C93" s="757"/>
      <c r="D93" s="70">
        <v>7238.55322853581</v>
      </c>
      <c r="E93" s="71">
        <v>5610.603797959827</v>
      </c>
      <c r="F93" s="71">
        <v>1627.9494305759838</v>
      </c>
      <c r="G93" s="86">
        <v>0.009023929686980963</v>
      </c>
      <c r="H93" s="267">
        <v>3.553705009478112</v>
      </c>
      <c r="I93" s="361">
        <v>17.425</v>
      </c>
      <c r="J93" s="361">
        <v>21.97891979098989</v>
      </c>
      <c r="K93" s="207">
        <v>16.120921092585533</v>
      </c>
      <c r="L93" s="269">
        <v>0.010484282348367378</v>
      </c>
      <c r="P93" s="37" t="s">
        <v>449</v>
      </c>
      <c r="Q93" s="56">
        <v>4.01504</v>
      </c>
      <c r="R93" s="359" t="str">
        <v>31-DEC</v>
      </c>
      <c r="S93" s="54">
        <v>23</v>
      </c>
      <c r="T93" s="56">
        <v>2.82902</v>
      </c>
      <c r="U93" s="359" t="str">
        <v>31-MAR</v>
      </c>
      <c r="V93" s="54">
        <v>14</v>
      </c>
      <c r="W93" s="53">
        <v>31.8199</v>
      </c>
      <c r="X93" s="359" t="str">
        <v>20-Jul</v>
      </c>
      <c r="Y93" s="54">
        <v>15</v>
      </c>
      <c r="Z93" s="53">
        <v>8.72044</v>
      </c>
      <c r="AA93" s="359" t="str">
        <v>06-Jan</v>
      </c>
      <c r="AB93" s="54">
        <v>6</v>
      </c>
      <c r="AC93" s="86">
        <v>0.0176956</v>
      </c>
      <c r="AD93" s="359" t="str">
        <v>10-Jul</v>
      </c>
      <c r="AE93" s="54">
        <v>12</v>
      </c>
      <c r="AF93" s="86">
        <v>0.0019292</v>
      </c>
      <c r="AG93" s="359" t="str">
        <v>11-Jan</v>
      </c>
      <c r="AH93" s="54">
        <v>3</v>
      </c>
      <c r="AI93" s="53">
        <v>80.4998</v>
      </c>
      <c r="AJ93" s="359" t="str">
        <v>18-Sep</v>
      </c>
      <c r="AK93" s="54">
        <v>10</v>
      </c>
      <c r="AL93" s="53">
        <v>14.3846</v>
      </c>
      <c r="AM93" s="359" t="str">
        <v>06-Nov</v>
      </c>
      <c r="AN93" s="74">
        <v>6</v>
      </c>
      <c r="AO93" s="84" t="s">
        <v>449</v>
      </c>
    </row>
    <row r="94" spans="1:41" customFormat="false">
      <c r="A94" s="37" t="s">
        <v>172</v>
      </c>
      <c r="B94" s="70">
        <v>2187.9729336188725</v>
      </c>
      <c r="C94" s="757"/>
      <c r="D94" s="70">
        <v>7586.231977472444</v>
      </c>
      <c r="E94" s="71">
        <v>6012.37780914378</v>
      </c>
      <c r="F94" s="71">
        <v>1573.8541683286637</v>
      </c>
      <c r="G94" s="86">
        <v>0.00887741610228677</v>
      </c>
      <c r="H94" s="267">
        <v>3.467242149529216</v>
      </c>
      <c r="I94" s="361">
        <v>18.574999999999996</v>
      </c>
      <c r="J94" s="361">
        <v>21.977809850760806</v>
      </c>
      <c r="K94" s="207">
        <v>16.01785169038737</v>
      </c>
      <c r="L94" s="269">
        <v>0.010647858623207397</v>
      </c>
      <c r="P94" s="37" t="s">
        <v>450</v>
      </c>
      <c r="Q94" s="56">
        <v>4.31003</v>
      </c>
      <c r="R94" s="359" t="str">
        <v>31-DEC</v>
      </c>
      <c r="S94" s="54">
        <v>23</v>
      </c>
      <c r="T94" s="56">
        <v>2.77477</v>
      </c>
      <c r="U94" s="359" t="str">
        <v>13-JUN</v>
      </c>
      <c r="V94" s="54">
        <v>16</v>
      </c>
      <c r="W94" s="53">
        <v>35.004</v>
      </c>
      <c r="X94" s="359" t="str">
        <v>30-May</v>
      </c>
      <c r="Y94" s="54">
        <v>5</v>
      </c>
      <c r="Z94" s="53">
        <v>8.7195</v>
      </c>
      <c r="AA94" s="359" t="str">
        <v>06-Jan</v>
      </c>
      <c r="AB94" s="54">
        <v>6</v>
      </c>
      <c r="AC94" s="86">
        <v>0.0169265</v>
      </c>
      <c r="AD94" s="359" t="str">
        <v>02-Oct</v>
      </c>
      <c r="AE94" s="54">
        <v>1</v>
      </c>
      <c r="AF94" s="86">
        <v>0.00192919</v>
      </c>
      <c r="AG94" s="359" t="str">
        <v>11-Jan</v>
      </c>
      <c r="AH94" s="54">
        <v>3</v>
      </c>
      <c r="AI94" s="53">
        <v>67.6934</v>
      </c>
      <c r="AJ94" s="359" t="str">
        <v>16-Nov</v>
      </c>
      <c r="AK94" s="54">
        <v>17</v>
      </c>
      <c r="AL94" s="53">
        <v>14.3847</v>
      </c>
      <c r="AM94" s="359" t="str">
        <v>06-Nov</v>
      </c>
      <c r="AN94" s="74">
        <v>6</v>
      </c>
      <c r="AO94" s="84" t="s">
        <v>450</v>
      </c>
    </row>
    <row r="95" spans="1:41" customFormat="false">
      <c r="A95" s="37" t="s">
        <v>174</v>
      </c>
      <c r="B95" s="70">
        <v>2936.135862837518</v>
      </c>
      <c r="C95" s="757"/>
      <c r="D95" s="70">
        <v>9424.706583929657</v>
      </c>
      <c r="E95" s="71">
        <v>7529.57781601749</v>
      </c>
      <c r="F95" s="71">
        <v>1895.1287679121674</v>
      </c>
      <c r="G95" s="86">
        <v>0.009143811157927513</v>
      </c>
      <c r="H95" s="267">
        <v>3.2099013888347474</v>
      </c>
      <c r="I95" s="361">
        <v>22.9</v>
      </c>
      <c r="J95" s="361">
        <v>21.975814851708382</v>
      </c>
      <c r="K95" s="207">
        <v>16.289500683984553</v>
      </c>
      <c r="L95" s="269">
        <v>0.012287852269615079</v>
      </c>
      <c r="P95" s="38" t="s">
        <v>451</v>
      </c>
      <c r="Q95" s="61">
        <v>4.43104</v>
      </c>
      <c r="R95" s="362" t="str">
        <v>31-DEC</v>
      </c>
      <c r="S95" s="59">
        <v>23</v>
      </c>
      <c r="T95" s="61">
        <v>2.82903</v>
      </c>
      <c r="U95" s="362" t="str">
        <v>31-MAR</v>
      </c>
      <c r="V95" s="59">
        <v>14</v>
      </c>
      <c r="W95" s="58">
        <v>32.8997</v>
      </c>
      <c r="X95" s="362" t="str">
        <v>10-Jul</v>
      </c>
      <c r="Y95" s="59">
        <v>13</v>
      </c>
      <c r="Z95" s="58">
        <v>8.71968</v>
      </c>
      <c r="AA95" s="362" t="str">
        <v>06-Jan</v>
      </c>
      <c r="AB95" s="59">
        <v>6</v>
      </c>
      <c r="AC95" s="90">
        <v>0.0135034</v>
      </c>
      <c r="AD95" s="362" t="str">
        <v>16-Nov</v>
      </c>
      <c r="AE95" s="59">
        <v>17</v>
      </c>
      <c r="AF95" s="90">
        <v>0.00192919</v>
      </c>
      <c r="AG95" s="362" t="str">
        <v>11-Jan</v>
      </c>
      <c r="AH95" s="59">
        <v>3</v>
      </c>
      <c r="AI95" s="58">
        <v>67.6932</v>
      </c>
      <c r="AJ95" s="362" t="str">
        <v>16-Nov</v>
      </c>
      <c r="AK95" s="59">
        <v>17</v>
      </c>
      <c r="AL95" s="58">
        <v>14.3846</v>
      </c>
      <c r="AM95" s="362" t="str">
        <v>06-Nov</v>
      </c>
      <c r="AN95" s="79">
        <v>6</v>
      </c>
      <c r="AO95" s="499" t="s">
        <v>451</v>
      </c>
    </row>
    <row r="96" spans="1:41" customFormat="false">
      <c r="A96" s="37" t="s">
        <v>176</v>
      </c>
      <c r="B96" s="70">
        <v>3581.7705825232447</v>
      </c>
      <c r="C96" s="757"/>
      <c r="D96" s="70">
        <v>10852.988275937158</v>
      </c>
      <c r="E96" s="71">
        <v>8750.604327711448</v>
      </c>
      <c r="F96" s="71">
        <v>2102.3839482257113</v>
      </c>
      <c r="G96" s="86">
        <v>0.009451050611686376</v>
      </c>
      <c r="H96" s="267">
        <v>3.0300623744281157</v>
      </c>
      <c r="I96" s="361">
        <v>26.375000000000004</v>
      </c>
      <c r="J96" s="361">
        <v>21.97491946202343</v>
      </c>
      <c r="K96" s="207">
        <v>16.506643905080082</v>
      </c>
      <c r="L96" s="269">
        <v>0.011848777233207968</v>
      </c>
      <c r="P96" s="37" t="s">
        <v>462</v>
      </c>
      <c r="Q96" s="56">
        <v>4.08735</v>
      </c>
      <c r="R96" s="359" t="str">
        <v>31-DEC</v>
      </c>
      <c r="S96" s="54">
        <v>23</v>
      </c>
      <c r="T96" s="56">
        <v>2.77477</v>
      </c>
      <c r="U96" s="359" t="str">
        <v>13-JUN</v>
      </c>
      <c r="V96" s="54">
        <v>16</v>
      </c>
      <c r="W96" s="53">
        <v>25.2813</v>
      </c>
      <c r="X96" s="359" t="str">
        <v>16-Jun</v>
      </c>
      <c r="Y96" s="54">
        <v>15</v>
      </c>
      <c r="Z96" s="53">
        <v>8.7195</v>
      </c>
      <c r="AA96" s="359" t="str">
        <v>06-Jan</v>
      </c>
      <c r="AB96" s="54">
        <v>6</v>
      </c>
      <c r="AC96" s="86">
        <v>0.0160876</v>
      </c>
      <c r="AD96" s="359" t="str">
        <v>02-Apr</v>
      </c>
      <c r="AE96" s="54">
        <v>5</v>
      </c>
      <c r="AF96" s="86">
        <v>0.00192919</v>
      </c>
      <c r="AG96" s="359" t="str">
        <v>11-Jan</v>
      </c>
      <c r="AH96" s="54">
        <v>3</v>
      </c>
      <c r="AI96" s="53">
        <v>89.7511</v>
      </c>
      <c r="AJ96" s="359" t="str">
        <v>02-Apr</v>
      </c>
      <c r="AK96" s="54">
        <v>2</v>
      </c>
      <c r="AL96" s="53">
        <v>16.3242</v>
      </c>
      <c r="AM96" s="359" t="str">
        <v>06-Nov</v>
      </c>
      <c r="AN96" s="74">
        <v>6</v>
      </c>
      <c r="AO96" s="84" t="s">
        <v>462</v>
      </c>
    </row>
    <row r="97" spans="1:41" customFormat="false">
      <c r="A97" s="37" t="s">
        <v>178</v>
      </c>
      <c r="B97" s="70">
        <v>4783.970824830805</v>
      </c>
      <c r="C97" s="757"/>
      <c r="D97" s="70">
        <v>14320.614608521075</v>
      </c>
      <c r="E97" s="71">
        <v>11757.531973494255</v>
      </c>
      <c r="F97" s="71">
        <v>2563.0826350268176</v>
      </c>
      <c r="G97" s="86">
        <v>0.00958525275123805</v>
      </c>
      <c r="H97" s="267">
        <v>2.9934577640380056</v>
      </c>
      <c r="I97" s="361">
        <v>28.262499999999996</v>
      </c>
      <c r="J97" s="361">
        <v>20.96444474340101</v>
      </c>
      <c r="K97" s="207">
        <v>16.0896402503915</v>
      </c>
      <c r="L97" s="269">
        <v>0.011579938656585577</v>
      </c>
      <c r="P97" s="37" t="s">
        <v>463</v>
      </c>
      <c r="Q97" s="56">
        <v>4.08735</v>
      </c>
      <c r="R97" s="359" t="str">
        <v>31-DEC</v>
      </c>
      <c r="S97" s="54">
        <v>23</v>
      </c>
      <c r="T97" s="56">
        <v>2.77477</v>
      </c>
      <c r="U97" s="359" t="str">
        <v>13-JUN</v>
      </c>
      <c r="V97" s="54">
        <v>16</v>
      </c>
      <c r="W97" s="53">
        <v>25.2813</v>
      </c>
      <c r="X97" s="359" t="str">
        <v>16-Jun</v>
      </c>
      <c r="Y97" s="54">
        <v>15</v>
      </c>
      <c r="Z97" s="53">
        <v>8.7195</v>
      </c>
      <c r="AA97" s="359" t="str">
        <v>06-Jan</v>
      </c>
      <c r="AB97" s="54">
        <v>6</v>
      </c>
      <c r="AC97" s="86">
        <v>0.0160876</v>
      </c>
      <c r="AD97" s="359" t="str">
        <v>02-Apr</v>
      </c>
      <c r="AE97" s="54">
        <v>5</v>
      </c>
      <c r="AF97" s="86">
        <v>0.00192919</v>
      </c>
      <c r="AG97" s="359" t="str">
        <v>11-Jan</v>
      </c>
      <c r="AH97" s="54">
        <v>3</v>
      </c>
      <c r="AI97" s="53">
        <v>89.7511</v>
      </c>
      <c r="AJ97" s="359" t="str">
        <v>02-Apr</v>
      </c>
      <c r="AK97" s="54">
        <v>2</v>
      </c>
      <c r="AL97" s="53">
        <v>16.3242</v>
      </c>
      <c r="AM97" s="359" t="str">
        <v>06-Nov</v>
      </c>
      <c r="AN97" s="74">
        <v>6</v>
      </c>
      <c r="AO97" s="84" t="s">
        <v>463</v>
      </c>
    </row>
    <row r="98" spans="1:41" customFormat="false">
      <c r="A98" s="37" t="s">
        <v>181</v>
      </c>
      <c r="B98" s="70">
        <v>5040.711809420152</v>
      </c>
      <c r="C98" s="757"/>
      <c r="D98" s="70">
        <v>15041.372379566084</v>
      </c>
      <c r="E98" s="71">
        <v>11985.116628766345</v>
      </c>
      <c r="F98" s="71">
        <v>3056.2557507997403</v>
      </c>
      <c r="G98" s="86">
        <v>0.009938843292148749</v>
      </c>
      <c r="H98" s="267">
        <v>2.9839778484174713</v>
      </c>
      <c r="I98" s="361">
        <v>28.9</v>
      </c>
      <c r="J98" s="361">
        <v>20.965707833267597</v>
      </c>
      <c r="K98" s="207">
        <v>16.383951765034446</v>
      </c>
      <c r="L98" s="269">
        <v>0.012406033064600358</v>
      </c>
      <c r="P98" s="37" t="s">
        <v>464</v>
      </c>
      <c r="Q98" s="56">
        <v>3.84934</v>
      </c>
      <c r="R98" s="359" t="str">
        <v>31-DEC</v>
      </c>
      <c r="S98" s="54">
        <v>23</v>
      </c>
      <c r="T98" s="56">
        <v>2.77477</v>
      </c>
      <c r="U98" s="359" t="str">
        <v>13-JUN</v>
      </c>
      <c r="V98" s="54">
        <v>16</v>
      </c>
      <c r="W98" s="53">
        <v>25.0098</v>
      </c>
      <c r="X98" s="359" t="str">
        <v>11-Oct</v>
      </c>
      <c r="Y98" s="54">
        <v>16</v>
      </c>
      <c r="Z98" s="53">
        <v>8.7195</v>
      </c>
      <c r="AA98" s="359" t="str">
        <v>06-Jan</v>
      </c>
      <c r="AB98" s="54">
        <v>6</v>
      </c>
      <c r="AC98" s="86">
        <v>0.0147133</v>
      </c>
      <c r="AD98" s="359" t="str">
        <v>02-Apr</v>
      </c>
      <c r="AE98" s="54">
        <v>1</v>
      </c>
      <c r="AF98" s="86">
        <v>0.00192919</v>
      </c>
      <c r="AG98" s="359" t="str">
        <v>11-Jan</v>
      </c>
      <c r="AH98" s="54">
        <v>3</v>
      </c>
      <c r="AI98" s="53">
        <v>89.6917</v>
      </c>
      <c r="AJ98" s="359" t="str">
        <v>02-Apr</v>
      </c>
      <c r="AK98" s="54">
        <v>1</v>
      </c>
      <c r="AL98" s="53">
        <v>16.3242</v>
      </c>
      <c r="AM98" s="359" t="str">
        <v>06-Nov</v>
      </c>
      <c r="AN98" s="74">
        <v>6</v>
      </c>
      <c r="AO98" s="84" t="s">
        <v>464</v>
      </c>
    </row>
    <row r="99" spans="1:41" customFormat="false">
      <c r="A99" s="37" t="s">
        <v>184</v>
      </c>
      <c r="B99" s="70">
        <v>5497.658333976438</v>
      </c>
      <c r="C99" s="757"/>
      <c r="D99" s="70">
        <v>16166.45857843275</v>
      </c>
      <c r="E99" s="71">
        <v>12475.024409097696</v>
      </c>
      <c r="F99" s="71">
        <v>3691.434169335056</v>
      </c>
      <c r="G99" s="86">
        <v>0.010352108772520541</v>
      </c>
      <c r="H99" s="267">
        <v>2.940608090997827</v>
      </c>
      <c r="I99" s="361">
        <v>30.275</v>
      </c>
      <c r="J99" s="361">
        <v>20.96739484754172</v>
      </c>
      <c r="K99" s="207">
        <v>16.75023640678093</v>
      </c>
      <c r="L99" s="269">
        <v>0.013948898612005612</v>
      </c>
      <c r="P99" s="37" t="s">
        <v>465</v>
      </c>
      <c r="Q99" s="56">
        <v>3.80466</v>
      </c>
      <c r="R99" s="359" t="str">
        <v>31-DEC</v>
      </c>
      <c r="S99" s="54">
        <v>23</v>
      </c>
      <c r="T99" s="56">
        <v>2.77477</v>
      </c>
      <c r="U99" s="359" t="str">
        <v>13-JUN</v>
      </c>
      <c r="V99" s="54">
        <v>16</v>
      </c>
      <c r="W99" s="53">
        <v>25.0098</v>
      </c>
      <c r="X99" s="359" t="str">
        <v>11-Oct</v>
      </c>
      <c r="Y99" s="54">
        <v>16</v>
      </c>
      <c r="Z99" s="53">
        <v>8.7195</v>
      </c>
      <c r="AA99" s="359" t="str">
        <v>06-Jan</v>
      </c>
      <c r="AB99" s="54">
        <v>6</v>
      </c>
      <c r="AC99" s="86">
        <v>0.0160876</v>
      </c>
      <c r="AD99" s="359" t="str">
        <v>02-Apr</v>
      </c>
      <c r="AE99" s="54">
        <v>5</v>
      </c>
      <c r="AF99" s="86">
        <v>0.00192919</v>
      </c>
      <c r="AG99" s="359" t="str">
        <v>11-Jan</v>
      </c>
      <c r="AH99" s="54">
        <v>3</v>
      </c>
      <c r="AI99" s="53">
        <v>89.7511</v>
      </c>
      <c r="AJ99" s="359" t="str">
        <v>02-Apr</v>
      </c>
      <c r="AK99" s="54">
        <v>2</v>
      </c>
      <c r="AL99" s="53">
        <v>16.3242</v>
      </c>
      <c r="AM99" s="359" t="str">
        <v>06-Nov</v>
      </c>
      <c r="AN99" s="74">
        <v>6</v>
      </c>
      <c r="AO99" s="84" t="s">
        <v>465</v>
      </c>
    </row>
    <row r="100" spans="1:41" customFormat="false">
      <c r="A100" s="37" t="s">
        <v>185</v>
      </c>
      <c r="B100" s="70">
        <v>5719.441190302525</v>
      </c>
      <c r="C100" s="757"/>
      <c r="D100" s="70">
        <v>16775.95597152395</v>
      </c>
      <c r="E100" s="71">
        <v>12653.604929287585</v>
      </c>
      <c r="F100" s="71">
        <v>4122.3510422363615</v>
      </c>
      <c r="G100" s="86">
        <v>0.01066029316183304</v>
      </c>
      <c r="H100" s="267">
        <v>2.9331459863540617</v>
      </c>
      <c r="I100" s="361">
        <v>30.7875</v>
      </c>
      <c r="J100" s="361">
        <v>20.969358778567845</v>
      </c>
      <c r="K100" s="207">
        <v>16.967436177090644</v>
      </c>
      <c r="L100" s="269">
        <v>0.01376097053839493</v>
      </c>
      <c r="P100" s="38" t="s">
        <v>466</v>
      </c>
      <c r="Q100" s="61">
        <v>3.80466</v>
      </c>
      <c r="R100" s="362" t="str">
        <v>31-DEC</v>
      </c>
      <c r="S100" s="59">
        <v>23</v>
      </c>
      <c r="T100" s="61">
        <v>2.77477</v>
      </c>
      <c r="U100" s="362" t="str">
        <v>13-JUN</v>
      </c>
      <c r="V100" s="79">
        <v>16</v>
      </c>
      <c r="W100" s="58">
        <v>25.0098</v>
      </c>
      <c r="X100" s="362" t="str">
        <v>11-Oct</v>
      </c>
      <c r="Y100" s="59">
        <v>16</v>
      </c>
      <c r="Z100" s="58">
        <v>8.7195</v>
      </c>
      <c r="AA100" s="362" t="str">
        <v>06-Jan</v>
      </c>
      <c r="AB100" s="59">
        <v>6</v>
      </c>
      <c r="AC100" s="90">
        <v>0.0135034</v>
      </c>
      <c r="AD100" s="362" t="str">
        <v>16-Nov</v>
      </c>
      <c r="AE100" s="59">
        <v>17</v>
      </c>
      <c r="AF100" s="90">
        <v>0.00192919</v>
      </c>
      <c r="AG100" s="362" t="str">
        <v>11-Jan</v>
      </c>
      <c r="AH100" s="59">
        <v>3</v>
      </c>
      <c r="AI100" s="58">
        <v>71.446</v>
      </c>
      <c r="AJ100" s="362" t="str">
        <v>26-Oct</v>
      </c>
      <c r="AK100" s="59">
        <v>6</v>
      </c>
      <c r="AL100" s="58">
        <v>16.3242</v>
      </c>
      <c r="AM100" s="362" t="str">
        <v>06-Nov</v>
      </c>
      <c r="AN100" s="79">
        <v>6</v>
      </c>
      <c r="AO100" s="499" t="s">
        <v>466</v>
      </c>
    </row>
    <row r="101" spans="1:41" customFormat="false">
      <c r="A101" s="37" t="s">
        <v>189</v>
      </c>
      <c r="B101" s="70">
        <v>7242.735138861028</v>
      </c>
      <c r="C101" s="757"/>
      <c r="D101" s="70">
        <v>21905.398712853683</v>
      </c>
      <c r="E101" s="71">
        <v>17367.103126349066</v>
      </c>
      <c r="F101" s="71">
        <v>4538.295586504616</v>
      </c>
      <c r="G101" s="86">
        <v>0.010086027725591605</v>
      </c>
      <c r="H101" s="267">
        <v>3.0244649697763855</v>
      </c>
      <c r="I101" s="361">
        <v>30.9125</v>
      </c>
      <c r="J101" s="361">
        <v>18.954085075440606</v>
      </c>
      <c r="K101" s="207">
        <v>15.698032874568963</v>
      </c>
      <c r="L101" s="269">
        <v>0.011999212912461605</v>
      </c>
      <c r="P101" s="37" t="s">
        <v>474</v>
      </c>
      <c r="Q101" s="56">
        <v>4.17442</v>
      </c>
      <c r="R101" s="359" t="str">
        <v>02-OCT</v>
      </c>
      <c r="S101" s="54">
        <v>23</v>
      </c>
      <c r="T101" s="56">
        <v>2.69416</v>
      </c>
      <c r="U101" s="359" t="str">
        <v>01-MAY</v>
      </c>
      <c r="V101" s="54">
        <v>11</v>
      </c>
      <c r="W101" s="53">
        <v>25.0063</v>
      </c>
      <c r="X101" s="359" t="str">
        <v>01-Apr</v>
      </c>
      <c r="Y101" s="54">
        <v>18</v>
      </c>
      <c r="Z101" s="53">
        <v>8.93642</v>
      </c>
      <c r="AA101" s="359" t="str">
        <v>21-Dec</v>
      </c>
      <c r="AB101" s="54">
        <v>2</v>
      </c>
      <c r="AC101" s="86">
        <v>0.0113412</v>
      </c>
      <c r="AD101" s="359" t="str">
        <v>20-Jul</v>
      </c>
      <c r="AE101" s="54">
        <v>15</v>
      </c>
      <c r="AF101" s="86">
        <v>0.007009</v>
      </c>
      <c r="AG101" s="359" t="str">
        <v>20-Dec</v>
      </c>
      <c r="AH101" s="54">
        <v>12</v>
      </c>
      <c r="AI101" s="53">
        <v>100</v>
      </c>
      <c r="AJ101" s="359" t="str">
        <v>22-Nov</v>
      </c>
      <c r="AK101" s="54">
        <v>2</v>
      </c>
      <c r="AL101" s="53">
        <v>53.1501</v>
      </c>
      <c r="AM101" s="359" t="str">
        <v>30-Apr</v>
      </c>
      <c r="AN101" s="74">
        <v>4</v>
      </c>
      <c r="AO101" s="84" t="s">
        <v>474</v>
      </c>
    </row>
    <row r="102" spans="1:41" customFormat="false">
      <c r="A102" s="37" t="s">
        <v>192</v>
      </c>
      <c r="B102" s="70">
        <v>7097.049369361385</v>
      </c>
      <c r="C102" s="757"/>
      <c r="D102" s="70">
        <v>20969.196468153386</v>
      </c>
      <c r="E102" s="71">
        <v>17569.369976312686</v>
      </c>
      <c r="F102" s="71">
        <v>3399.8264918407012</v>
      </c>
      <c r="G102" s="86">
        <v>0.00964980561570093</v>
      </c>
      <c r="H102" s="267">
        <v>2.954635846085464</v>
      </c>
      <c r="I102" s="361">
        <v>31.474999999999998</v>
      </c>
      <c r="J102" s="361">
        <v>18.95138686523348</v>
      </c>
      <c r="K102" s="207">
        <v>15.358809087596908</v>
      </c>
      <c r="L102" s="269">
        <v>0.011528114554116953</v>
      </c>
      <c r="P102" s="37" t="s">
        <v>476</v>
      </c>
      <c r="Q102" s="56">
        <v>4.7069</v>
      </c>
      <c r="R102" s="359" t="str">
        <v>02-OCT</v>
      </c>
      <c r="S102" s="54">
        <v>23</v>
      </c>
      <c r="T102" s="56">
        <v>2.78936</v>
      </c>
      <c r="U102" s="359" t="str">
        <v>05-JAN</v>
      </c>
      <c r="V102" s="54">
        <v>16</v>
      </c>
      <c r="W102" s="53">
        <v>25.0119</v>
      </c>
      <c r="X102" s="359" t="str">
        <v>29-Jul</v>
      </c>
      <c r="Y102" s="54">
        <v>16</v>
      </c>
      <c r="Z102" s="53">
        <v>8.93642</v>
      </c>
      <c r="AA102" s="359" t="str">
        <v>21-Dec</v>
      </c>
      <c r="AB102" s="54">
        <v>2</v>
      </c>
      <c r="AC102" s="86">
        <v>0.0113559</v>
      </c>
      <c r="AD102" s="359" t="str">
        <v>20-Jul</v>
      </c>
      <c r="AE102" s="54">
        <v>15</v>
      </c>
      <c r="AF102" s="86">
        <v>0.007009</v>
      </c>
      <c r="AG102" s="359" t="str">
        <v>20-Dec</v>
      </c>
      <c r="AH102" s="54">
        <v>12</v>
      </c>
      <c r="AI102" s="53">
        <v>100</v>
      </c>
      <c r="AJ102" s="359" t="str">
        <v>22-Nov</v>
      </c>
      <c r="AK102" s="54">
        <v>3</v>
      </c>
      <c r="AL102" s="53">
        <v>53.2331</v>
      </c>
      <c r="AM102" s="359" t="str">
        <v>04-May</v>
      </c>
      <c r="AN102" s="74">
        <v>4</v>
      </c>
      <c r="AO102" s="84" t="s">
        <v>476</v>
      </c>
    </row>
    <row r="103" spans="1:41" customFormat="false">
      <c r="A103" s="37" t="s">
        <v>77</v>
      </c>
      <c r="B103" s="70">
        <v>8703.251819502037</v>
      </c>
      <c r="C103" s="757"/>
      <c r="D103" s="70">
        <v>26478.556735256378</v>
      </c>
      <c r="E103" s="71">
        <v>22450.396470052205</v>
      </c>
      <c r="F103" s="71">
        <v>4028.160265204173</v>
      </c>
      <c r="G103" s="86">
        <v>0.009473196775842322</v>
      </c>
      <c r="H103" s="267">
        <v>3.0423751127048706</v>
      </c>
      <c r="I103" s="361">
        <v>32.0125</v>
      </c>
      <c r="J103" s="361">
        <v>16.929502437706454</v>
      </c>
      <c r="K103" s="207">
        <v>14.43331367438432</v>
      </c>
      <c r="L103" s="269">
        <v>0.012085903992729673</v>
      </c>
      <c r="P103" s="37" t="s">
        <v>478</v>
      </c>
      <c r="Q103" s="56">
        <v>3.83805</v>
      </c>
      <c r="R103" s="359" t="str">
        <v>02-OCT</v>
      </c>
      <c r="S103" s="54">
        <v>23</v>
      </c>
      <c r="T103" s="56">
        <v>2.4617</v>
      </c>
      <c r="U103" s="359" t="str">
        <v>01-MAY</v>
      </c>
      <c r="V103" s="54">
        <v>11</v>
      </c>
      <c r="W103" s="53">
        <v>15.286</v>
      </c>
      <c r="X103" s="359" t="str">
        <v>20-Jul</v>
      </c>
      <c r="Y103" s="54">
        <v>16</v>
      </c>
      <c r="Z103" s="53">
        <v>8.83196</v>
      </c>
      <c r="AA103" s="359" t="str">
        <v>21-Dec</v>
      </c>
      <c r="AB103" s="54">
        <v>1</v>
      </c>
      <c r="AC103" s="86">
        <v>0.00708752</v>
      </c>
      <c r="AD103" s="359" t="str">
        <v>20-Jul</v>
      </c>
      <c r="AE103" s="54">
        <v>16</v>
      </c>
      <c r="AF103" s="86">
        <v>0.00643476</v>
      </c>
      <c r="AG103" s="359" t="str">
        <v>10-Nov</v>
      </c>
      <c r="AH103" s="54">
        <v>5</v>
      </c>
      <c r="AI103" s="53">
        <v>92.5316</v>
      </c>
      <c r="AJ103" s="359" t="str">
        <v>20-Dec</v>
      </c>
      <c r="AK103" s="54">
        <v>11</v>
      </c>
      <c r="AL103" s="53">
        <v>60.87</v>
      </c>
      <c r="AM103" s="359" t="str">
        <v>28-Nov</v>
      </c>
      <c r="AN103" s="74">
        <v>0</v>
      </c>
      <c r="AO103" s="84" t="s">
        <v>478</v>
      </c>
    </row>
    <row r="104" spans="1:41" customFormat="false">
      <c r="A104" s="37" t="s">
        <v>196</v>
      </c>
      <c r="B104" s="70">
        <v>8855.955803544346</v>
      </c>
      <c r="C104" s="757"/>
      <c r="D104" s="70">
        <v>26987.678112625115</v>
      </c>
      <c r="E104" s="71">
        <v>22526.393565356662</v>
      </c>
      <c r="F104" s="71">
        <v>4461.284547268457</v>
      </c>
      <c r="G104" s="86">
        <v>0.009573863898715484</v>
      </c>
      <c r="H104" s="267">
        <v>3.047404335715413</v>
      </c>
      <c r="I104" s="361">
        <v>32.2</v>
      </c>
      <c r="J104" s="361">
        <v>16.928757974445652</v>
      </c>
      <c r="K104" s="207">
        <v>14.552286810157893</v>
      </c>
      <c r="L104" s="269">
        <v>0.013492450429886123</v>
      </c>
      <c r="P104" s="37" t="s">
        <v>479</v>
      </c>
      <c r="Q104" s="56">
        <v>4.00706</v>
      </c>
      <c r="R104" s="359" t="str">
        <v>02-OCT</v>
      </c>
      <c r="S104" s="54">
        <v>23</v>
      </c>
      <c r="T104" s="56">
        <v>2.57736</v>
      </c>
      <c r="U104" s="359" t="str">
        <v>01-MAY</v>
      </c>
      <c r="V104" s="54">
        <v>11</v>
      </c>
      <c r="W104" s="53">
        <v>20.0056</v>
      </c>
      <c r="X104" s="359" t="str">
        <v>01-Apr</v>
      </c>
      <c r="Y104" s="54">
        <v>23</v>
      </c>
      <c r="Z104" s="53">
        <v>8.89396</v>
      </c>
      <c r="AA104" s="359" t="str">
        <v>21-Dec</v>
      </c>
      <c r="AB104" s="54">
        <v>1</v>
      </c>
      <c r="AC104" s="86">
        <v>0.00894951</v>
      </c>
      <c r="AD104" s="359" t="str">
        <v>20-Jul</v>
      </c>
      <c r="AE104" s="54">
        <v>15</v>
      </c>
      <c r="AF104" s="86">
        <v>0.00698814</v>
      </c>
      <c r="AG104" s="359" t="str">
        <v>20-Dec</v>
      </c>
      <c r="AH104" s="54">
        <v>12</v>
      </c>
      <c r="AI104" s="53">
        <v>100</v>
      </c>
      <c r="AJ104" s="359" t="str">
        <v>16-Dec</v>
      </c>
      <c r="AK104" s="54">
        <v>5</v>
      </c>
      <c r="AL104" s="53">
        <v>57.5776</v>
      </c>
      <c r="AM104" s="359" t="str">
        <v>30-Apr</v>
      </c>
      <c r="AN104" s="74">
        <v>4</v>
      </c>
      <c r="AO104" s="84" t="s">
        <v>479</v>
      </c>
    </row>
    <row r="105" spans="1:41" customFormat="false">
      <c r="A105" s="37" t="s">
        <v>199</v>
      </c>
      <c r="B105" s="70">
        <v>5804.026491644612</v>
      </c>
      <c r="C105" s="757"/>
      <c r="D105" s="70">
        <v>16564.434780928645</v>
      </c>
      <c r="E105" s="71">
        <v>13054.345833381029</v>
      </c>
      <c r="F105" s="71">
        <v>3510.0889475476165</v>
      </c>
      <c r="G105" s="86">
        <v>0.010315012207262296</v>
      </c>
      <c r="H105" s="267">
        <v>2.853955750335487</v>
      </c>
      <c r="I105" s="361">
        <v>31.887500000000003</v>
      </c>
      <c r="J105" s="361">
        <v>20.96469006545361</v>
      </c>
      <c r="K105" s="207">
        <v>16.724891537095868</v>
      </c>
      <c r="L105" s="269">
        <v>0.014504382229875677</v>
      </c>
      <c r="P105" s="37" t="s">
        <v>480</v>
      </c>
      <c r="Q105" s="56">
        <v>4.54814</v>
      </c>
      <c r="R105" s="359" t="str">
        <v>02-OCT</v>
      </c>
      <c r="S105" s="54">
        <v>23</v>
      </c>
      <c r="T105" s="56">
        <v>2.93207</v>
      </c>
      <c r="U105" s="359" t="str">
        <v>01-MAY</v>
      </c>
      <c r="V105" s="54">
        <v>11</v>
      </c>
      <c r="W105" s="53">
        <v>35.0003</v>
      </c>
      <c r="X105" s="359" t="str">
        <v>14-Jul</v>
      </c>
      <c r="Y105" s="54">
        <v>18</v>
      </c>
      <c r="Z105" s="53">
        <v>9.01285</v>
      </c>
      <c r="AA105" s="359" t="str">
        <v>21-Dec</v>
      </c>
      <c r="AB105" s="54">
        <v>2</v>
      </c>
      <c r="AC105" s="86">
        <v>0.0177705</v>
      </c>
      <c r="AD105" s="359" t="str">
        <v>20-Jul</v>
      </c>
      <c r="AE105" s="54">
        <v>15</v>
      </c>
      <c r="AF105" s="86">
        <v>0.00704658</v>
      </c>
      <c r="AG105" s="359" t="str">
        <v>20-Dec</v>
      </c>
      <c r="AH105" s="54">
        <v>12</v>
      </c>
      <c r="AI105" s="53">
        <v>100</v>
      </c>
      <c r="AJ105" s="359" t="str">
        <v>13-Nov</v>
      </c>
      <c r="AK105" s="54">
        <v>2</v>
      </c>
      <c r="AL105" s="53">
        <v>45.8033</v>
      </c>
      <c r="AM105" s="359" t="str">
        <v>05-Oct</v>
      </c>
      <c r="AN105" s="74">
        <v>2</v>
      </c>
      <c r="AO105" s="84" t="s">
        <v>480</v>
      </c>
    </row>
    <row r="106" spans="1:41" customFormat="false">
      <c r="A106" s="37" t="s">
        <v>202</v>
      </c>
      <c r="B106" s="70">
        <v>5964.138430824616</v>
      </c>
      <c r="C106" s="757"/>
      <c r="D106" s="70">
        <v>17440.56859857122</v>
      </c>
      <c r="E106" s="71">
        <v>12853.248316488585</v>
      </c>
      <c r="F106" s="71">
        <v>4587.32028208263</v>
      </c>
      <c r="G106" s="86">
        <v>0.010881649963259384</v>
      </c>
      <c r="H106" s="267">
        <v>2.9242394020287428</v>
      </c>
      <c r="I106" s="361">
        <v>31.325000000000003</v>
      </c>
      <c r="J106" s="361">
        <v>20.96920863471316</v>
      </c>
      <c r="K106" s="207">
        <v>17.163997863406383</v>
      </c>
      <c r="L106" s="269">
        <v>0.015287875616144322</v>
      </c>
      <c r="P106" s="37" t="s">
        <v>481</v>
      </c>
      <c r="Q106" s="56">
        <v>3.82289</v>
      </c>
      <c r="R106" s="359" t="str">
        <v>02-OCT</v>
      </c>
      <c r="S106" s="54">
        <v>23</v>
      </c>
      <c r="T106" s="56">
        <v>2.49321</v>
      </c>
      <c r="U106" s="359" t="str">
        <v>01-MAY</v>
      </c>
      <c r="V106" s="54">
        <v>11</v>
      </c>
      <c r="W106" s="53">
        <v>25.0075</v>
      </c>
      <c r="X106" s="359" t="str">
        <v>05-Apr</v>
      </c>
      <c r="Y106" s="54">
        <v>19</v>
      </c>
      <c r="Z106" s="53">
        <v>8.93513</v>
      </c>
      <c r="AA106" s="359" t="str">
        <v>21-Dec</v>
      </c>
      <c r="AB106" s="54">
        <v>2</v>
      </c>
      <c r="AC106" s="86">
        <v>0.00639899</v>
      </c>
      <c r="AD106" s="359" t="str">
        <v>13-Apr</v>
      </c>
      <c r="AE106" s="54">
        <v>8</v>
      </c>
      <c r="AF106" s="86">
        <v>0.00637439</v>
      </c>
      <c r="AG106" s="359" t="str">
        <v>17-Oct</v>
      </c>
      <c r="AH106" s="54">
        <v>10</v>
      </c>
      <c r="AI106" s="53">
        <v>91.0169</v>
      </c>
      <c r="AJ106" s="359" t="str">
        <v>20-Dec</v>
      </c>
      <c r="AK106" s="54">
        <v>11</v>
      </c>
      <c r="AL106" s="53">
        <v>32.2077</v>
      </c>
      <c r="AM106" s="359" t="str">
        <v>18-Apr</v>
      </c>
      <c r="AN106" s="74">
        <v>19</v>
      </c>
      <c r="AO106" s="84" t="s">
        <v>481</v>
      </c>
    </row>
    <row r="107" spans="1:41" customFormat="false">
      <c r="A107" s="37" t="s">
        <v>204</v>
      </c>
      <c r="B107" s="70">
        <v>5626.777678801564</v>
      </c>
      <c r="C107" s="757"/>
      <c r="D107" s="70">
        <v>17110.35949441009</v>
      </c>
      <c r="E107" s="71">
        <v>12150.224503472433</v>
      </c>
      <c r="F107" s="71">
        <v>4960.13499093766</v>
      </c>
      <c r="G107" s="86">
        <v>0.011034926954273378</v>
      </c>
      <c r="H107" s="267">
        <v>3.040880672942172</v>
      </c>
      <c r="I107" s="361">
        <v>29.35</v>
      </c>
      <c r="J107" s="361">
        <v>20.972920015155097</v>
      </c>
      <c r="K107" s="207">
        <v>17.25672769353485</v>
      </c>
      <c r="L107" s="269">
        <v>0.014929995494869402</v>
      </c>
      <c r="P107" s="37" t="s">
        <v>482</v>
      </c>
      <c r="Q107" s="56">
        <v>3.46834</v>
      </c>
      <c r="R107" s="359" t="str">
        <v>02-OCT</v>
      </c>
      <c r="S107" s="54">
        <v>23</v>
      </c>
      <c r="T107" s="56">
        <v>2.27862</v>
      </c>
      <c r="U107" s="359" t="str">
        <v>01-MAY</v>
      </c>
      <c r="V107" s="54">
        <v>11</v>
      </c>
      <c r="W107" s="53">
        <v>15.0072</v>
      </c>
      <c r="X107" s="359" t="str">
        <v>19-Apr</v>
      </c>
      <c r="Y107" s="54">
        <v>23</v>
      </c>
      <c r="Z107" s="53">
        <v>8.83071</v>
      </c>
      <c r="AA107" s="359" t="str">
        <v>21-Dec</v>
      </c>
      <c r="AB107" s="54">
        <v>1</v>
      </c>
      <c r="AC107" s="86">
        <v>0.00377525</v>
      </c>
      <c r="AD107" s="359" t="str">
        <v>12-Apr</v>
      </c>
      <c r="AE107" s="54">
        <v>6</v>
      </c>
      <c r="AF107" s="86">
        <v>0.00377138</v>
      </c>
      <c r="AG107" s="359" t="str">
        <v>17-Oct</v>
      </c>
      <c r="AH107" s="54">
        <v>10</v>
      </c>
      <c r="AI107" s="53">
        <v>54.4675</v>
      </c>
      <c r="AJ107" s="359" t="str">
        <v>20-Dec</v>
      </c>
      <c r="AK107" s="54">
        <v>11</v>
      </c>
      <c r="AL107" s="53">
        <v>35.4806</v>
      </c>
      <c r="AM107" s="359" t="str">
        <v>28-Sep</v>
      </c>
      <c r="AN107" s="74">
        <v>18</v>
      </c>
      <c r="AO107" s="84" t="s">
        <v>482</v>
      </c>
    </row>
    <row r="108" spans="1:41" customFormat="false">
      <c r="A108" s="37" t="s">
        <v>205</v>
      </c>
      <c r="B108" s="70">
        <v>5325.077939958587</v>
      </c>
      <c r="C108" s="757"/>
      <c r="D108" s="70">
        <v>16772.661893339307</v>
      </c>
      <c r="E108" s="71">
        <v>11538.016211353393</v>
      </c>
      <c r="F108" s="71">
        <v>5234.645681985914</v>
      </c>
      <c r="G108" s="86">
        <v>0.0110892499169821</v>
      </c>
      <c r="H108" s="267">
        <v>3.149749559058989</v>
      </c>
      <c r="I108" s="361">
        <v>27.6125</v>
      </c>
      <c r="J108" s="361">
        <v>20.974775724692837</v>
      </c>
      <c r="K108" s="207">
        <v>17.34035386192152</v>
      </c>
      <c r="L108" s="269">
        <v>0.01597005819874076</v>
      </c>
      <c r="P108" s="38" t="s">
        <v>483</v>
      </c>
      <c r="Q108" s="61">
        <v>4.11914</v>
      </c>
      <c r="R108" s="362" t="str">
        <v>02-OCT</v>
      </c>
      <c r="S108" s="59">
        <v>23</v>
      </c>
      <c r="T108" s="61">
        <v>2.65824</v>
      </c>
      <c r="U108" s="362" t="str">
        <v>01-MAY</v>
      </c>
      <c r="V108" s="59">
        <v>11</v>
      </c>
      <c r="W108" s="58">
        <v>35.0003</v>
      </c>
      <c r="X108" s="362" t="str">
        <v>14-Jul</v>
      </c>
      <c r="Y108" s="59">
        <v>18</v>
      </c>
      <c r="Z108" s="58">
        <v>9.01143</v>
      </c>
      <c r="AA108" s="362" t="str">
        <v>21-Dec</v>
      </c>
      <c r="AB108" s="59">
        <v>2</v>
      </c>
      <c r="AC108" s="90">
        <v>0.00677763</v>
      </c>
      <c r="AD108" s="362" t="str">
        <v>01-Jan</v>
      </c>
      <c r="AE108" s="59">
        <v>0</v>
      </c>
      <c r="AF108" s="90">
        <v>0.00677763</v>
      </c>
      <c r="AG108" s="362" t="str">
        <v>01-Apr</v>
      </c>
      <c r="AH108" s="59">
        <v>2</v>
      </c>
      <c r="AI108" s="58">
        <v>96.2034</v>
      </c>
      <c r="AJ108" s="362" t="str">
        <v>20-Dec</v>
      </c>
      <c r="AK108" s="59">
        <v>11</v>
      </c>
      <c r="AL108" s="58">
        <v>19.211</v>
      </c>
      <c r="AM108" s="362" t="str">
        <v>18-Apr</v>
      </c>
      <c r="AN108" s="79">
        <v>17</v>
      </c>
      <c r="AO108" s="499" t="s">
        <v>483</v>
      </c>
    </row>
    <row r="109" spans="1:16" customFormat="false">
      <c r="A109" s="37" t="s">
        <v>206</v>
      </c>
      <c r="B109" s="70">
        <v>4378.161961267933</v>
      </c>
      <c r="C109" s="757"/>
      <c r="D109" s="70">
        <v>13638.960764613514</v>
      </c>
      <c r="E109" s="71">
        <v>9051.760693767821</v>
      </c>
      <c r="F109" s="71">
        <v>4587.200070845693</v>
      </c>
      <c r="G109" s="86">
        <v>0.011320309422332017</v>
      </c>
      <c r="H109" s="267">
        <v>3.1152252669665095</v>
      </c>
      <c r="I109" s="361">
        <v>27.2</v>
      </c>
      <c r="J109" s="361">
        <v>21.982709564214915</v>
      </c>
      <c r="K109" s="207">
        <v>18.061674797037327</v>
      </c>
      <c r="L109" s="269">
        <v>0.016809735798284518</v>
      </c>
      <c r="P109" s="35" t="s">
        <v>337</v>
      </c>
    </row>
    <row r="110" spans="1:12" customFormat="false">
      <c r="A110" s="37" t="s">
        <v>207</v>
      </c>
      <c r="B110" s="70">
        <v>4332.364573995083</v>
      </c>
      <c r="C110" s="757"/>
      <c r="D110" s="70">
        <v>13589.028756799704</v>
      </c>
      <c r="E110" s="71">
        <v>8940.51947263445</v>
      </c>
      <c r="F110" s="71">
        <v>4648.509284165254</v>
      </c>
      <c r="G110" s="86">
        <v>0.011370870577336118</v>
      </c>
      <c r="H110" s="267">
        <v>3.1366309378410877</v>
      </c>
      <c r="I110" s="361">
        <v>26.8875</v>
      </c>
      <c r="J110" s="361">
        <v>21.983374018812146</v>
      </c>
      <c r="K110" s="207">
        <v>18.105961238930043</v>
      </c>
      <c r="L110" s="269">
        <v>0.016771127794541596</v>
      </c>
    </row>
    <row r="111" spans="1:12" customFormat="false">
      <c r="A111" s="37" t="s">
        <v>208</v>
      </c>
      <c r="B111" s="70">
        <v>4224.327650121149</v>
      </c>
      <c r="C111" s="757"/>
      <c r="D111" s="70">
        <v>13392.311318685506</v>
      </c>
      <c r="E111" s="71">
        <v>8741.59763725244</v>
      </c>
      <c r="F111" s="71">
        <v>4650.713681433064</v>
      </c>
      <c r="G111" s="86">
        <v>0.01138867682979753</v>
      </c>
      <c r="H111" s="267">
        <v>3.170282333166422</v>
      </c>
      <c r="I111" s="361">
        <v>26.325000000000003</v>
      </c>
      <c r="J111" s="361">
        <v>21.98369663981765</v>
      </c>
      <c r="K111" s="207">
        <v>18.124443633055048</v>
      </c>
      <c r="L111" s="269">
        <v>0.0167842331280611</v>
      </c>
    </row>
    <row r="112" spans="1:12" customFormat="false">
      <c r="A112" s="38" t="s">
        <v>209</v>
      </c>
      <c r="B112" s="78">
        <v>4202.647638569591</v>
      </c>
      <c r="C112" s="758"/>
      <c r="D112" s="78">
        <v>13398.280239882613</v>
      </c>
      <c r="E112" s="80">
        <v>8662.158634681839</v>
      </c>
      <c r="F112" s="80">
        <v>4736.121605200774</v>
      </c>
      <c r="G112" s="90">
        <v>0.011445450401778808</v>
      </c>
      <c r="H112" s="278">
        <v>3.188057004094409</v>
      </c>
      <c r="I112" s="363">
        <v>26.1</v>
      </c>
      <c r="J112" s="363">
        <v>21.98415786726164</v>
      </c>
      <c r="K112" s="208">
        <v>18.17519599297377</v>
      </c>
      <c r="L112" s="377">
        <v>0.017076690060884653</v>
      </c>
    </row>
    <row r="113" spans="2:3" customFormat="false">
      <c r="B113" s="922" t="s">
        <v>2222</v>
      </c>
      <c r="C113" s="922" t="s">
        <v>2223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4020.37</v>
      </c>
      <c r="C120" s="71"/>
      <c r="D120" s="359"/>
      <c r="E120" s="378">
        <v>518.087</v>
      </c>
      <c r="F120" s="71">
        <v>13653.8</v>
      </c>
      <c r="G120" s="71">
        <v>9849.98</v>
      </c>
      <c r="H120" s="378">
        <v>3803.79</v>
      </c>
      <c r="I120" s="57">
        <v>0.0106012</v>
      </c>
      <c r="J120" s="267">
        <v>3.89854</v>
      </c>
      <c r="K120" s="55">
        <v>16.8146</v>
      </c>
      <c r="L120" s="379">
        <v>25.0003</v>
      </c>
    </row>
    <row r="121" spans="1:12" customFormat="false">
      <c r="A121" s="93" t="s">
        <v>213</v>
      </c>
      <c r="B121" s="78">
        <v>5245.59</v>
      </c>
      <c r="C121" s="380"/>
      <c r="D121" s="362"/>
      <c r="E121" s="381">
        <v>566.826</v>
      </c>
      <c r="F121" s="380">
        <v>13734</v>
      </c>
      <c r="G121" s="380">
        <v>9923.88</v>
      </c>
      <c r="H121" s="381">
        <v>3810.08</v>
      </c>
      <c r="I121" s="382">
        <v>0.0110992</v>
      </c>
      <c r="J121" s="278">
        <v>2.91677</v>
      </c>
      <c r="K121" s="383">
        <v>29.5167</v>
      </c>
      <c r="L121" s="384">
        <v>18.8666</v>
      </c>
    </row>
    <row r="122" spans="3:4" customFormat="false">
      <c r="C122" s="922" t="s">
        <v>2222</v>
      </c>
      <c r="D122" s="922" t="s">
        <v>2223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3134.05</v>
      </c>
      <c r="C129" s="71"/>
      <c r="D129" s="359"/>
      <c r="E129" s="378">
        <v>416.3</v>
      </c>
      <c r="F129" s="71">
        <v>9779.14</v>
      </c>
      <c r="G129" s="71">
        <v>9779.14</v>
      </c>
      <c r="H129" s="378">
        <v>1.7053e-13</v>
      </c>
      <c r="I129" s="57">
        <v>0.00639641</v>
      </c>
      <c r="J129" s="267">
        <v>3.59825</v>
      </c>
      <c r="K129" s="55">
        <v>16.8146</v>
      </c>
      <c r="L129" s="379">
        <v>25.0003</v>
      </c>
    </row>
    <row r="130" spans="1:12" customFormat="false">
      <c r="A130" s="93" t="s">
        <v>213</v>
      </c>
      <c r="B130" s="78">
        <v>4093.45</v>
      </c>
      <c r="C130" s="380"/>
      <c r="D130" s="362"/>
      <c r="E130" s="381">
        <v>458.653</v>
      </c>
      <c r="F130" s="380">
        <v>9843.74</v>
      </c>
      <c r="G130" s="380">
        <v>9843.74</v>
      </c>
      <c r="H130" s="381">
        <v>-2.65269e-13</v>
      </c>
      <c r="I130" s="382">
        <v>0.00639641</v>
      </c>
      <c r="J130" s="278">
        <v>2.69608</v>
      </c>
      <c r="K130" s="383">
        <v>29.5167</v>
      </c>
      <c r="L130" s="384">
        <v>14.8956</v>
      </c>
    </row>
    <row r="131" spans="3:4" customFormat="false">
      <c r="C131" s="922" t="s">
        <v>2222</v>
      </c>
      <c r="D131" s="922" t="s">
        <v>2223</v>
      </c>
    </row>
    <row r="135" spans="1:2" customFormat="false">
      <c r="A135" s="923" t="s">
        <v>2222</v>
      </c>
      <c r="B135" s="922" t="s">
        <v>2224</v>
      </c>
    </row>
    <row r="136" spans="1:2" customFormat="false">
      <c r="A136" s="923" t="s">
        <v>2223</v>
      </c>
      <c r="B136" s="922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 customFormat="false">
      <c r="A1"/>
      <c r="B1"/>
    </row>
    <row r="2" spans="1:2" customFormat="false">
      <c r="A2" s="67"/>
      <c r="B2"/>
    </row>
    <row r="3" spans="1:2" customFormat="false">
      <c r="A3" s="67"/>
      <c r="B3"/>
    </row>
    <row r="4" spans="1:2" customFormat="false">
      <c r="A4" s="67"/>
      <c r="B4"/>
    </row>
    <row r="5" spans="1:2" customFormat="false" ht="21">
      <c r="A5" s="776" t="s">
        <v>2221</v>
      </c>
      <c r="B5" s="659" t="s">
        <v>663</v>
      </c>
    </row>
    <row r="6" spans="1:2" customFormat="false">
      <c r="A6" s="777" t="str">
        <f>IF(B21="Comparison","","Informative Annex B16, Section B16.5.2")</f>
        <v>Informative Annex B16, Section B16.5.2</v>
      </c>
      <c r="B6" s="773" t="s">
        <v>664</v>
      </c>
    </row>
    <row r="7" spans="1:2" customFormat="false">
      <c r="A7" s="777"/>
      <c r="B7" s="773" t="s">
        <v>2157</v>
      </c>
    </row>
    <row r="8" spans="1:2" customFormat="false">
      <c r="A8" s="766" t="str">
        <f>IF(B21="Comparison","Test Results Comparison","Example Results")</f>
        <v>Example Results</v>
      </c>
      <c r="B8" s="773" t="s">
        <v>665</v>
      </c>
    </row>
    <row r="9" spans="1:2" customFormat="false">
      <c r="A9" s="766" t="s">
        <v>550</v>
      </c>
      <c r="B9" s="773" t="s">
        <v>666</v>
      </c>
    </row>
    <row r="10" spans="1:2" customFormat="false">
      <c r="A10" s="766" t="s">
        <v>2209</v>
      </c>
      <c r="B10" t="s">
        <v>2160</v>
      </c>
    </row>
    <row r="11" spans="1:2" customFormat="false">
      <c r="A11" s="67"/>
      <c r="B11" t="s">
        <v>2161</v>
      </c>
    </row>
    <row r="12" spans="1:2" customFormat="false">
      <c r="A12" s="67"/>
      <c r="B12" t="s">
        <v>2162</v>
      </c>
    </row>
    <row r="13" spans="1:2" customFormat="false">
      <c r="A13" s="67" t="str">
        <f>IF(B21="Comparison","Results for "&amp;YourData!$F$2,"")</f>
        <v/>
      </c>
      <c r="B13" s="773" t="s">
        <v>667</v>
      </c>
    </row>
    <row r="14" spans="1:2" customFormat="false">
      <c r="A14" s="67" t="str">
        <f>IF(B21="Comparison","("&amp;YourData!$J$4&amp;")","")</f>
        <v/>
      </c>
      <c r="B14"/>
    </row>
    <row r="15" spans="1:2" customFormat="false">
      <c r="A15" s="67" t="str">
        <f>IF(B21="Comparison","vs.","")</f>
        <v/>
      </c>
      <c r="B15" s="774" t="s">
        <v>668</v>
      </c>
    </row>
    <row r="16" spans="1:2" customFormat="false">
      <c r="A16" s="67" t="str">
        <f>IF(B21="Comparison","Informative Annex B16, Section B16.5.2 Example Results","")</f>
        <v/>
      </c>
      <c r="B16" s="774" t="s">
        <v>669</v>
      </c>
    </row>
    <row r="17" spans="1:2" customFormat="false">
      <c r="A17" s="67"/>
      <c r="B17" s="774" t="s">
        <v>2158</v>
      </c>
    </row>
    <row r="18" spans="1:2" customFormat="false">
      <c r="A18" s="67"/>
      <c r="B18"/>
    </row>
    <row r="19" spans="1:2" customFormat="false">
      <c r="A19" s="67" t="str">
        <f>IF(B21="Comparison","Prepared By","")</f>
        <v/>
      </c>
      <c r="B19"/>
    </row>
    <row r="20" spans="1:2" customFormat="false">
      <c r="A20" s="67" t="str">
        <f>IF(B21="Comparison",IF(YourData!F7="","",YourData!F7),"")</f>
        <v/>
      </c>
      <c r="B20" s="67" t="s">
        <v>670</v>
      </c>
    </row>
    <row r="21" spans="1:2" customFormat="false">
      <c r="A21" s="67" t="str">
        <f>IF(B21="Comparison","("&amp;YourData!$J$8&amp;")","")</f>
        <v/>
      </c>
      <c r="B21" s="67" t="s">
        <v>2156</v>
      </c>
    </row>
    <row r="22" spans="1:2" customFormat="false">
      <c r="A22" s="67"/>
      <c r="B22"/>
    </row>
    <row r="23" spans="1:2" customFormat="false">
      <c r="A23" s="67" t="str">
        <f>IF(B21="Comparison","Results Developed","")</f>
        <v/>
      </c>
      <c r="B23"/>
    </row>
    <row r="24" spans="1:2" customFormat="false">
      <c r="A24" s="67" t="str">
        <f>IF(B21="Comparison",TEXT(YourData!$J$5,"DD-MMM-YYYY"),"")</f>
        <v/>
      </c>
      <c r="B24"/>
    </row>
    <row r="25" spans="1:2" customFormat="false">
      <c r="A25" s="67"/>
      <c r="B25"/>
    </row>
    <row r="26" spans="1:2" customFormat="false">
      <c r="A26" s="67"/>
      <c r="B26"/>
    </row>
    <row r="27" spans="1:2" customFormat="false">
      <c r="A27"/>
      <c r="B27" s="774"/>
    </row>
    <row r="28" spans="1:2" customFormat="false">
      <c r="A28"/>
      <c r="B28"/>
    </row>
    <row r="29" spans="1:2" customFormat="false">
      <c r="A29"/>
      <c r="B29" s="774" t="s">
        <v>671</v>
      </c>
    </row>
    <row r="30" spans="1:2" customFormat="false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774" t="s">
        <v>742</v>
      </c>
    </row>
    <row r="32" spans="1:2" customFormat="false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67"/>
      <c r="B33" s="774" t="s">
        <v>741</v>
      </c>
    </row>
    <row r="34" spans="1:2" customFormat="false">
      <c r="A34" s="67"/>
      <c r="B34" s="775" t="str">
        <f>IF('Title Page'!$B$21="Example","","By "&amp;'Title Page'!$A$20&amp;" "&amp;'Title Page'!$A$21&amp;", "&amp;'Title Page'!$A$24 &amp;".")</f>
        <v/>
      </c>
    </row>
    <row r="35" spans="1:1" customFormat="false">
      <c r="A35" s="67"/>
    </row>
    <row r="36" spans="2:2" customFormat="false">
      <c r="B36" s="774" t="s">
        <v>551</v>
      </c>
    </row>
    <row r="37" spans="2:2" customFormat="false" ht="40">
      <c r="B37" s="560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 customFormat="false">
      <c r="A1" s="561" t="str">
        <f>'Title Page'!$A$5</f>
        <v>ASHRAE Standard 140-2020</v>
      </c>
      <c r="B1" s="561"/>
      <c r="C1" s="562"/>
      <c r="D1" s="562"/>
    </row>
    <row r="2" spans="1:4" customFormat="false">
      <c r="A2" s="561" t="s">
        <v>743</v>
      </c>
      <c r="B2" s="561"/>
      <c r="C2" s="562"/>
      <c r="D2" s="562"/>
    </row>
    <row r="3" spans="1:4" customFormat="false">
      <c r="A3" s="561" t="s">
        <v>553</v>
      </c>
      <c r="B3" s="561"/>
      <c r="C3" s="562"/>
      <c r="D3" s="562"/>
    </row>
    <row r="4" spans="1:4" customFormat="false">
      <c r="A4" s="561" t="s">
        <v>2209</v>
      </c>
      <c r="B4" s="561"/>
      <c r="C4" s="562"/>
      <c r="D4" s="562"/>
    </row>
    <row r="6" spans="1:3" customFormat="false">
      <c r="A6" s="563" t="s">
        <v>554</v>
      </c>
      <c r="B6" s="563"/>
      <c r="C6" s="563"/>
    </row>
    <row r="7" spans="1:3" customFormat="false">
      <c r="A7" s="563" t="s">
        <v>564</v>
      </c>
      <c r="B7" s="563"/>
      <c r="C7" s="563"/>
    </row>
    <row r="8" spans="1:3" customFormat="false">
      <c r="A8" s="563" t="s">
        <v>555</v>
      </c>
      <c r="B8" s="563"/>
      <c r="C8" s="563"/>
    </row>
    <row r="9" spans="1:3" customFormat="false">
      <c r="A9" s="563"/>
      <c r="B9" s="563"/>
      <c r="C9" s="563"/>
    </row>
    <row r="10" spans="1:3" customFormat="false">
      <c r="A10" s="829" t="s">
        <v>802</v>
      </c>
      <c r="B10" s="563"/>
      <c r="C10" s="563"/>
    </row>
    <row r="11" spans="1:3" customFormat="false">
      <c r="A11" s="829" t="s">
        <v>2181</v>
      </c>
      <c r="B11" s="563"/>
      <c r="C11" s="563"/>
    </row>
    <row r="12" spans="1:1" customFormat="false">
      <c r="A12" s="829"/>
    </row>
    <row r="13" spans="1:1" customFormat="false">
      <c r="A13" s="829" t="s">
        <v>803</v>
      </c>
    </row>
    <row r="14" spans="1:1" customFormat="false">
      <c r="A14" s="829" t="s">
        <v>2182</v>
      </c>
    </row>
    <row r="15" spans="1:1" customFormat="false">
      <c r="A15" s="563"/>
    </row>
    <row r="16" spans="1:1" customFormat="false">
      <c r="A16" s="563" t="s">
        <v>556</v>
      </c>
    </row>
    <row r="17" spans="1:1" customFormat="false">
      <c r="A17" s="563" t="s">
        <v>557</v>
      </c>
    </row>
    <row r="18" spans="1:1" customFormat="false">
      <c r="A18" s="563"/>
    </row>
    <row r="19" spans="1:1" customFormat="false">
      <c r="A19" s="815" t="s">
        <v>744</v>
      </c>
    </row>
    <row r="20" spans="1:1" customFormat="false">
      <c r="A20" s="563"/>
    </row>
    <row r="21" spans="1:4" customFormat="false">
      <c r="A21" s="561" t="s">
        <v>593</v>
      </c>
      <c r="B21" s="561"/>
      <c r="C21" s="562"/>
      <c r="D21" s="562"/>
    </row>
    <row r="22" spans="1:4" customFormat="false">
      <c r="A22" s="561" t="s">
        <v>552</v>
      </c>
      <c r="B22" s="561"/>
      <c r="C22" s="562"/>
      <c r="D22" s="562"/>
    </row>
    <row r="24" spans="1:4" customFormat="false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customFormat="false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customFormat="false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customFormat="false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customFormat="false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customFormat="false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customFormat="false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3" customFormat="false" ht="17" thickTop="1">
      <c r="A31" s="563"/>
      <c r="B31" s="563"/>
      <c r="C31" s="563"/>
    </row>
    <row r="32" spans="1:3" customFormat="false">
      <c r="A32" s="575" t="s">
        <v>577</v>
      </c>
      <c r="B32" s="563"/>
      <c r="C32" s="563"/>
    </row>
    <row r="33" spans="1:3" customFormat="false">
      <c r="A33" s="575" t="s">
        <v>578</v>
      </c>
      <c r="B33" s="563"/>
      <c r="C33" s="563"/>
    </row>
    <row r="34" spans="1:3" customFormat="false">
      <c r="A34" s="575" t="s">
        <v>2216</v>
      </c>
      <c r="B34" s="563"/>
      <c r="C34" s="563"/>
    </row>
    <row r="35" spans="1:3" customFormat="false">
      <c r="A35" s="575" t="s">
        <v>579</v>
      </c>
      <c r="B35" s="563"/>
      <c r="C35" s="563"/>
    </row>
    <row r="36" spans="1:3" customFormat="false">
      <c r="A36" s="575" t="s">
        <v>580</v>
      </c>
      <c r="B36" s="563"/>
      <c r="C36" s="563"/>
    </row>
    <row r="37" spans="1:3" customFormat="false">
      <c r="A37" s="575" t="s">
        <v>581</v>
      </c>
      <c r="B37" s="563"/>
      <c r="C37" s="563"/>
    </row>
    <row r="38" spans="1:3" customFormat="false">
      <c r="A38" s="575" t="s">
        <v>582</v>
      </c>
      <c r="B38" s="563"/>
      <c r="C38" s="563"/>
    </row>
    <row r="39" spans="1:3" customFormat="false">
      <c r="A39" s="575" t="s">
        <v>583</v>
      </c>
      <c r="B39" s="563"/>
      <c r="C39" s="563"/>
    </row>
    <row r="40" spans="1:3" customFormat="false">
      <c r="A40" s="575" t="s">
        <v>584</v>
      </c>
      <c r="B40" s="563"/>
      <c r="C40" s="563"/>
    </row>
    <row r="41" spans="1:3" customFormat="false">
      <c r="A41" s="575" t="s">
        <v>2203</v>
      </c>
      <c r="B41" s="563"/>
      <c r="C41" s="563"/>
    </row>
    <row r="42" spans="1:3" customFormat="false">
      <c r="A42" s="575" t="s">
        <v>2204</v>
      </c>
      <c r="B42" s="563"/>
      <c r="C42" s="563"/>
    </row>
    <row r="43" spans="1:3" customFormat="false">
      <c r="A43" s="575" t="s">
        <v>585</v>
      </c>
      <c r="B43" s="563"/>
      <c r="C43" s="563"/>
    </row>
    <row r="44" spans="1:3" customFormat="false">
      <c r="A44" s="575" t="s">
        <v>586</v>
      </c>
      <c r="B44" s="563"/>
      <c r="C44" s="563"/>
    </row>
    <row r="45" spans="1:3" customFormat="false">
      <c r="A45" s="563"/>
      <c r="B45" s="563"/>
      <c r="C45" s="563"/>
    </row>
    <row r="46" spans="1:3" customFormat="false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  <c r="F1" s="937"/>
    </row>
    <row r="2" spans="1:6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</row>
    <row r="3" spans="1:6" customFormat="false" ht="12.75" customHeight="1">
      <c r="A3" s="937" t="str">
        <f>'Title Page'!$B$34</f>
        <v/>
      </c>
      <c r="B3" s="937"/>
      <c r="C3" s="937"/>
      <c r="D3" s="937"/>
      <c r="E3" s="937"/>
      <c r="F3" s="937"/>
    </row>
    <row r="5" spans="2:5" customFormat="false" ht="18">
      <c r="B5" s="938" t="s">
        <v>672</v>
      </c>
      <c r="C5" s="938"/>
      <c r="D5" s="938"/>
      <c r="E5" s="938"/>
    </row>
    <row r="7" spans="2:5" customFormat="false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2:5" customFormat="false" ht="18" thickTop="1" thickBot="1">
      <c r="B8" s="834" t="s">
        <v>680</v>
      </c>
      <c r="C8" s="830" t="s">
        <v>869</v>
      </c>
      <c r="D8" s="939" t="s">
        <v>805</v>
      </c>
      <c r="E8" s="837" t="s">
        <v>804</v>
      </c>
    </row>
    <row r="9" spans="2:5" customFormat="false" ht="29" thickBot="1">
      <c r="B9" s="834" t="s">
        <v>681</v>
      </c>
      <c r="C9" s="830" t="s">
        <v>870</v>
      </c>
      <c r="D9" s="931"/>
      <c r="E9" s="837" t="s">
        <v>806</v>
      </c>
    </row>
    <row r="10" spans="2:5" customFormat="false" ht="17" thickBot="1">
      <c r="B10" s="834" t="s">
        <v>682</v>
      </c>
      <c r="C10" s="830" t="s">
        <v>807</v>
      </c>
      <c r="D10" s="931"/>
      <c r="E10" s="837" t="s">
        <v>808</v>
      </c>
    </row>
    <row r="11" spans="2:5" customFormat="false" ht="17" thickBot="1">
      <c r="B11" s="834" t="s">
        <v>683</v>
      </c>
      <c r="C11" s="830" t="s">
        <v>809</v>
      </c>
      <c r="D11" s="931"/>
      <c r="E11" s="837" t="s">
        <v>810</v>
      </c>
    </row>
    <row r="12" spans="2:5" customFormat="false" ht="17" thickBot="1">
      <c r="B12" s="834" t="s">
        <v>684</v>
      </c>
      <c r="C12" s="830" t="s">
        <v>811</v>
      </c>
      <c r="D12" s="931"/>
      <c r="E12" s="837" t="s">
        <v>812</v>
      </c>
    </row>
    <row r="13" spans="2:5" customFormat="false" ht="17" thickBot="1">
      <c r="B13" s="834" t="s">
        <v>685</v>
      </c>
      <c r="C13" s="830" t="s">
        <v>813</v>
      </c>
      <c r="D13" s="931"/>
      <c r="E13" s="837" t="s">
        <v>814</v>
      </c>
    </row>
    <row r="14" spans="2:5" customFormat="false" ht="17" thickBot="1">
      <c r="B14" s="834" t="s">
        <v>686</v>
      </c>
      <c r="C14" s="830" t="s">
        <v>815</v>
      </c>
      <c r="D14" s="931"/>
      <c r="E14" s="837" t="s">
        <v>816</v>
      </c>
    </row>
    <row r="15" spans="2:5" customFormat="false" ht="26.25" customHeight="1" thickBot="1">
      <c r="B15" s="834" t="s">
        <v>687</v>
      </c>
      <c r="C15" s="830" t="s">
        <v>2218</v>
      </c>
      <c r="D15" s="931"/>
      <c r="E15" s="837" t="s">
        <v>817</v>
      </c>
    </row>
    <row r="16" spans="2:5" customFormat="false" ht="29" thickBot="1">
      <c r="B16" s="834" t="s">
        <v>688</v>
      </c>
      <c r="C16" s="830" t="s">
        <v>2219</v>
      </c>
      <c r="D16" s="932"/>
      <c r="E16" s="837" t="s">
        <v>818</v>
      </c>
    </row>
    <row r="17" spans="2:5" customFormat="false" ht="26.25" customHeight="1" thickBot="1">
      <c r="B17" s="834" t="s">
        <v>689</v>
      </c>
      <c r="C17" s="830" t="s">
        <v>819</v>
      </c>
      <c r="D17" s="930" t="s">
        <v>871</v>
      </c>
      <c r="E17" s="837" t="s">
        <v>820</v>
      </c>
    </row>
    <row r="18" spans="2:5" customFormat="false" ht="29" thickBot="1">
      <c r="B18" s="834" t="s">
        <v>690</v>
      </c>
      <c r="C18" s="830" t="s">
        <v>821</v>
      </c>
      <c r="D18" s="931"/>
      <c r="E18" s="837" t="s">
        <v>822</v>
      </c>
    </row>
    <row r="19" spans="2:5" customFormat="false" ht="29" thickBot="1">
      <c r="B19" s="834" t="s">
        <v>691</v>
      </c>
      <c r="C19" s="830" t="s">
        <v>823</v>
      </c>
      <c r="D19" s="931"/>
      <c r="E19" s="837" t="s">
        <v>824</v>
      </c>
    </row>
    <row r="20" spans="2:5" customFormat="false" ht="29" thickBot="1">
      <c r="B20" s="834" t="s">
        <v>692</v>
      </c>
      <c r="C20" s="830" t="s">
        <v>825</v>
      </c>
      <c r="D20" s="931"/>
      <c r="E20" s="837" t="s">
        <v>826</v>
      </c>
    </row>
    <row r="21" spans="2:5" customFormat="false" ht="29" thickBot="1">
      <c r="B21" s="834" t="s">
        <v>693</v>
      </c>
      <c r="C21" s="830" t="s">
        <v>827</v>
      </c>
      <c r="D21" s="931"/>
      <c r="E21" s="837" t="s">
        <v>828</v>
      </c>
    </row>
    <row r="22" spans="2:5" customFormat="false" ht="29" thickBot="1">
      <c r="B22" s="834" t="s">
        <v>694</v>
      </c>
      <c r="C22" s="830" t="s">
        <v>829</v>
      </c>
      <c r="D22" s="932"/>
      <c r="E22" s="837" t="s">
        <v>830</v>
      </c>
    </row>
    <row r="23" spans="2:5" customFormat="false" ht="17" thickBot="1">
      <c r="B23" s="934" t="s">
        <v>695</v>
      </c>
      <c r="C23" s="830" t="s">
        <v>2220</v>
      </c>
      <c r="D23" s="930" t="s">
        <v>832</v>
      </c>
      <c r="E23" s="837" t="s">
        <v>831</v>
      </c>
    </row>
    <row r="24" spans="2:5" customFormat="false" ht="17" thickBot="1">
      <c r="B24" s="935"/>
      <c r="C24" s="830" t="s">
        <v>833</v>
      </c>
      <c r="D24" s="931"/>
      <c r="E24" s="837" t="s">
        <v>834</v>
      </c>
    </row>
    <row r="25" spans="2:5" customFormat="false" ht="17" thickBot="1">
      <c r="B25" s="935"/>
      <c r="C25" s="830" t="s">
        <v>835</v>
      </c>
      <c r="D25" s="931"/>
      <c r="E25" s="837" t="s">
        <v>836</v>
      </c>
    </row>
    <row r="26" spans="2:5" customFormat="false" ht="17" thickBot="1">
      <c r="B26" s="935"/>
      <c r="C26" s="830" t="s">
        <v>837</v>
      </c>
      <c r="D26" s="931"/>
      <c r="E26" s="837" t="s">
        <v>838</v>
      </c>
    </row>
    <row r="27" spans="2:5" customFormat="false" ht="17" thickBot="1">
      <c r="B27" s="935"/>
      <c r="C27" s="830" t="s">
        <v>839</v>
      </c>
      <c r="D27" s="931"/>
      <c r="E27" s="837" t="s">
        <v>840</v>
      </c>
    </row>
    <row r="28" spans="2:5" customFormat="false" ht="17" thickBot="1">
      <c r="B28" s="935"/>
      <c r="C28" s="830" t="s">
        <v>841</v>
      </c>
      <c r="D28" s="931"/>
      <c r="E28" s="837" t="s">
        <v>842</v>
      </c>
    </row>
    <row r="29" spans="2:5" customFormat="false" ht="17" thickBot="1">
      <c r="B29" s="935"/>
      <c r="C29" s="830" t="s">
        <v>843</v>
      </c>
      <c r="D29" s="931"/>
      <c r="E29" s="837" t="s">
        <v>844</v>
      </c>
    </row>
    <row r="30" spans="2:5" customFormat="false" ht="17" thickBot="1">
      <c r="B30" s="936"/>
      <c r="C30" s="830" t="s">
        <v>2201</v>
      </c>
      <c r="D30" s="932"/>
      <c r="E30" s="837" t="s">
        <v>845</v>
      </c>
    </row>
    <row r="31" spans="2:5" customFormat="false" ht="29" thickBot="1">
      <c r="B31" s="834" t="s">
        <v>696</v>
      </c>
      <c r="C31" s="830" t="s">
        <v>846</v>
      </c>
      <c r="D31" s="930" t="s">
        <v>848</v>
      </c>
      <c r="E31" s="837" t="s">
        <v>847</v>
      </c>
    </row>
    <row r="32" spans="2:5" customFormat="false" ht="29" thickBot="1">
      <c r="B32" s="834" t="s">
        <v>697</v>
      </c>
      <c r="C32" s="830" t="s">
        <v>849</v>
      </c>
      <c r="D32" s="931"/>
      <c r="E32" s="837" t="s">
        <v>850</v>
      </c>
    </row>
    <row r="33" spans="2:5" customFormat="false" ht="29" thickBot="1">
      <c r="B33" s="834" t="s">
        <v>698</v>
      </c>
      <c r="C33" s="830" t="s">
        <v>851</v>
      </c>
      <c r="D33" s="931"/>
      <c r="E33" s="837" t="s">
        <v>852</v>
      </c>
    </row>
    <row r="34" spans="2:5" customFormat="false" ht="29" thickBot="1">
      <c r="B34" s="834" t="s">
        <v>699</v>
      </c>
      <c r="C34" s="830" t="s">
        <v>853</v>
      </c>
      <c r="D34" s="931"/>
      <c r="E34" s="837" t="s">
        <v>854</v>
      </c>
    </row>
    <row r="35" spans="2:5" customFormat="false" ht="29" thickBot="1">
      <c r="B35" s="834" t="s">
        <v>700</v>
      </c>
      <c r="C35" s="830" t="s">
        <v>855</v>
      </c>
      <c r="D35" s="931"/>
      <c r="E35" s="837" t="s">
        <v>856</v>
      </c>
    </row>
    <row r="36" spans="2:5" customFormat="false" ht="29" thickBot="1">
      <c r="B36" s="834" t="s">
        <v>701</v>
      </c>
      <c r="C36" s="830" t="s">
        <v>857</v>
      </c>
      <c r="D36" s="931"/>
      <c r="E36" s="837" t="s">
        <v>858</v>
      </c>
    </row>
    <row r="37" spans="2:5" customFormat="false" ht="29" thickBot="1">
      <c r="B37" s="834" t="s">
        <v>702</v>
      </c>
      <c r="C37" s="830" t="s">
        <v>2206</v>
      </c>
      <c r="D37" s="931"/>
      <c r="E37" s="837" t="s">
        <v>859</v>
      </c>
    </row>
    <row r="38" spans="2:5" customFormat="false" ht="29" thickBot="1">
      <c r="B38" s="834" t="s">
        <v>703</v>
      </c>
      <c r="C38" s="830" t="s">
        <v>2207</v>
      </c>
      <c r="D38" s="931"/>
      <c r="E38" s="837" t="s">
        <v>860</v>
      </c>
    </row>
    <row r="39" spans="2:5" customFormat="false" ht="29" thickBot="1">
      <c r="B39" s="834" t="s">
        <v>704</v>
      </c>
      <c r="C39" s="830" t="s">
        <v>861</v>
      </c>
      <c r="D39" s="931"/>
      <c r="E39" s="837" t="s">
        <v>862</v>
      </c>
    </row>
    <row r="40" spans="2:5" customFormat="false" ht="29" thickBot="1">
      <c r="B40" s="834" t="s">
        <v>705</v>
      </c>
      <c r="C40" s="830" t="s">
        <v>863</v>
      </c>
      <c r="D40" s="931"/>
      <c r="E40" s="837" t="s">
        <v>864</v>
      </c>
    </row>
    <row r="41" spans="2:5" customFormat="false" ht="29" thickBot="1">
      <c r="B41" s="834" t="s">
        <v>706</v>
      </c>
      <c r="C41" s="830" t="s">
        <v>865</v>
      </c>
      <c r="D41" s="931"/>
      <c r="E41" s="837" t="s">
        <v>866</v>
      </c>
    </row>
    <row r="42" spans="2:5" customFormat="false" ht="29" thickBot="1">
      <c r="B42" s="835" t="s">
        <v>707</v>
      </c>
      <c r="C42" s="831" t="s">
        <v>867</v>
      </c>
      <c r="D42" s="933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</row>
    <row r="2" spans="1: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</row>
    <row r="3" spans="1:5" customFormat="false" ht="12.75" customHeight="1">
      <c r="A3" s="937" t="str">
        <f>'Title Page'!$B$34</f>
        <v/>
      </c>
      <c r="B3" s="937"/>
      <c r="C3" s="937"/>
      <c r="D3" s="937"/>
      <c r="E3" s="937"/>
    </row>
    <row r="5" spans="2:4" customFormat="false" ht="18">
      <c r="B5" s="940" t="s">
        <v>677</v>
      </c>
      <c r="C5" s="940"/>
      <c r="D5" s="940"/>
    </row>
    <row r="7" spans="2:4" customFormat="false" ht="14.25" customHeight="1" thickTop="1" thickBot="1">
      <c r="B7" s="778" t="s">
        <v>678</v>
      </c>
      <c r="C7" s="779" t="s">
        <v>679</v>
      </c>
      <c r="D7" s="780" t="s">
        <v>675</v>
      </c>
    </row>
    <row r="8" spans="2:4" customFormat="false" ht="29" thickTop="1">
      <c r="B8" s="785" t="s">
        <v>680</v>
      </c>
      <c r="C8" s="786" t="s">
        <v>778</v>
      </c>
      <c r="D8" s="787" t="s">
        <v>600</v>
      </c>
    </row>
    <row r="9" spans="2:4" customFormat="false" ht="28">
      <c r="B9" s="781" t="s">
        <v>681</v>
      </c>
      <c r="C9" s="782" t="s">
        <v>2202</v>
      </c>
      <c r="D9" s="788" t="s">
        <v>601</v>
      </c>
    </row>
    <row r="10" spans="2:4" customFormat="false" ht="28">
      <c r="B10" s="781" t="s">
        <v>682</v>
      </c>
      <c r="C10" s="782" t="s">
        <v>779</v>
      </c>
      <c r="D10" s="788" t="s">
        <v>602</v>
      </c>
    </row>
    <row r="11" spans="2:4" customFormat="false" ht="23.25" customHeight="1">
      <c r="B11" s="781" t="s">
        <v>683</v>
      </c>
      <c r="C11" s="782" t="s">
        <v>794</v>
      </c>
      <c r="D11" s="788" t="s">
        <v>603</v>
      </c>
    </row>
    <row r="12" spans="2:4" customFormat="false" ht="28">
      <c r="B12" s="781" t="s">
        <v>684</v>
      </c>
      <c r="C12" s="782" t="s">
        <v>780</v>
      </c>
      <c r="D12" s="788" t="s">
        <v>604</v>
      </c>
    </row>
    <row r="13" spans="2:4" customFormat="false" ht="27" customHeight="1">
      <c r="B13" s="781" t="s">
        <v>685</v>
      </c>
      <c r="C13" s="782" t="s">
        <v>793</v>
      </c>
      <c r="D13" s="788" t="s">
        <v>605</v>
      </c>
    </row>
    <row r="14" spans="2:4" customFormat="false" ht="28">
      <c r="B14" s="781" t="s">
        <v>686</v>
      </c>
      <c r="C14" s="782" t="s">
        <v>792</v>
      </c>
      <c r="D14" s="788" t="s">
        <v>606</v>
      </c>
    </row>
    <row r="15" spans="2:4" customFormat="false" ht="28">
      <c r="B15" s="781" t="s">
        <v>687</v>
      </c>
      <c r="C15" s="782" t="s">
        <v>790</v>
      </c>
      <c r="D15" s="788" t="s">
        <v>607</v>
      </c>
    </row>
    <row r="16" spans="2:4" customFormat="false" ht="24.75" customHeight="1">
      <c r="B16" s="781" t="s">
        <v>688</v>
      </c>
      <c r="C16" s="782" t="s">
        <v>791</v>
      </c>
      <c r="D16" s="788" t="s">
        <v>608</v>
      </c>
    </row>
    <row r="17" spans="2:4" customFormat="false" ht="28">
      <c r="B17" s="781" t="s">
        <v>689</v>
      </c>
      <c r="C17" s="782" t="s">
        <v>652</v>
      </c>
      <c r="D17" s="788" t="s">
        <v>609</v>
      </c>
    </row>
    <row r="18" spans="2:4" customFormat="false" ht="28">
      <c r="B18" s="781" t="s">
        <v>690</v>
      </c>
      <c r="C18" s="782" t="s">
        <v>752</v>
      </c>
      <c r="D18" s="788" t="s">
        <v>610</v>
      </c>
    </row>
    <row r="19" spans="2:4" customFormat="false" ht="28">
      <c r="B19" s="781" t="s">
        <v>691</v>
      </c>
      <c r="C19" s="782" t="s">
        <v>753</v>
      </c>
      <c r="D19" s="788" t="s">
        <v>611</v>
      </c>
    </row>
    <row r="20" spans="2:4" customFormat="false" ht="28">
      <c r="B20" s="781" t="s">
        <v>692</v>
      </c>
      <c r="C20" s="782" t="s">
        <v>781</v>
      </c>
      <c r="D20" s="788" t="s">
        <v>612</v>
      </c>
    </row>
    <row r="21" spans="2:4" customFormat="false" ht="28">
      <c r="B21" s="781" t="s">
        <v>693</v>
      </c>
      <c r="C21" s="782" t="s">
        <v>754</v>
      </c>
      <c r="D21" s="788" t="s">
        <v>613</v>
      </c>
    </row>
    <row r="22" spans="2:4" customFormat="false" ht="28">
      <c r="B22" s="781" t="s">
        <v>694</v>
      </c>
      <c r="C22" s="782" t="s">
        <v>782</v>
      </c>
      <c r="D22" s="788" t="s">
        <v>614</v>
      </c>
    </row>
    <row r="23" spans="2:4" customFormat="false" ht="28">
      <c r="B23" s="781" t="s">
        <v>695</v>
      </c>
      <c r="C23" s="782" t="s">
        <v>755</v>
      </c>
      <c r="D23" s="788" t="s">
        <v>615</v>
      </c>
    </row>
    <row r="24" spans="2:4" customFormat="false" ht="28">
      <c r="B24" s="781" t="s">
        <v>696</v>
      </c>
      <c r="C24" s="782" t="s">
        <v>756</v>
      </c>
      <c r="D24" s="788" t="s">
        <v>616</v>
      </c>
    </row>
    <row r="25" spans="2:4" customFormat="false" ht="28">
      <c r="B25" s="781" t="s">
        <v>697</v>
      </c>
      <c r="C25" s="782" t="s">
        <v>757</v>
      </c>
      <c r="D25" s="788" t="s">
        <v>617</v>
      </c>
    </row>
    <row r="26" spans="2:4" customFormat="false" ht="28">
      <c r="B26" s="781" t="s">
        <v>698</v>
      </c>
      <c r="C26" s="782" t="s">
        <v>758</v>
      </c>
      <c r="D26" s="788" t="s">
        <v>618</v>
      </c>
    </row>
    <row r="27" spans="2:4" customFormat="false" ht="28">
      <c r="B27" s="781" t="s">
        <v>699</v>
      </c>
      <c r="C27" s="782" t="s">
        <v>783</v>
      </c>
      <c r="D27" s="788" t="s">
        <v>619</v>
      </c>
    </row>
    <row r="28" spans="2:4" customFormat="false" ht="28">
      <c r="B28" s="781" t="s">
        <v>700</v>
      </c>
      <c r="C28" s="782" t="s">
        <v>759</v>
      </c>
      <c r="D28" s="788" t="s">
        <v>620</v>
      </c>
    </row>
    <row r="29" spans="2:4" customFormat="false" ht="28">
      <c r="B29" s="781" t="s">
        <v>701</v>
      </c>
      <c r="C29" s="782" t="s">
        <v>760</v>
      </c>
      <c r="D29" s="788" t="s">
        <v>621</v>
      </c>
    </row>
    <row r="30" spans="2:4" customFormat="false" ht="28">
      <c r="B30" s="781" t="s">
        <v>702</v>
      </c>
      <c r="C30" s="782" t="s">
        <v>761</v>
      </c>
      <c r="D30" s="788" t="s">
        <v>622</v>
      </c>
    </row>
    <row r="31" spans="2:4" customFormat="false" ht="28">
      <c r="B31" s="781" t="s">
        <v>703</v>
      </c>
      <c r="C31" s="782" t="s">
        <v>762</v>
      </c>
      <c r="D31" s="788" t="s">
        <v>623</v>
      </c>
    </row>
    <row r="32" spans="2:4" customFormat="false" ht="28">
      <c r="B32" s="781" t="s">
        <v>704</v>
      </c>
      <c r="C32" s="782" t="s">
        <v>763</v>
      </c>
      <c r="D32" s="788" t="s">
        <v>624</v>
      </c>
    </row>
    <row r="33" spans="2:4" customFormat="false" ht="28">
      <c r="B33" s="781" t="s">
        <v>705</v>
      </c>
      <c r="C33" s="782" t="s">
        <v>764</v>
      </c>
      <c r="D33" s="788" t="s">
        <v>625</v>
      </c>
    </row>
    <row r="34" spans="2:4" customFormat="false" ht="28">
      <c r="B34" s="781" t="s">
        <v>706</v>
      </c>
      <c r="C34" s="782" t="s">
        <v>784</v>
      </c>
      <c r="D34" s="788" t="s">
        <v>626</v>
      </c>
    </row>
    <row r="35" spans="2:4" customFormat="false" ht="28">
      <c r="B35" s="781" t="s">
        <v>707</v>
      </c>
      <c r="C35" s="782" t="s">
        <v>765</v>
      </c>
      <c r="D35" s="788" t="s">
        <v>627</v>
      </c>
    </row>
    <row r="36" spans="2:4" customFormat="false" ht="28">
      <c r="B36" s="781" t="s">
        <v>708</v>
      </c>
      <c r="C36" s="782" t="s">
        <v>785</v>
      </c>
      <c r="D36" s="788" t="s">
        <v>628</v>
      </c>
    </row>
    <row r="37" spans="2:4" customFormat="false" ht="28">
      <c r="B37" s="781" t="s">
        <v>709</v>
      </c>
      <c r="C37" s="782" t="s">
        <v>766</v>
      </c>
      <c r="D37" s="788" t="s">
        <v>629</v>
      </c>
    </row>
    <row r="38" spans="2:4" customFormat="false" ht="28">
      <c r="B38" s="781" t="s">
        <v>710</v>
      </c>
      <c r="C38" s="782" t="s">
        <v>767</v>
      </c>
      <c r="D38" s="788" t="s">
        <v>630</v>
      </c>
    </row>
    <row r="39" spans="2:4" customFormat="false" ht="28">
      <c r="B39" s="781" t="s">
        <v>711</v>
      </c>
      <c r="C39" s="782" t="s">
        <v>768</v>
      </c>
      <c r="D39" s="788" t="s">
        <v>631</v>
      </c>
    </row>
    <row r="40" spans="2:4" customFormat="false" ht="28">
      <c r="B40" s="781" t="s">
        <v>712</v>
      </c>
      <c r="C40" s="782" t="s">
        <v>769</v>
      </c>
      <c r="D40" s="788" t="s">
        <v>632</v>
      </c>
    </row>
    <row r="41" spans="2:4" customFormat="false" ht="28">
      <c r="B41" s="781" t="s">
        <v>713</v>
      </c>
      <c r="C41" s="782" t="s">
        <v>770</v>
      </c>
      <c r="D41" s="788" t="s">
        <v>633</v>
      </c>
    </row>
    <row r="42" spans="2:4" customFormat="false" ht="28">
      <c r="B42" s="781" t="s">
        <v>714</v>
      </c>
      <c r="C42" s="782" t="s">
        <v>786</v>
      </c>
      <c r="D42" s="788" t="s">
        <v>634</v>
      </c>
    </row>
    <row r="43" spans="2:4" customFormat="false" ht="28">
      <c r="B43" s="781" t="s">
        <v>715</v>
      </c>
      <c r="C43" s="782" t="s">
        <v>771</v>
      </c>
      <c r="D43" s="788" t="s">
        <v>635</v>
      </c>
    </row>
    <row r="44" spans="2:4" customFormat="false" ht="28">
      <c r="B44" s="781" t="s">
        <v>716</v>
      </c>
      <c r="C44" s="782" t="s">
        <v>772</v>
      </c>
      <c r="D44" s="788" t="s">
        <v>636</v>
      </c>
    </row>
    <row r="45" spans="2:4" customFormat="false" ht="28">
      <c r="B45" s="781" t="s">
        <v>717</v>
      </c>
      <c r="C45" s="782" t="s">
        <v>773</v>
      </c>
      <c r="D45" s="788" t="s">
        <v>637</v>
      </c>
    </row>
    <row r="46" spans="2:4" customFormat="false" ht="28">
      <c r="B46" s="781" t="s">
        <v>718</v>
      </c>
      <c r="C46" s="782" t="s">
        <v>774</v>
      </c>
      <c r="D46" s="788" t="s">
        <v>638</v>
      </c>
    </row>
    <row r="47" spans="2:4" customFormat="false" ht="28">
      <c r="B47" s="781" t="s">
        <v>719</v>
      </c>
      <c r="C47" s="782" t="s">
        <v>787</v>
      </c>
      <c r="D47" s="788" t="s">
        <v>639</v>
      </c>
    </row>
    <row r="48" spans="2:4" customFormat="false" ht="28">
      <c r="B48" s="781" t="s">
        <v>720</v>
      </c>
      <c r="C48" s="782" t="s">
        <v>788</v>
      </c>
      <c r="D48" s="788" t="s">
        <v>640</v>
      </c>
    </row>
    <row r="49" spans="2:4" customFormat="false" ht="28">
      <c r="B49" s="781" t="s">
        <v>721</v>
      </c>
      <c r="C49" s="782" t="s">
        <v>789</v>
      </c>
      <c r="D49" s="788" t="s">
        <v>641</v>
      </c>
    </row>
    <row r="50" spans="2:4" customFormat="false" ht="28">
      <c r="B50" s="781" t="s">
        <v>722</v>
      </c>
      <c r="C50" s="782" t="s">
        <v>776</v>
      </c>
      <c r="D50" s="788" t="s">
        <v>642</v>
      </c>
    </row>
    <row r="51" spans="2:4" customFormat="false" ht="28">
      <c r="B51" s="781" t="s">
        <v>723</v>
      </c>
      <c r="C51" s="782" t="s">
        <v>775</v>
      </c>
      <c r="D51" s="788" t="s">
        <v>643</v>
      </c>
    </row>
    <row r="52" spans="2:4" customFormat="false" ht="28">
      <c r="B52" s="781" t="s">
        <v>724</v>
      </c>
      <c r="C52" s="782" t="s">
        <v>777</v>
      </c>
      <c r="D52" s="788" t="s">
        <v>644</v>
      </c>
    </row>
    <row r="53" spans="2:4" customFormat="false" ht="28">
      <c r="B53" s="781" t="s">
        <v>725</v>
      </c>
      <c r="C53" s="782" t="s">
        <v>751</v>
      </c>
      <c r="D53" s="788" t="s">
        <v>645</v>
      </c>
    </row>
    <row r="54" spans="2:4" customFormat="false" ht="28">
      <c r="B54" s="781" t="s">
        <v>726</v>
      </c>
      <c r="C54" s="782" t="s">
        <v>745</v>
      </c>
      <c r="D54" s="788" t="s">
        <v>646</v>
      </c>
    </row>
    <row r="55" spans="2:4" customFormat="false" ht="28">
      <c r="B55" s="781" t="s">
        <v>727</v>
      </c>
      <c r="C55" s="782" t="s">
        <v>746</v>
      </c>
      <c r="D55" s="788" t="s">
        <v>647</v>
      </c>
    </row>
    <row r="56" spans="2:4" customFormat="false" ht="28">
      <c r="B56" s="781" t="s">
        <v>728</v>
      </c>
      <c r="C56" s="782" t="s">
        <v>747</v>
      </c>
      <c r="D56" s="788" t="s">
        <v>648</v>
      </c>
    </row>
    <row r="57" spans="2:4" customFormat="false" ht="28">
      <c r="B57" s="781" t="s">
        <v>729</v>
      </c>
      <c r="C57" s="782" t="s">
        <v>748</v>
      </c>
      <c r="D57" s="788" t="s">
        <v>649</v>
      </c>
    </row>
    <row r="58" spans="2:4" customFormat="false" ht="28">
      <c r="B58" s="781" t="s">
        <v>730</v>
      </c>
      <c r="C58" s="782" t="s">
        <v>749</v>
      </c>
      <c r="D58" s="788" t="s">
        <v>650</v>
      </c>
    </row>
    <row r="59" spans="2:4" customFormat="false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500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15" customFormat="false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customFormat="false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1" t="s">
        <v>23</v>
      </c>
      <c r="K8" s="942"/>
      <c r="L8" s="942"/>
      <c r="M8" s="943"/>
      <c r="N8" s="623"/>
      <c r="O8" s="624"/>
    </row>
    <row r="9" spans="2:15" customFormat="false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customFormat="false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customFormat="false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 t="str">
        <f>A!H140</f>
        <v/>
      </c>
    </row>
    <row r="12" spans="2:15" customFormat="false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 t="str">
        <f>A!H141</f>
        <v/>
      </c>
    </row>
    <row r="13" spans="2:15" customFormat="false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 t="str">
        <f>A!H142</f>
        <v/>
      </c>
    </row>
    <row r="14" spans="2:15" customFormat="false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 t="str">
        <f>A!H143</f>
        <v/>
      </c>
    </row>
    <row r="15" spans="2:15" customFormat="false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 t="str">
        <f>A!H144</f>
        <v/>
      </c>
    </row>
    <row r="16" spans="2:15" customFormat="false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 t="str">
        <f>A!H145</f>
        <v/>
      </c>
    </row>
    <row r="17" spans="2:15" customFormat="false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 t="str">
        <f>A!H146</f>
        <v/>
      </c>
    </row>
    <row r="18" spans="2:15" customFormat="false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 t="str">
        <f>A!H147</f>
        <v/>
      </c>
    </row>
    <row r="19" spans="2:15" customFormat="false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 t="str">
        <f>A!H148</f>
        <v/>
      </c>
    </row>
    <row r="20" spans="2:15" customFormat="false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 t="str">
        <f>A!H149</f>
        <v/>
      </c>
    </row>
    <row r="21" spans="2:15" customFormat="false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 t="str">
        <f>A!H150</f>
        <v/>
      </c>
    </row>
    <row r="22" spans="2:15" customFormat="false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 t="str">
        <f>A!H151</f>
        <v/>
      </c>
    </row>
    <row r="23" spans="2:15" customFormat="false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 t="str">
        <f>A!H152</f>
        <v/>
      </c>
    </row>
    <row r="24" spans="2:15" customFormat="false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 t="str">
        <f>A!H153</f>
        <v/>
      </c>
    </row>
    <row r="25" spans="2:15" customFormat="false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 t="str">
        <f>A!H154</f>
        <v/>
      </c>
    </row>
    <row r="26" spans="2:15" customFormat="false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 t="str">
        <f>A!H155</f>
        <v/>
      </c>
    </row>
    <row r="27" spans="2:15" customFormat="false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 t="str">
        <f>A!H156</f>
        <v/>
      </c>
    </row>
    <row r="28" spans="2:15" customFormat="false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 t="str">
        <f>A!H157</f>
        <v/>
      </c>
    </row>
    <row r="29" spans="2:15" customFormat="false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 t="str">
        <f>A!H158</f>
        <v/>
      </c>
    </row>
    <row r="30" spans="2:15" customFormat="false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 t="str">
        <f>A!H159</f>
        <v/>
      </c>
    </row>
    <row r="31" spans="2:15" customFormat="false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 t="str">
        <f>A!H160</f>
        <v/>
      </c>
    </row>
    <row r="32" spans="2:17" customFormat="false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1" t="s">
        <v>23</v>
      </c>
      <c r="K32" s="942"/>
      <c r="L32" s="942"/>
      <c r="M32" s="943"/>
      <c r="N32" s="641"/>
      <c r="O32" s="650"/>
      <c r="P32" s="638"/>
      <c r="Q32" s="638"/>
    </row>
    <row r="33" spans="2:17" customFormat="false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customFormat="false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customFormat="false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customFormat="false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customFormat="false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customFormat="false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customFormat="false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customFormat="false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customFormat="false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customFormat="false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customFormat="false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customFormat="false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customFormat="false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customFormat="false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customFormat="false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customFormat="false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customFormat="false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customFormat="false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customFormat="false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customFormat="false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customFormat="false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customFormat="false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customFormat="false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customFormat="false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customFormat="false" ht="15" customHeight="1" thickBot="1">
      <c r="B57" s="617" t="s">
        <v>873</v>
      </c>
      <c r="P57" s="638"/>
      <c r="Q57" s="638"/>
    </row>
    <row r="58" spans="2:17" customFormat="false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1" t="s">
        <v>23</v>
      </c>
      <c r="K58" s="942"/>
      <c r="L58" s="942"/>
      <c r="M58" s="943"/>
      <c r="N58" s="641"/>
      <c r="O58" s="624"/>
      <c r="P58" s="638"/>
      <c r="Q58" s="638"/>
    </row>
    <row r="59" spans="2:17" customFormat="false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customFormat="false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customFormat="false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 t="str">
        <f>A!H230</f>
        <v/>
      </c>
      <c r="P61" s="638"/>
      <c r="Q61" s="638"/>
    </row>
    <row r="62" spans="2:17" customFormat="false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 t="str">
        <f>A!H231</f>
        <v/>
      </c>
      <c r="P62" s="638"/>
      <c r="Q62" s="638"/>
    </row>
    <row r="63" spans="2:17" customFormat="false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 t="str">
        <f>A!H232</f>
        <v/>
      </c>
      <c r="P63" s="638"/>
      <c r="Q63" s="638"/>
    </row>
    <row r="64" spans="2:17" customFormat="false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 t="str">
        <f>A!H233</f>
        <v/>
      </c>
      <c r="P64" s="638"/>
      <c r="Q64" s="638"/>
    </row>
    <row r="65" spans="2:17" customFormat="false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 t="str">
        <f>A!H234</f>
        <v/>
      </c>
      <c r="P65" s="638"/>
      <c r="Q65" s="638"/>
    </row>
    <row r="66" spans="2:17" customFormat="false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 t="str">
        <f>A!H235</f>
        <v/>
      </c>
      <c r="P66" s="638"/>
      <c r="Q66" s="638"/>
    </row>
    <row r="67" spans="2:17" customFormat="false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 t="str">
        <f>A!H236</f>
        <v/>
      </c>
      <c r="P67" s="638"/>
      <c r="Q67" s="638"/>
    </row>
    <row r="68" spans="2:17" customFormat="false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 t="str">
        <f>A!H237</f>
        <v/>
      </c>
      <c r="P68" s="638"/>
      <c r="Q68" s="638"/>
    </row>
    <row r="69" spans="2:17" customFormat="false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 t="str">
        <f>A!H238</f>
        <v/>
      </c>
      <c r="P69" s="638"/>
      <c r="Q69" s="638"/>
    </row>
    <row r="70" spans="2:17" customFormat="false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 t="str">
        <f>A!H239</f>
        <v/>
      </c>
      <c r="P70" s="638"/>
      <c r="Q70" s="638"/>
    </row>
    <row r="71" spans="2:17" customFormat="false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 t="str">
        <f>A!H240</f>
        <v/>
      </c>
      <c r="P71" s="638"/>
      <c r="Q71" s="638"/>
    </row>
    <row r="72" spans="2:17" customFormat="false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 t="str">
        <f>A!H241</f>
        <v/>
      </c>
      <c r="P72" s="638"/>
      <c r="Q72" s="638"/>
    </row>
    <row r="73" spans="2:17" customFormat="false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 t="str">
        <f>A!H242</f>
        <v/>
      </c>
      <c r="P73" s="638"/>
      <c r="Q73" s="638"/>
    </row>
    <row r="74" spans="2:17" customFormat="false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 t="str">
        <f>A!H243</f>
        <v/>
      </c>
      <c r="P74" s="638"/>
      <c r="Q74" s="638"/>
    </row>
    <row r="75" spans="2:17" customFormat="false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 t="str">
        <f>A!H244</f>
        <v/>
      </c>
      <c r="P75" s="638"/>
      <c r="Q75" s="638"/>
    </row>
    <row r="76" spans="2:17" customFormat="false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 t="str">
        <f>A!H245</f>
        <v/>
      </c>
      <c r="P76" s="638"/>
      <c r="Q76" s="638"/>
    </row>
    <row r="77" spans="2:17" customFormat="false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 t="str">
        <f>A!H246</f>
        <v/>
      </c>
      <c r="P77" s="638"/>
      <c r="Q77" s="638"/>
    </row>
    <row r="78" spans="2:17" customFormat="false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 t="str">
        <f>A!H247</f>
        <v/>
      </c>
      <c r="P78" s="638"/>
      <c r="Q78" s="638"/>
    </row>
    <row r="79" spans="2:17" customFormat="false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 t="str">
        <f>A!H248</f>
        <v/>
      </c>
      <c r="P79" s="638"/>
      <c r="Q79" s="638"/>
    </row>
    <row r="80" spans="2:17" customFormat="false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 t="str">
        <f>A!H249</f>
        <v/>
      </c>
      <c r="P80" s="638"/>
      <c r="Q80" s="638"/>
    </row>
    <row r="81" spans="2:17" customFormat="false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 t="str">
        <f>A!H250</f>
        <v/>
      </c>
      <c r="P81" s="638"/>
      <c r="Q81" s="638"/>
    </row>
    <row r="82" spans="2:15" customFormat="false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1" t="s">
        <v>23</v>
      </c>
      <c r="K82" s="942"/>
      <c r="L82" s="942"/>
      <c r="M82" s="943"/>
      <c r="N82" s="658"/>
      <c r="O82" s="650"/>
    </row>
    <row r="83" spans="2:15" customFormat="false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5" customFormat="false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5" customFormat="false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5" customFormat="false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5" customFormat="false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5" customFormat="false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5" customFormat="false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5" customFormat="false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5" customFormat="false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5" customFormat="false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5" customFormat="false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5" customFormat="false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5" customFormat="false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5" customFormat="false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5" customFormat="false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5" customFormat="false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5" customFormat="false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5" customFormat="false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5" customFormat="false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5" customFormat="false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5" customFormat="false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5" customFormat="false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5" customFormat="false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4" customFormat="false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4" customFormat="false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4" customFormat="false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customFormat="false" ht="15" customHeight="1" thickBot="1">
      <c r="B109" s="659" t="s">
        <v>732</v>
      </c>
      <c r="N109" s="623"/>
      <c r="Q109" s="660"/>
    </row>
    <row r="110" spans="2:17" customFormat="false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1" t="s">
        <v>23</v>
      </c>
      <c r="K110" s="942"/>
      <c r="L110" s="942"/>
      <c r="M110" s="943"/>
      <c r="N110" s="635"/>
      <c r="O110" s="624"/>
      <c r="Q110" s="660"/>
    </row>
    <row r="111" spans="2:17" customFormat="false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customFormat="false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customFormat="false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customFormat="false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 t="str">
        <f>A!H470</f>
        <v/>
      </c>
      <c r="Q114" s="660"/>
    </row>
    <row r="115" spans="2:17" customFormat="false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 t="str">
        <f>A!H471</f>
        <v/>
      </c>
      <c r="Q115" s="660"/>
    </row>
    <row r="116" spans="2:17" customFormat="false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customFormat="false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 t="str">
        <f>A!T1170</f>
        <v/>
      </c>
      <c r="Q117" s="660"/>
    </row>
    <row r="118" spans="2:17" customFormat="false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 t="str">
        <f>A!T1171</f>
        <v/>
      </c>
      <c r="Q118" s="660"/>
    </row>
    <row r="119" spans="2:17" customFormat="false" ht="12" customHeight="1" thickTop="1">
      <c r="B119" s="654" t="s">
        <v>800</v>
      </c>
      <c r="D119" s="641"/>
      <c r="N119" s="635"/>
      <c r="Q119" s="660"/>
    </row>
    <row r="120" spans="2:17" customFormat="false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customFormat="false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1" t="s">
        <v>23</v>
      </c>
      <c r="K121" s="942"/>
      <c r="L121" s="942"/>
      <c r="M121" s="943"/>
      <c r="O121" s="624"/>
      <c r="Q121" s="658"/>
    </row>
    <row r="122" spans="2:17" customFormat="false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customFormat="false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customFormat="false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 t="str">
        <f>A!H260</f>
        <v/>
      </c>
      <c r="Q124" s="658"/>
    </row>
    <row r="125" spans="2:17" customFormat="false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 t="str">
        <f>A!H261</f>
        <v/>
      </c>
      <c r="Q125" s="658"/>
    </row>
    <row r="126" spans="2:17" customFormat="false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 t="str">
        <f>A!H262</f>
        <v/>
      </c>
      <c r="Q126" s="658"/>
    </row>
    <row r="127" spans="2:17" customFormat="false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 t="str">
        <f>A!H263</f>
        <v/>
      </c>
      <c r="Q127" s="658"/>
    </row>
    <row r="128" spans="2:17" customFormat="false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 t="str">
        <f>A!H264</f>
        <v/>
      </c>
      <c r="Q128" s="658"/>
    </row>
    <row r="129" spans="2:17" customFormat="false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 t="str">
        <f>A!H265</f>
        <v/>
      </c>
      <c r="Q129" s="658"/>
    </row>
    <row r="130" spans="2:17" customFormat="false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 t="str">
        <f>A!H266</f>
        <v/>
      </c>
      <c r="Q130" s="658"/>
    </row>
    <row r="131" spans="2:17" customFormat="false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 t="str">
        <f>A!H267</f>
        <v/>
      </c>
      <c r="Q131" s="658"/>
    </row>
    <row r="132" spans="2:17" customFormat="false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 t="str">
        <f>A!H268</f>
        <v/>
      </c>
      <c r="Q132" s="658"/>
    </row>
    <row r="133" spans="2:17" customFormat="false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 t="str">
        <f>A!H269</f>
        <v/>
      </c>
      <c r="Q133" s="658"/>
    </row>
    <row r="134" spans="2:17" customFormat="false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 t="str">
        <f>A!H270</f>
        <v/>
      </c>
      <c r="Q134" s="658"/>
    </row>
    <row r="135" spans="2:17" customFormat="false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 t="str">
        <f>A!H271</f>
        <v/>
      </c>
      <c r="Q135" s="658"/>
    </row>
    <row r="136" spans="2:17" customFormat="false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 t="str">
        <f>A!H272</f>
        <v/>
      </c>
      <c r="Q136" s="658"/>
    </row>
    <row r="137" spans="2:17" customFormat="false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 t="str">
        <f>A!H273</f>
        <v/>
      </c>
      <c r="Q137" s="658"/>
    </row>
    <row r="138" spans="2:17" customFormat="false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 t="str">
        <f>A!H274</f>
        <v/>
      </c>
      <c r="Q138" s="660"/>
    </row>
    <row r="139" spans="2:17" customFormat="false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 t="str">
        <f>A!H275</f>
        <v/>
      </c>
      <c r="Q139" s="660"/>
    </row>
    <row r="140" spans="2:17" customFormat="false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 t="str">
        <f>A!H276</f>
        <v/>
      </c>
      <c r="Q140" s="658"/>
    </row>
    <row r="141" spans="2:17" customFormat="false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 t="str">
        <f>A!H277</f>
        <v/>
      </c>
      <c r="Q141" s="658"/>
    </row>
    <row r="142" spans="2:17" customFormat="false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 t="str">
        <f>A!H278</f>
        <v/>
      </c>
      <c r="Q142" s="658"/>
    </row>
    <row r="143" spans="2:17" customFormat="false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 t="str">
        <f>A!H279</f>
        <v/>
      </c>
      <c r="Q143" s="658"/>
    </row>
    <row r="144" spans="2:17" customFormat="false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 t="str">
        <f>A!H280</f>
        <v/>
      </c>
      <c r="Q144" s="658"/>
    </row>
    <row r="145" spans="2:17" customFormat="false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1" t="s">
        <v>23</v>
      </c>
      <c r="K145" s="942"/>
      <c r="L145" s="942"/>
      <c r="M145" s="943"/>
      <c r="O145" s="650"/>
      <c r="Q145" s="658"/>
    </row>
    <row r="146" spans="2:17" customFormat="false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customFormat="false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customFormat="false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 t="str">
        <f>A!H290</f>
        <v/>
      </c>
      <c r="Q148" s="658"/>
    </row>
    <row r="149" spans="2:17" customFormat="false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 t="str">
        <f>A!H291</f>
        <v/>
      </c>
      <c r="Q149" s="658"/>
    </row>
    <row r="150" spans="2:17" customFormat="false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 t="str">
        <f>A!H292</f>
        <v/>
      </c>
      <c r="Q150" s="658"/>
    </row>
    <row r="151" spans="2:17" customFormat="false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 t="str">
        <f>A!H293</f>
        <v/>
      </c>
      <c r="Q151" s="658"/>
    </row>
    <row r="152" spans="2:17" customFormat="false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 t="str">
        <f>A!H294</f>
        <v/>
      </c>
      <c r="Q152" s="658"/>
    </row>
    <row r="153" spans="2:17" customFormat="false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 t="str">
        <f>A!H295</f>
        <v/>
      </c>
      <c r="Q153" s="658"/>
    </row>
    <row r="154" spans="2:17" customFormat="false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 t="str">
        <f>A!H296</f>
        <v/>
      </c>
      <c r="Q154" s="658"/>
    </row>
    <row r="155" spans="2:17" customFormat="false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 t="str">
        <f>A!H297</f>
        <v/>
      </c>
      <c r="Q155" s="658"/>
    </row>
    <row r="156" spans="2:17" customFormat="false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 t="str">
        <f>A!H298</f>
        <v/>
      </c>
      <c r="Q156" s="658"/>
    </row>
    <row r="157" spans="2:17" customFormat="false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 t="str">
        <f>A!H299</f>
        <v/>
      </c>
      <c r="Q157" s="658"/>
    </row>
    <row r="158" spans="2:17" customFormat="false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 t="str">
        <f>A!H300</f>
        <v/>
      </c>
      <c r="Q158" s="658"/>
    </row>
    <row r="159" spans="2:17" customFormat="false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 t="str">
        <f>A!H301</f>
        <v/>
      </c>
      <c r="Q159" s="658"/>
    </row>
    <row r="160" spans="2:17" customFormat="false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 t="str">
        <f>A!H302</f>
        <v/>
      </c>
      <c r="Q160" s="658"/>
    </row>
    <row r="161" spans="2:17" customFormat="false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 t="str">
        <f>A!H303</f>
        <v/>
      </c>
      <c r="Q161" s="658"/>
    </row>
    <row r="162" spans="2:17" customFormat="false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 t="str">
        <f>A!H304</f>
        <v/>
      </c>
      <c r="Q162" s="658"/>
    </row>
    <row r="163" spans="2:17" customFormat="false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 t="str">
        <f>A!H305</f>
        <v/>
      </c>
      <c r="Q163" s="658"/>
    </row>
    <row r="164" spans="2:17" customFormat="false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 t="str">
        <f>A!H306</f>
        <v/>
      </c>
      <c r="Q164" s="658"/>
    </row>
    <row r="165" spans="2:15" customFormat="false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 t="str">
        <f>A!H307</f>
        <v/>
      </c>
    </row>
    <row r="166" spans="2:15" customFormat="false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 t="str">
        <f>A!H308</f>
        <v/>
      </c>
    </row>
    <row r="167" spans="2:17" customFormat="false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 t="str">
        <f>A!H309</f>
        <v/>
      </c>
      <c r="P167" s="658"/>
      <c r="Q167" s="658"/>
    </row>
    <row r="168" spans="2:17" customFormat="false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 t="str">
        <f>A!H310</f>
        <v/>
      </c>
      <c r="P168" s="658"/>
      <c r="Q168" s="658"/>
    </row>
    <row r="169" spans="2:17" customFormat="false" ht="12" customHeight="1" thickTop="1">
      <c r="B169" s="654" t="s">
        <v>599</v>
      </c>
      <c r="D169" s="641"/>
      <c r="N169" s="635"/>
      <c r="Q169" s="660"/>
    </row>
    <row r="170" spans="2:17" customFormat="false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customFormat="false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1" t="s">
        <v>23</v>
      </c>
      <c r="K171" s="942"/>
      <c r="L171" s="942"/>
      <c r="M171" s="943"/>
      <c r="O171" s="624"/>
      <c r="Q171" s="658"/>
    </row>
    <row r="172" spans="2:17" customFormat="false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customFormat="false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customFormat="false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 t="str">
        <f>A!H320</f>
        <v/>
      </c>
      <c r="P174" s="658"/>
      <c r="Q174" s="658"/>
    </row>
    <row r="175" spans="2:17" customFormat="false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 t="str">
        <f>A!H321</f>
        <v/>
      </c>
      <c r="P175" s="658"/>
      <c r="Q175" s="658"/>
    </row>
    <row r="176" spans="2:17" customFormat="false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 t="str">
        <f>A!H322</f>
        <v/>
      </c>
      <c r="P176" s="658"/>
      <c r="Q176" s="658"/>
    </row>
    <row r="177" spans="2:17" customFormat="false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 t="str">
        <f>A!H323</f>
        <v/>
      </c>
      <c r="P177" s="658"/>
      <c r="Q177" s="658"/>
    </row>
    <row r="178" spans="2:17" customFormat="false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 t="str">
        <f>A!H324</f>
        <v/>
      </c>
      <c r="P178" s="658"/>
      <c r="Q178" s="658"/>
    </row>
    <row r="179" spans="2:17" customFormat="false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 t="str">
        <f>A!H325</f>
        <v/>
      </c>
      <c r="P179" s="658"/>
      <c r="Q179" s="658"/>
    </row>
    <row r="180" spans="2:17" customFormat="false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 t="str">
        <f>A!H326</f>
        <v/>
      </c>
      <c r="P180" s="658"/>
      <c r="Q180" s="658"/>
    </row>
    <row r="181" spans="2:17" customFormat="false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 t="str">
        <f>A!H327</f>
        <v/>
      </c>
      <c r="P181" s="658"/>
      <c r="Q181" s="658"/>
    </row>
    <row r="182" spans="2:17" customFormat="false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 t="str">
        <f>A!H328</f>
        <v/>
      </c>
      <c r="P182" s="658"/>
      <c r="Q182" s="658"/>
    </row>
    <row r="183" spans="2:17" customFormat="false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 t="str">
        <f>A!H329</f>
        <v/>
      </c>
      <c r="P183" s="658"/>
      <c r="Q183" s="658"/>
    </row>
    <row r="184" spans="2:17" customFormat="false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 t="str">
        <f>A!H330</f>
        <v/>
      </c>
      <c r="Q184" s="658"/>
    </row>
    <row r="185" spans="2:15" customFormat="false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 t="str">
        <f>A!H331</f>
        <v/>
      </c>
    </row>
    <row r="186" spans="2:15" customFormat="false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 t="str">
        <f>A!H332</f>
        <v/>
      </c>
    </row>
    <row r="187" spans="2:17" customFormat="false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 t="str">
        <f>A!H333</f>
        <v/>
      </c>
      <c r="P187" s="658"/>
      <c r="Q187" s="658"/>
    </row>
    <row r="188" spans="2:17" customFormat="false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 t="str">
        <f>A!H334</f>
        <v/>
      </c>
      <c r="P188" s="658"/>
      <c r="Q188" s="658"/>
    </row>
    <row r="189" spans="2:17" customFormat="false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 t="str">
        <f>A!H335</f>
        <v/>
      </c>
      <c r="P189" s="658"/>
      <c r="Q189" s="658"/>
    </row>
    <row r="190" spans="2:17" customFormat="false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 t="str">
        <f>A!H336</f>
        <v/>
      </c>
      <c r="P190" s="658"/>
      <c r="Q190" s="658"/>
    </row>
    <row r="191" spans="2:17" customFormat="false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 t="str">
        <f>A!H337</f>
        <v/>
      </c>
      <c r="P191" s="658"/>
      <c r="Q191" s="658"/>
    </row>
    <row r="192" spans="2:17" customFormat="false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 t="str">
        <f>A!H338</f>
        <v/>
      </c>
      <c r="P192" s="658"/>
      <c r="Q192" s="658"/>
    </row>
    <row r="193" spans="2:17" customFormat="false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 t="str">
        <f>A!H339</f>
        <v/>
      </c>
      <c r="P193" s="658"/>
      <c r="Q193" s="658"/>
    </row>
    <row r="194" spans="2:18" customFormat="false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 t="str">
        <f>A!H340</f>
        <v/>
      </c>
      <c r="P194" s="658"/>
      <c r="Q194" s="658"/>
      <c r="R194" s="826"/>
    </row>
    <row r="195" spans="2:17" customFormat="false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2" customFormat="false" ht="15" customHeight="1" thickBot="1">
      <c r="B196" s="682" t="s">
        <v>735</v>
      </c>
    </row>
    <row r="197" spans="2:15" customFormat="false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1" t="s">
        <v>23</v>
      </c>
      <c r="K197" s="942"/>
      <c r="L197" s="942"/>
      <c r="M197" s="943"/>
      <c r="O197" s="624"/>
    </row>
    <row r="198" spans="2:15" customFormat="false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5" customFormat="false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5" customFormat="false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 t="str">
        <f>A!H350</f>
        <v/>
      </c>
    </row>
    <row r="201" spans="2:15" customFormat="false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 t="str">
        <f>A!H351</f>
        <v/>
      </c>
    </row>
    <row r="202" spans="2:15" customFormat="false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 t="str">
        <f>A!H352</f>
        <v/>
      </c>
    </row>
    <row r="203" spans="2:15" customFormat="false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 t="str">
        <f>A!H353</f>
        <v/>
      </c>
    </row>
    <row r="204" spans="2:15" customFormat="false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 t="str">
        <f>A!H354</f>
        <v/>
      </c>
    </row>
    <row r="205" spans="2:15" customFormat="false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 t="str">
        <f>A!H355</f>
        <v/>
      </c>
    </row>
    <row r="206" spans="2:15" customFormat="false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 t="str">
        <f>A!H356</f>
        <v/>
      </c>
    </row>
    <row r="207" spans="2:15" customFormat="false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 t="str">
        <f>A!H357</f>
        <v/>
      </c>
    </row>
    <row r="208" spans="2:15" customFormat="false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 t="str">
        <f>A!H358</f>
        <v/>
      </c>
    </row>
    <row r="209" spans="2:15" customFormat="false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 t="str">
        <f>A!H359</f>
        <v/>
      </c>
    </row>
    <row r="210" spans="2:15" customFormat="false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 t="str">
        <f>A!H360</f>
        <v/>
      </c>
    </row>
    <row r="211" spans="2:15" customFormat="false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 t="str">
        <f>A!H361</f>
        <v/>
      </c>
    </row>
    <row r="212" spans="2:15" customFormat="false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 t="str">
        <f>A!H362</f>
        <v/>
      </c>
    </row>
    <row r="213" spans="2:15" customFormat="false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 t="str">
        <f>A!H363</f>
        <v/>
      </c>
    </row>
    <row r="214" spans="2:15" customFormat="false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 t="str">
        <f>A!H364</f>
        <v/>
      </c>
    </row>
    <row r="215" spans="2:15" customFormat="false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 t="str">
        <f>A!H365</f>
        <v/>
      </c>
    </row>
    <row r="216" spans="2:15" customFormat="false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 t="str">
        <f>A!H366</f>
        <v/>
      </c>
    </row>
    <row r="217" spans="2:15" customFormat="false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 t="str">
        <f>A!H367</f>
        <v/>
      </c>
    </row>
    <row r="218" spans="2:15" customFormat="false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 t="str">
        <f>A!H368</f>
        <v/>
      </c>
    </row>
    <row r="219" spans="2:15" customFormat="false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 t="str">
        <f>A!H369</f>
        <v/>
      </c>
    </row>
    <row r="220" spans="2:15" customFormat="false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 t="str">
        <f>A!H370</f>
        <v/>
      </c>
    </row>
    <row r="221" spans="2:17" customFormat="false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1" t="s">
        <v>23</v>
      </c>
      <c r="K221" s="942"/>
      <c r="L221" s="942"/>
      <c r="M221" s="943"/>
      <c r="O221" s="650"/>
      <c r="P221" s="663"/>
      <c r="Q221" s="663"/>
    </row>
    <row r="222" spans="2:17" customFormat="false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customFormat="false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customFormat="false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 t="str">
        <f>A!H380</f>
        <v/>
      </c>
      <c r="P224" s="663"/>
      <c r="Q224" s="663"/>
    </row>
    <row r="225" spans="2:17" customFormat="false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 t="str">
        <f>A!H381</f>
        <v/>
      </c>
      <c r="P225" s="663"/>
      <c r="Q225" s="663"/>
    </row>
    <row r="226" spans="2:17" customFormat="false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 t="str">
        <f>A!H382</f>
        <v/>
      </c>
      <c r="P226" s="663"/>
      <c r="Q226" s="663"/>
    </row>
    <row r="227" spans="2:17" customFormat="false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 t="str">
        <f>A!H383</f>
        <v/>
      </c>
      <c r="P227" s="663"/>
      <c r="Q227" s="663"/>
    </row>
    <row r="228" spans="2:17" customFormat="false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 t="str">
        <f>A!H384</f>
        <v/>
      </c>
      <c r="P228" s="663"/>
      <c r="Q228" s="663"/>
    </row>
    <row r="229" spans="2:17" customFormat="false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 t="str">
        <f>A!H385</f>
        <v/>
      </c>
      <c r="P229" s="663"/>
      <c r="Q229" s="663"/>
    </row>
    <row r="230" spans="2:17" customFormat="false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 t="str">
        <f>A!H386</f>
        <v/>
      </c>
      <c r="P230" s="663"/>
      <c r="Q230" s="663"/>
    </row>
    <row r="231" spans="2:17" customFormat="false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 t="str">
        <f>A!H387</f>
        <v/>
      </c>
      <c r="P231" s="663"/>
      <c r="Q231" s="663"/>
    </row>
    <row r="232" spans="2:17" customFormat="false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 t="str">
        <f>A!H388</f>
        <v/>
      </c>
      <c r="P232" s="663"/>
      <c r="Q232" s="663"/>
    </row>
    <row r="233" spans="2:17" customFormat="false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 t="str">
        <f>A!H389</f>
        <v/>
      </c>
      <c r="P233" s="663"/>
      <c r="Q233" s="663"/>
    </row>
    <row r="234" spans="2:17" customFormat="false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 t="str">
        <f>A!H390</f>
        <v/>
      </c>
      <c r="P234" s="663"/>
      <c r="Q234" s="663"/>
    </row>
    <row r="235" spans="2:17" customFormat="false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 t="str">
        <f>A!H391</f>
        <v/>
      </c>
      <c r="P235" s="663"/>
      <c r="Q235" s="663"/>
    </row>
    <row r="236" spans="2:17" customFormat="false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 t="str">
        <f>A!H392</f>
        <v/>
      </c>
      <c r="P236" s="663"/>
      <c r="Q236" s="663"/>
    </row>
    <row r="237" spans="2:17" customFormat="false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 t="str">
        <f>A!H393</f>
        <v/>
      </c>
      <c r="P237" s="663"/>
      <c r="Q237" s="663"/>
    </row>
    <row r="238" spans="2:17" customFormat="false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 t="str">
        <f>A!H394</f>
        <v/>
      </c>
      <c r="P238" s="663"/>
      <c r="Q238" s="663"/>
    </row>
    <row r="239" spans="2:17" customFormat="false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 t="str">
        <f>A!H395</f>
        <v/>
      </c>
      <c r="P239" s="663"/>
      <c r="Q239" s="663"/>
    </row>
    <row r="240" spans="2:17" customFormat="false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 t="str">
        <f>A!H396</f>
        <v/>
      </c>
      <c r="P240" s="663"/>
      <c r="Q240" s="663"/>
    </row>
    <row r="241" spans="2:17" customFormat="false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 t="str">
        <f>A!H397</f>
        <v/>
      </c>
      <c r="P241" s="663"/>
      <c r="Q241" s="663"/>
    </row>
    <row r="242" spans="2:17" customFormat="false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 t="str">
        <f>A!H398</f>
        <v/>
      </c>
      <c r="P242" s="663"/>
      <c r="Q242" s="663"/>
    </row>
    <row r="243" spans="2:17" customFormat="false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 t="str">
        <f>A!H399</f>
        <v/>
      </c>
      <c r="P243" s="663"/>
      <c r="Q243" s="663"/>
    </row>
    <row r="244" spans="2:17" customFormat="false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 t="str">
        <f>A!H400</f>
        <v/>
      </c>
      <c r="P244" s="663"/>
      <c r="Q244" s="663"/>
    </row>
    <row r="245" spans="2:17" customFormat="false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customFormat="false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customFormat="false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1" t="s">
        <v>23</v>
      </c>
      <c r="K247" s="942"/>
      <c r="L247" s="942"/>
      <c r="M247" s="943"/>
      <c r="O247" s="697"/>
      <c r="P247" s="663"/>
      <c r="Q247" s="663"/>
    </row>
    <row r="248" spans="2:17" customFormat="false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customFormat="false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customFormat="false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 t="str">
        <f>A!H410</f>
        <v/>
      </c>
      <c r="P250" s="663"/>
      <c r="Q250" s="663"/>
    </row>
    <row r="251" spans="2:17" customFormat="false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 t="str">
        <f>A!H411</f>
        <v/>
      </c>
      <c r="P251" s="663"/>
      <c r="Q251" s="663"/>
    </row>
    <row r="252" spans="2:17" customFormat="false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 t="str">
        <f>A!H412</f>
        <v/>
      </c>
      <c r="P252" s="663"/>
      <c r="Q252" s="663"/>
    </row>
    <row r="253" spans="2:17" customFormat="false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 t="str">
        <f>A!H413</f>
        <v/>
      </c>
      <c r="P253" s="663"/>
      <c r="Q253" s="663"/>
    </row>
    <row r="254" spans="2:17" customFormat="false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 t="str">
        <f>A!H414</f>
        <v/>
      </c>
      <c r="P254" s="663"/>
      <c r="Q254" s="663"/>
    </row>
    <row r="255" spans="2:17" customFormat="false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 t="str">
        <f>A!H415</f>
        <v/>
      </c>
      <c r="P255" s="663"/>
      <c r="Q255" s="663"/>
    </row>
    <row r="256" spans="2:17" customFormat="false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 t="str">
        <f>A!H416</f>
        <v/>
      </c>
      <c r="P256" s="663"/>
      <c r="Q256" s="663"/>
    </row>
    <row r="257" spans="2:17" customFormat="false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 t="str">
        <f>A!H417</f>
        <v/>
      </c>
      <c r="P257" s="663"/>
      <c r="Q257" s="663"/>
    </row>
    <row r="258" spans="2:17" customFormat="false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 t="str">
        <f>A!H418</f>
        <v/>
      </c>
      <c r="P258" s="663"/>
      <c r="Q258" s="663"/>
    </row>
    <row r="259" spans="2:17" customFormat="false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 t="str">
        <f>A!H419</f>
        <v/>
      </c>
      <c r="P259" s="663"/>
      <c r="Q259" s="663"/>
    </row>
    <row r="260" spans="2:17" customFormat="false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 t="str">
        <f>A!H420</f>
        <v/>
      </c>
      <c r="P260" s="663"/>
      <c r="Q260" s="663"/>
    </row>
    <row r="261" spans="2:17" customFormat="false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 t="str">
        <f>A!H421</f>
        <v/>
      </c>
      <c r="P261" s="663"/>
      <c r="Q261" s="663"/>
    </row>
    <row r="262" spans="2:17" customFormat="false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 t="str">
        <f>A!H422</f>
        <v/>
      </c>
      <c r="P262" s="663"/>
      <c r="Q262" s="663"/>
    </row>
    <row r="263" spans="2:17" customFormat="false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 t="str">
        <f>A!H423</f>
        <v/>
      </c>
      <c r="P263" s="663"/>
      <c r="Q263" s="663"/>
    </row>
    <row r="264" spans="2:17" customFormat="false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 t="str">
        <f>A!H424</f>
        <v/>
      </c>
      <c r="P264" s="663"/>
      <c r="Q264" s="663"/>
    </row>
    <row r="265" spans="2:17" customFormat="false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 t="str">
        <f>A!H425</f>
        <v/>
      </c>
      <c r="P265" s="663"/>
      <c r="Q265" s="663"/>
    </row>
    <row r="266" spans="2:17" customFormat="false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 t="str">
        <f>A!H426</f>
        <v/>
      </c>
      <c r="P266" s="663"/>
      <c r="Q266" s="663"/>
    </row>
    <row r="267" spans="2:17" customFormat="false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 t="str">
        <f>A!H427</f>
        <v/>
      </c>
      <c r="P267" s="663"/>
      <c r="Q267" s="663"/>
    </row>
    <row r="268" spans="2:17" customFormat="false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 t="str">
        <f>A!H428</f>
        <v/>
      </c>
      <c r="P268" s="663"/>
      <c r="Q268" s="663"/>
    </row>
    <row r="269" spans="2:17" customFormat="false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 t="str">
        <f>A!H429</f>
        <v/>
      </c>
      <c r="P269" s="663"/>
      <c r="Q269" s="663"/>
    </row>
    <row r="270" spans="2:17" customFormat="false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 t="str">
        <f>A!H430</f>
        <v/>
      </c>
      <c r="P270" s="663"/>
      <c r="Q270" s="663"/>
    </row>
    <row r="271" spans="2:15" customFormat="false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1" t="s">
        <v>23</v>
      </c>
      <c r="K271" s="942"/>
      <c r="L271" s="942"/>
      <c r="M271" s="943"/>
      <c r="O271" s="629"/>
    </row>
    <row r="272" spans="2:15" customFormat="false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customFormat="false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customFormat="false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 t="str">
        <f>A!H440</f>
        <v/>
      </c>
    </row>
    <row r="275" spans="2:15" customFormat="false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 t="str">
        <f>A!H441</f>
        <v/>
      </c>
    </row>
    <row r="276" spans="2:15" customFormat="false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 t="str">
        <f>A!H442</f>
        <v/>
      </c>
    </row>
    <row r="277" spans="2:15" customFormat="false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 t="str">
        <f>A!H443</f>
        <v/>
      </c>
    </row>
    <row r="278" spans="2:15" customFormat="false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 t="str">
        <f>A!H444</f>
        <v/>
      </c>
    </row>
    <row r="279" spans="2:15" customFormat="false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 t="str">
        <f>A!H445</f>
        <v/>
      </c>
    </row>
    <row r="280" spans="2:15" customFormat="false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 t="str">
        <f>A!H446</f>
        <v/>
      </c>
    </row>
    <row r="281" spans="2:15" customFormat="false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 t="str">
        <f>A!H447</f>
        <v/>
      </c>
    </row>
    <row r="282" spans="2:15" customFormat="false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 t="str">
        <f>A!H448</f>
        <v/>
      </c>
    </row>
    <row r="283" spans="2:15" customFormat="false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 t="str">
        <f>A!H449</f>
        <v/>
      </c>
    </row>
    <row r="284" spans="2:15" customFormat="false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 t="str">
        <f>A!H450</f>
        <v/>
      </c>
    </row>
    <row r="285" spans="2:15" customFormat="false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 t="str">
        <f>A!H451</f>
        <v/>
      </c>
    </row>
    <row r="286" spans="2:15" customFormat="false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 t="str">
        <f>A!H452</f>
        <v/>
      </c>
    </row>
    <row r="287" spans="2:15" customFormat="false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 t="str">
        <f>A!H453</f>
        <v/>
      </c>
    </row>
    <row r="288" spans="2:15" customFormat="false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 t="str">
        <f>A!H454</f>
        <v/>
      </c>
    </row>
    <row r="289" spans="2:15" customFormat="false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 t="str">
        <f>A!H455</f>
        <v/>
      </c>
    </row>
    <row r="290" spans="2:15" customFormat="false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 t="str">
        <f>A!H456</f>
        <v/>
      </c>
    </row>
    <row r="291" spans="2:15" customFormat="false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 t="str">
        <f>A!H457</f>
        <v/>
      </c>
    </row>
    <row r="292" spans="2:15" customFormat="false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 t="str">
        <f>A!H458</f>
        <v/>
      </c>
    </row>
    <row r="293" spans="2:15" customFormat="false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 t="str">
        <f>A!H459</f>
        <v/>
      </c>
    </row>
    <row r="294" spans="2:15" customFormat="false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 t="str">
        <f>A!H460</f>
        <v/>
      </c>
    </row>
    <row r="295" spans="2:13" customFormat="false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customFormat="false" ht="15" customHeight="1" thickBot="1">
      <c r="B296" s="659" t="s">
        <v>737</v>
      </c>
      <c r="P296" s="705"/>
      <c r="Q296" s="705"/>
    </row>
    <row r="297" spans="2:17" customFormat="false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1" t="s">
        <v>23</v>
      </c>
      <c r="K297" s="942"/>
      <c r="L297" s="942"/>
      <c r="M297" s="943"/>
      <c r="O297" s="624"/>
      <c r="P297" s="705"/>
      <c r="Q297" s="705"/>
    </row>
    <row r="298" spans="2:17" customFormat="false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customFormat="false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customFormat="false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customFormat="false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 t="str">
        <f>A!H830</f>
        <v/>
      </c>
      <c r="P301" s="705"/>
      <c r="Q301" s="705"/>
    </row>
    <row r="302" spans="2:15" customFormat="false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 t="str">
        <f>A!H831</f>
        <v/>
      </c>
    </row>
    <row r="303" spans="2:15" customFormat="false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 t="str">
        <f>IF(AND(ISNUMBER(O302),ISNUMBER(O301)),O302-O301,"")</f>
        <v/>
      </c>
    </row>
    <row r="304" spans="2:15" customFormat="false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 t="str">
        <f>A!H839</f>
        <v/>
      </c>
    </row>
    <row r="305" spans="2:15" customFormat="false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 t="str">
        <f>A!H840</f>
        <v/>
      </c>
    </row>
    <row r="306" spans="2:15" customFormat="false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 t="str">
        <f>IF(AND(ISNUMBER(O305),ISNUMBER(O304)),O305-O304,"")</f>
        <v/>
      </c>
    </row>
    <row r="307" spans="2:15" customFormat="false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customFormat="false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customFormat="false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customFormat="false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customFormat="false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customFormat="false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customFormat="false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customFormat="false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customFormat="false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customFormat="false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customFormat="false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customFormat="false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customFormat="false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customFormat="false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5" customFormat="false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5" customFormat="false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 t="str">
        <f>A!H890</f>
        <v/>
      </c>
    </row>
    <row r="323" spans="2:17" customFormat="false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 t="str">
        <f>A!H891</f>
        <v/>
      </c>
      <c r="Q323" s="706"/>
    </row>
    <row r="324" spans="2:17" customFormat="false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 t="str">
        <f>IF(AND(ISNUMBER(O323),ISNUMBER(O322)),O323-O322,"")</f>
        <v/>
      </c>
      <c r="Q324" s="706"/>
    </row>
    <row r="325" spans="2:17" customFormat="false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 t="str">
        <f>A!H899</f>
        <v/>
      </c>
      <c r="Q325" s="706"/>
    </row>
    <row r="326" spans="2:17" customFormat="false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 t="str">
        <f>A!H900</f>
        <v/>
      </c>
      <c r="Q326" s="706"/>
    </row>
    <row r="327" spans="2:17" customFormat="false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 t="str">
        <f>IF(AND(ISNUMBER(O326),ISNUMBER(O325)),O326-O325,"")</f>
        <v/>
      </c>
      <c r="Q327" s="706"/>
    </row>
    <row r="328" spans="2:15" customFormat="false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5" customFormat="false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 t="str">
        <f>A!H910</f>
        <v/>
      </c>
    </row>
    <row r="330" spans="2:15" customFormat="false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 t="str">
        <f>A!H911</f>
        <v/>
      </c>
    </row>
    <row r="331" spans="2:15" customFormat="false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 t="str">
        <f>IF(AND(ISNUMBER(O330),ISNUMBER(O329)),O330-O329,"")</f>
        <v/>
      </c>
    </row>
    <row r="332" spans="2:15" customFormat="false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 t="str">
        <f>A!H919</f>
        <v/>
      </c>
    </row>
    <row r="333" spans="2:15" customFormat="false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 t="str">
        <f>A!H920</f>
        <v/>
      </c>
    </row>
    <row r="334" spans="2:15" customFormat="false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 t="str">
        <f>IF(AND(ISNUMBER(O333),ISNUMBER(O332)),O333-O332,"")</f>
        <v/>
      </c>
    </row>
    <row r="335" spans="2:17" customFormat="false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customFormat="false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 t="str">
        <f>A!H930</f>
        <v/>
      </c>
      <c r="Q336" s="706"/>
    </row>
    <row r="337" spans="2:15" customFormat="false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 t="str">
        <f>A!H931</f>
        <v/>
      </c>
    </row>
    <row r="338" spans="2:15" customFormat="false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 t="str">
        <f>IF(AND(ISNUMBER(O337),ISNUMBER(O336)),O337-O336,"")</f>
        <v/>
      </c>
    </row>
    <row r="339" spans="2:15" customFormat="false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 t="str">
        <f>A!H939</f>
        <v/>
      </c>
    </row>
    <row r="340" spans="2:15" customFormat="false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 t="str">
        <f>A!H940</f>
        <v/>
      </c>
    </row>
    <row r="341" spans="2:15" customFormat="false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 t="str">
        <f>IF(AND(ISNUMBER(O340),ISNUMBER(O339)),O340-O339,"")</f>
        <v/>
      </c>
    </row>
    <row r="342" spans="2:15" customFormat="false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customFormat="false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 t="str">
        <f>A!H950</f>
        <v/>
      </c>
      <c r="Q343" s="716"/>
    </row>
    <row r="344" spans="2:17" customFormat="false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 t="str">
        <f>A!H951</f>
        <v/>
      </c>
      <c r="Q344" s="716"/>
    </row>
    <row r="345" spans="2:17" customFormat="false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 t="str">
        <f>IF(AND(ISNUMBER(O344),ISNUMBER(O343)),O344-O343,"")</f>
        <v/>
      </c>
      <c r="Q345" s="716"/>
    </row>
    <row r="346" spans="2:17" customFormat="false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 t="str">
        <f>A!H959</f>
        <v/>
      </c>
      <c r="Q346" s="716"/>
    </row>
    <row r="347" spans="2:17" customFormat="false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 t="str">
        <f>A!H960</f>
        <v/>
      </c>
      <c r="Q347" s="716"/>
    </row>
    <row r="348" spans="2:17" customFormat="false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 t="str">
        <f>IF(AND(ISNUMBER(O347),ISNUMBER(O346)),O347-O346,"")</f>
        <v/>
      </c>
      <c r="Q348" s="716"/>
    </row>
    <row r="349" spans="2:17" customFormat="false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customFormat="false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customFormat="false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1" t="s">
        <v>23</v>
      </c>
      <c r="K351" s="942"/>
      <c r="L351" s="942"/>
      <c r="M351" s="943"/>
      <c r="O351" s="697"/>
      <c r="Q351" s="716"/>
    </row>
    <row r="352" spans="2:17" customFormat="false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customFormat="false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customFormat="false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customFormat="false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 t="str">
        <f>A!H970</f>
        <v/>
      </c>
      <c r="Q355" s="716"/>
    </row>
    <row r="356" spans="2:17" customFormat="false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 t="str">
        <f>A!H971</f>
        <v/>
      </c>
      <c r="Q356" s="716"/>
    </row>
    <row r="357" spans="2:17" customFormat="false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 t="str">
        <f>IF(AND(ISNUMBER(O356),ISNUMBER(O355)),O356-O355,"")</f>
        <v/>
      </c>
      <c r="Q357" s="716"/>
    </row>
    <row r="358" spans="2:17" customFormat="false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 t="str">
        <f>A!H979</f>
        <v/>
      </c>
      <c r="Q358" s="716"/>
    </row>
    <row r="359" spans="2:17" customFormat="false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 t="str">
        <f>A!H980</f>
        <v/>
      </c>
      <c r="Q359" s="716"/>
    </row>
    <row r="360" spans="2:17" customFormat="false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 t="str">
        <f>IF(AND(ISNUMBER(O359),ISNUMBER(O358)),O359-O358,"")</f>
        <v/>
      </c>
      <c r="Q360" s="716"/>
    </row>
    <row r="361" spans="2:17" customFormat="false" ht="12" customHeight="1">
      <c r="B361" s="656" t="s">
        <v>84</v>
      </c>
      <c r="J361" s="732"/>
      <c r="M361" s="733"/>
      <c r="O361" s="629"/>
      <c r="Q361" s="716"/>
    </row>
    <row r="362" spans="2:15" customFormat="false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 t="str">
        <f>A!H990</f>
        <v/>
      </c>
    </row>
    <row r="363" spans="2:15" customFormat="false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 t="str">
        <f>A!H991</f>
        <v/>
      </c>
    </row>
    <row r="364" spans="2:15" customFormat="false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 t="str">
        <f>IF(AND(ISNUMBER(O363),ISNUMBER(O362)),O363-O362,"")</f>
        <v/>
      </c>
    </row>
    <row r="365" spans="2:15" customFormat="false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 t="str">
        <f>A!H999</f>
        <v/>
      </c>
    </row>
    <row r="366" spans="2:15" customFormat="false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 t="str">
        <f>A!H1000</f>
        <v/>
      </c>
    </row>
    <row r="367" spans="2:15" customFormat="false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 t="str">
        <f>IF(AND(ISNUMBER(O366),ISNUMBER(O365)),O366-O365,"")</f>
        <v/>
      </c>
    </row>
    <row r="368" spans="2:17" customFormat="false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customFormat="false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 t="str">
        <f>A!H1010</f>
        <v/>
      </c>
      <c r="Q369" s="704"/>
    </row>
    <row r="370" spans="2:17" customFormat="false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 t="str">
        <f>A!H1011</f>
        <v/>
      </c>
      <c r="Q370" s="704"/>
    </row>
    <row r="371" spans="2:17" customFormat="false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 t="str">
        <f>IF(AND(ISNUMBER(O370),ISNUMBER(O369)),O370-O369,"")</f>
        <v/>
      </c>
      <c r="Q371" s="704"/>
    </row>
    <row r="372" spans="2:17" customFormat="false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 t="str">
        <f>A!H1019</f>
        <v/>
      </c>
      <c r="Q372" s="704"/>
    </row>
    <row r="373" spans="2:17" customFormat="false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 t="str">
        <f>A!H1020</f>
        <v/>
      </c>
      <c r="Q373" s="704"/>
    </row>
    <row r="374" spans="2:17" customFormat="false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 t="str">
        <f>IF(AND(ISNUMBER(O373),ISNUMBER(O372)),O373-O372,"")</f>
        <v/>
      </c>
      <c r="Q374" s="704"/>
    </row>
    <row r="375" spans="2:17" customFormat="false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customFormat="false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 t="str">
        <f>A!H1030</f>
        <v/>
      </c>
      <c r="Q376" s="704"/>
    </row>
    <row r="377" spans="2:17" customFormat="false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 t="str">
        <f>A!H1031</f>
        <v/>
      </c>
      <c r="Q377" s="704"/>
    </row>
    <row r="378" spans="2:17" customFormat="false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 t="str">
        <f>IF(AND(ISNUMBER(O377),ISNUMBER(O376)),O377-O376,"")</f>
        <v/>
      </c>
      <c r="Q378" s="704"/>
    </row>
    <row r="379" spans="2:17" customFormat="false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 t="str">
        <f>A!H1039</f>
        <v/>
      </c>
      <c r="Q379" s="704"/>
    </row>
    <row r="380" spans="2:17" customFormat="false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 t="str">
        <f>A!H1040</f>
        <v/>
      </c>
      <c r="Q380" s="704"/>
    </row>
    <row r="381" spans="2:17" customFormat="false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 t="str">
        <f>IF(AND(ISNUMBER(O380),ISNUMBER(O379)),O380-O379,"")</f>
        <v/>
      </c>
      <c r="Q381" s="704"/>
    </row>
    <row r="382" spans="2:5" customFormat="false" ht="12" customHeight="1" thickTop="1">
      <c r="B382" s="654" t="s">
        <v>800</v>
      </c>
      <c r="E382" s="641"/>
    </row>
    <row r="388" spans="17:17" customFormat="false" ht="12" customHeight="1">
      <c r="Q388" s="706"/>
    </row>
    <row r="389" spans="17:17" customFormat="false" ht="15" customHeight="1">
      <c r="Q389" s="706"/>
    </row>
    <row r="390" spans="17:17" customFormat="false" ht="12" customHeight="1">
      <c r="Q390" s="706"/>
    </row>
    <row r="391" spans="17:17" customFormat="false" ht="12" customHeight="1">
      <c r="Q391" s="706"/>
    </row>
    <row r="392" spans="17:17" customFormat="false" ht="12" customHeight="1">
      <c r="Q392" s="706"/>
    </row>
    <row r="393" spans="17:17" customFormat="false" ht="12" customHeight="1">
      <c r="Q393" s="706"/>
    </row>
    <row r="394" spans="17:17" customFormat="false" ht="12" customHeight="1">
      <c r="Q394" s="706"/>
    </row>
    <row r="395" spans="17:17" customFormat="false" ht="12" customHeight="1">
      <c r="Q395" s="706"/>
    </row>
    <row r="396" spans="17:17" customFormat="false" ht="12" customHeight="1">
      <c r="Q396" s="706"/>
    </row>
    <row r="397" spans="17:17" customFormat="false" ht="12" customHeight="1">
      <c r="Q397" s="706"/>
    </row>
    <row r="398" spans="17:17" customFormat="false" ht="12" customHeight="1">
      <c r="Q398" s="706"/>
    </row>
    <row r="399" spans="17:17" customFormat="false" ht="12" customHeight="1">
      <c r="Q399" s="706"/>
    </row>
    <row r="400" spans="17:17" customFormat="false" ht="12" customHeight="1">
      <c r="Q400" s="706"/>
    </row>
    <row r="442" spans="2:2" customFormat="false" ht="12" customHeight="1">
      <c r="B442" s="682"/>
    </row>
    <row r="445" spans="17:17" customFormat="false">
      <c r="Q445" s="616"/>
    </row>
    <row r="446" spans="17:17" customFormat="false">
      <c r="Q446" s="616"/>
    </row>
    <row r="447" spans="17:17" customFormat="false">
      <c r="Q447" s="705"/>
    </row>
    <row r="448" spans="17:17" customFormat="false">
      <c r="Q448" s="705"/>
    </row>
    <row r="449" spans="17:17" customFormat="false">
      <c r="Q449" s="705"/>
    </row>
    <row r="450" spans="17:17" customFormat="false">
      <c r="Q450" s="705"/>
    </row>
    <row r="451" spans="17:17" customFormat="false">
      <c r="Q451" s="705"/>
    </row>
    <row r="452" spans="17:17" customFormat="false">
      <c r="Q452" s="705"/>
    </row>
    <row r="453" spans="17:17" customFormat="false">
      <c r="Q453" s="705"/>
    </row>
    <row r="454" spans="17:17" customFormat="false">
      <c r="Q454" s="705"/>
    </row>
    <row r="455" spans="17:17" customFormat="false">
      <c r="Q455" s="705"/>
    </row>
    <row r="456" spans="17:17" customFormat="false">
      <c r="Q456" s="705"/>
    </row>
    <row r="457" spans="17:17" customFormat="false">
      <c r="Q457" s="705"/>
    </row>
    <row r="458" spans="17:17" customFormat="false">
      <c r="Q458" s="705"/>
    </row>
    <row r="459" spans="17:17" customFormat="false">
      <c r="Q459" s="705"/>
    </row>
    <row r="460" spans="17:17" customFormat="false">
      <c r="Q460" s="705"/>
    </row>
    <row r="465" spans="17:17" customFormat="false">
      <c r="Q465" s="616"/>
    </row>
    <row r="466" spans="17:17" customFormat="false">
      <c r="Q466" s="616"/>
    </row>
    <row r="467" spans="17:17" customFormat="false">
      <c r="Q467" s="705"/>
    </row>
    <row r="468" spans="17:17" customFormat="false">
      <c r="Q468" s="705"/>
    </row>
    <row r="469" spans="17:17" customFormat="false">
      <c r="Q469" s="705"/>
    </row>
    <row r="470" spans="17:17" customFormat="false">
      <c r="Q470" s="705"/>
    </row>
    <row r="471" spans="17:17" customFormat="false">
      <c r="Q471" s="705"/>
    </row>
    <row r="472" spans="17:17" customFormat="false">
      <c r="Q472" s="705"/>
    </row>
    <row r="473" spans="17:17" customFormat="false">
      <c r="Q473" s="705"/>
    </row>
    <row r="474" spans="17:17" customFormat="false">
      <c r="Q474" s="705"/>
    </row>
    <row r="475" spans="17:17" customFormat="false">
      <c r="Q475" s="705"/>
    </row>
    <row r="476" spans="17:17" customFormat="false">
      <c r="Q476" s="705"/>
    </row>
    <row r="477" spans="17:17" customFormat="false">
      <c r="Q477" s="705"/>
    </row>
    <row r="478" spans="17:17" customFormat="false">
      <c r="Q478" s="705"/>
    </row>
    <row r="479" spans="17:17" customFormat="false">
      <c r="Q479" s="705"/>
    </row>
    <row r="480" spans="17:17" customFormat="false">
      <c r="Q480" s="705"/>
    </row>
    <row r="485" spans="17:17" customFormat="false">
      <c r="Q485" s="616"/>
    </row>
    <row r="486" spans="17:17" customFormat="false">
      <c r="Q486" s="616"/>
    </row>
    <row r="487" spans="17:17" customFormat="false">
      <c r="Q487" s="705"/>
    </row>
    <row r="488" spans="17:17" customFormat="false">
      <c r="Q488" s="705"/>
    </row>
    <row r="489" spans="17:17" customFormat="false">
      <c r="Q489" s="705"/>
    </row>
    <row r="490" spans="17:17" customFormat="false">
      <c r="Q490" s="705"/>
    </row>
    <row r="491" spans="17:17" customFormat="false">
      <c r="Q491" s="705"/>
    </row>
    <row r="492" spans="17:17" customFormat="false">
      <c r="Q492" s="705"/>
    </row>
    <row r="493" spans="17:17" customFormat="false">
      <c r="Q493" s="705"/>
    </row>
    <row r="494" spans="17:17" customFormat="false">
      <c r="Q494" s="705"/>
    </row>
    <row r="495" spans="17:17" customFormat="false">
      <c r="Q495" s="705"/>
    </row>
    <row r="496" spans="17:17" customFormat="false">
      <c r="Q496" s="705"/>
    </row>
    <row r="497" spans="17:17" customFormat="false">
      <c r="Q497" s="705"/>
    </row>
    <row r="498" spans="17:17" customFormat="false">
      <c r="Q498" s="705"/>
    </row>
    <row r="499" spans="17:17" customFormat="false">
      <c r="Q499" s="705"/>
    </row>
    <row r="500" spans="17:17" customFormat="false">
      <c r="Q500" s="70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7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  <c r="V1" s="937"/>
      <c r="W1" s="937"/>
      <c r="X1" s="937"/>
      <c r="Y1" s="937"/>
      <c r="Z1" s="937"/>
      <c r="AA1" s="909"/>
    </row>
    <row r="2" spans="2:27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  <c r="R2" s="937"/>
      <c r="S2" s="937"/>
      <c r="T2" s="937"/>
      <c r="U2" s="937"/>
      <c r="V2" s="937"/>
      <c r="W2" s="937"/>
      <c r="X2" s="937"/>
      <c r="Y2" s="937"/>
      <c r="Z2" s="937"/>
      <c r="AA2" s="909"/>
    </row>
    <row r="3" spans="2:27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09"/>
    </row>
    <row r="4" spans="8:8" customFormat="false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689" t="s">
        <v>594</v>
      </c>
    </row>
    <row r="7" spans="2:24" customFormat="false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4" t="s">
        <v>23</v>
      </c>
      <c r="V8" s="945"/>
      <c r="W8" s="945"/>
      <c r="X8" s="946"/>
      <c r="Z8" s="596"/>
      <c r="AA8" s="911"/>
      <c r="AB8" s="597"/>
    </row>
    <row r="9" spans="2:28" customFormat="false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customFormat="false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customFormat="false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 t="str">
        <f>A!T1050</f>
        <v/>
      </c>
      <c r="AA11" s="913" t="str">
        <f>A!U1050</f>
        <v/>
      </c>
      <c r="AB11" s="601" t="str">
        <f>A!V1050</f>
        <v/>
      </c>
    </row>
    <row r="12" spans="2:28" customFormat="false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 t="str">
        <f>A!T1051</f>
        <v/>
      </c>
      <c r="AA12" s="913" t="str">
        <f>A!U1051</f>
        <v/>
      </c>
      <c r="AB12" s="601" t="str">
        <f>A!V1051</f>
        <v/>
      </c>
    </row>
    <row r="13" spans="2:28" customFormat="false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 t="str">
        <f>A!T1052</f>
        <v/>
      </c>
      <c r="AA13" s="913" t="str">
        <f>A!U1052</f>
        <v/>
      </c>
      <c r="AB13" s="601" t="str">
        <f>A!V1052</f>
        <v/>
      </c>
    </row>
    <row r="14" spans="2:28" customFormat="false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 t="str">
        <f>A!T1053</f>
        <v/>
      </c>
      <c r="AA14" s="913" t="str">
        <f>A!U1053</f>
        <v/>
      </c>
      <c r="AB14" s="601" t="str">
        <f>A!V1053</f>
        <v/>
      </c>
    </row>
    <row r="15" spans="2:28" customFormat="false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 t="str">
        <f>A!T1054</f>
        <v/>
      </c>
      <c r="AA15" s="913" t="str">
        <f>A!U1054</f>
        <v/>
      </c>
      <c r="AB15" s="601" t="str">
        <f>A!V1054</f>
        <v/>
      </c>
    </row>
    <row r="16" spans="2:28" customFormat="false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 t="str">
        <f>A!T1055</f>
        <v/>
      </c>
      <c r="AA16" s="913" t="str">
        <f>A!U1055</f>
        <v/>
      </c>
      <c r="AB16" s="601" t="str">
        <f>A!V1055</f>
        <v/>
      </c>
    </row>
    <row r="17" spans="2:28" customFormat="false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 t="str">
        <f>A!T1056</f>
        <v/>
      </c>
      <c r="AA17" s="913" t="str">
        <f>A!U1056</f>
        <v/>
      </c>
      <c r="AB17" s="601" t="str">
        <f>A!V1056</f>
        <v/>
      </c>
    </row>
    <row r="18" spans="2:28" customFormat="false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 t="str">
        <f>A!T1057</f>
        <v/>
      </c>
      <c r="AA18" s="913" t="str">
        <f>A!U1057</f>
        <v/>
      </c>
      <c r="AB18" s="601" t="str">
        <f>A!V1057</f>
        <v/>
      </c>
    </row>
    <row r="19" spans="2:28" customFormat="false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 t="str">
        <f>A!T1058</f>
        <v/>
      </c>
      <c r="AA19" s="913" t="str">
        <f>A!U1058</f>
        <v/>
      </c>
      <c r="AB19" s="601" t="str">
        <f>A!V1058</f>
        <v/>
      </c>
    </row>
    <row r="20" spans="2:28" customFormat="false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 t="str">
        <f>A!T1059</f>
        <v/>
      </c>
      <c r="AA20" s="913" t="str">
        <f>A!U1059</f>
        <v/>
      </c>
      <c r="AB20" s="601" t="str">
        <f>A!V1059</f>
        <v/>
      </c>
    </row>
    <row r="21" spans="2:28" customFormat="false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 t="str">
        <f>A!T1060</f>
        <v/>
      </c>
      <c r="AA21" s="913" t="str">
        <f>A!U1060</f>
        <v/>
      </c>
      <c r="AB21" s="601" t="str">
        <f>A!V1060</f>
        <v/>
      </c>
    </row>
    <row r="22" spans="2:28" customFormat="false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 t="str">
        <f>A!T1061</f>
        <v/>
      </c>
      <c r="AA22" s="913" t="str">
        <f>A!U1061</f>
        <v/>
      </c>
      <c r="AB22" s="601" t="str">
        <f>A!V1061</f>
        <v/>
      </c>
    </row>
    <row r="23" spans="2:28" customFormat="false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 t="str">
        <f>A!T1062</f>
        <v/>
      </c>
      <c r="AA23" s="913" t="str">
        <f>A!U1062</f>
        <v/>
      </c>
      <c r="AB23" s="601" t="str">
        <f>A!V1062</f>
        <v/>
      </c>
    </row>
    <row r="24" spans="2:28" customFormat="false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 t="str">
        <f>A!T1063</f>
        <v/>
      </c>
      <c r="AA24" s="913" t="str">
        <f>A!U1063</f>
        <v/>
      </c>
      <c r="AB24" s="601" t="str">
        <f>A!V1063</f>
        <v/>
      </c>
    </row>
    <row r="25" spans="2:28" customFormat="false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 t="str">
        <f>A!T1064</f>
        <v/>
      </c>
      <c r="AA25" s="913" t="str">
        <f>A!U1064</f>
        <v/>
      </c>
      <c r="AB25" s="601" t="str">
        <f>A!V1064</f>
        <v/>
      </c>
    </row>
    <row r="26" spans="2:28" customFormat="false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 t="str">
        <f>A!T1065</f>
        <v/>
      </c>
      <c r="AA26" s="913" t="str">
        <f>A!U1065</f>
        <v/>
      </c>
      <c r="AB26" s="601" t="str">
        <f>A!V1065</f>
        <v/>
      </c>
    </row>
    <row r="27" spans="2:28" customFormat="false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 t="str">
        <f>A!T1066</f>
        <v/>
      </c>
      <c r="AA27" s="913" t="str">
        <f>A!U1066</f>
        <v/>
      </c>
      <c r="AB27" s="601" t="str">
        <f>A!V1066</f>
        <v/>
      </c>
    </row>
    <row r="28" spans="2:28" customFormat="false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 t="str">
        <f>A!T1067</f>
        <v/>
      </c>
      <c r="AA28" s="913" t="str">
        <f>A!U1067</f>
        <v/>
      </c>
      <c r="AB28" s="601" t="str">
        <f>A!V1067</f>
        <v/>
      </c>
    </row>
    <row r="29" spans="2:28" customFormat="false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 t="str">
        <f>A!T1068</f>
        <v/>
      </c>
      <c r="AA29" s="913" t="str">
        <f>A!U1068</f>
        <v/>
      </c>
      <c r="AB29" s="601" t="str">
        <f>A!V1068</f>
        <v/>
      </c>
    </row>
    <row r="30" spans="2:28" customFormat="false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 t="str">
        <f>A!T1069</f>
        <v/>
      </c>
      <c r="AA30" s="914" t="str">
        <f>A!U1069</f>
        <v/>
      </c>
      <c r="AB30" s="603" t="str">
        <f>A!V1069</f>
        <v/>
      </c>
    </row>
    <row r="31" spans="2:28" customFormat="false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4" t="s">
        <v>23</v>
      </c>
      <c r="V31" s="945"/>
      <c r="W31" s="945"/>
      <c r="X31" s="946"/>
      <c r="Z31" s="600"/>
      <c r="AA31" s="913"/>
      <c r="AB31" s="601"/>
    </row>
    <row r="32" spans="2:28" customFormat="false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customFormat="false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customFormat="false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 t="str">
        <f>A!T1140</f>
        <v/>
      </c>
      <c r="AA34" s="913" t="str">
        <f>A!U1140</f>
        <v/>
      </c>
      <c r="AB34" s="601" t="str">
        <f>A!V1140</f>
        <v/>
      </c>
    </row>
    <row r="35" spans="2:28" customFormat="false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 t="str">
        <f>A!T1141</f>
        <v/>
      </c>
      <c r="AA35" s="913" t="str">
        <f>A!U1141</f>
        <v/>
      </c>
      <c r="AB35" s="601" t="str">
        <f>A!V1141</f>
        <v/>
      </c>
    </row>
    <row r="36" spans="2:28" customFormat="false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 t="str">
        <f>A!T1142</f>
        <v/>
      </c>
      <c r="AA36" s="913" t="str">
        <f>A!U1142</f>
        <v/>
      </c>
      <c r="AB36" s="601" t="str">
        <f>A!V1142</f>
        <v/>
      </c>
    </row>
    <row r="37" spans="2:28" customFormat="false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 t="str">
        <f>A!T1143</f>
        <v/>
      </c>
      <c r="AA37" s="913" t="str">
        <f>A!U1143</f>
        <v/>
      </c>
      <c r="AB37" s="601" t="str">
        <f>A!V1143</f>
        <v/>
      </c>
    </row>
    <row r="38" spans="2:28" customFormat="false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 t="str">
        <f>A!T1144</f>
        <v/>
      </c>
      <c r="AA38" s="913" t="str">
        <f>A!U1144</f>
        <v/>
      </c>
      <c r="AB38" s="601" t="str">
        <f>A!V1144</f>
        <v/>
      </c>
    </row>
    <row r="39" spans="2:28" customFormat="false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 t="str">
        <f>A!T1145</f>
        <v/>
      </c>
      <c r="AA39" s="913" t="str">
        <f>A!U1145</f>
        <v/>
      </c>
      <c r="AB39" s="601" t="str">
        <f>A!V1145</f>
        <v/>
      </c>
    </row>
    <row r="40" spans="2:28" customFormat="false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 t="str">
        <f>A!T1146</f>
        <v/>
      </c>
      <c r="AA40" s="913" t="str">
        <f>A!U1146</f>
        <v/>
      </c>
      <c r="AB40" s="601" t="str">
        <f>A!V1146</f>
        <v/>
      </c>
    </row>
    <row r="41" spans="2:28" customFormat="false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 t="str">
        <f>A!T1147</f>
        <v/>
      </c>
      <c r="AA41" s="913" t="str">
        <f>A!U1147</f>
        <v/>
      </c>
      <c r="AB41" s="601" t="str">
        <f>A!V1147</f>
        <v/>
      </c>
    </row>
    <row r="42" spans="2:28" customFormat="false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 t="str">
        <f>A!T1148</f>
        <v/>
      </c>
      <c r="AA42" s="913" t="str">
        <f>A!U1148</f>
        <v/>
      </c>
      <c r="AB42" s="601" t="str">
        <f>A!V1148</f>
        <v/>
      </c>
    </row>
    <row r="43" spans="2:28" customFormat="false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 t="str">
        <f>A!T1149</f>
        <v/>
      </c>
      <c r="AA43" s="913" t="str">
        <f>A!U1149</f>
        <v/>
      </c>
      <c r="AB43" s="601" t="str">
        <f>A!V1149</f>
        <v/>
      </c>
    </row>
    <row r="44" spans="2:28" customFormat="false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 t="str">
        <f>A!T1150</f>
        <v/>
      </c>
      <c r="AA44" s="913" t="str">
        <f>A!U1150</f>
        <v/>
      </c>
      <c r="AB44" s="601" t="str">
        <f>A!V1150</f>
        <v/>
      </c>
    </row>
    <row r="45" spans="2:28" customFormat="false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 t="str">
        <f>A!T1151</f>
        <v/>
      </c>
      <c r="AA45" s="913" t="str">
        <f>A!U1151</f>
        <v/>
      </c>
      <c r="AB45" s="601" t="str">
        <f>A!V1151</f>
        <v/>
      </c>
    </row>
    <row r="46" spans="2:28" customFormat="false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 t="str">
        <f>A!T1152</f>
        <v/>
      </c>
      <c r="AA46" s="913" t="str">
        <f>A!U1152</f>
        <v/>
      </c>
      <c r="AB46" s="601" t="str">
        <f>A!V1152</f>
        <v/>
      </c>
    </row>
    <row r="47" spans="2:28" customFormat="false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 t="str">
        <f>A!T1153</f>
        <v/>
      </c>
      <c r="AA47" s="913" t="str">
        <f>A!U1153</f>
        <v/>
      </c>
      <c r="AB47" s="601" t="str">
        <f>A!V1153</f>
        <v/>
      </c>
    </row>
    <row r="48" spans="2:28" customFormat="false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 t="str">
        <f>A!T1154</f>
        <v/>
      </c>
      <c r="AA48" s="913" t="str">
        <f>A!U1154</f>
        <v/>
      </c>
      <c r="AB48" s="601" t="str">
        <f>A!V1154</f>
        <v/>
      </c>
    </row>
    <row r="49" spans="2:28" customFormat="false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 t="str">
        <f>A!T1155</f>
        <v/>
      </c>
      <c r="AA49" s="913" t="str">
        <f>A!U1155</f>
        <v/>
      </c>
      <c r="AB49" s="601" t="str">
        <f>A!V1155</f>
        <v/>
      </c>
    </row>
    <row r="50" spans="2:28" customFormat="false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 t="str">
        <f>A!T1156</f>
        <v/>
      </c>
      <c r="AA50" s="913" t="str">
        <f>A!U1156</f>
        <v/>
      </c>
      <c r="AB50" s="601" t="str">
        <f>A!V1156</f>
        <v/>
      </c>
    </row>
    <row r="51" spans="2:28" customFormat="false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 t="str">
        <f>A!T1157</f>
        <v/>
      </c>
      <c r="AA51" s="913" t="str">
        <f>A!U1157</f>
        <v/>
      </c>
      <c r="AB51" s="601" t="str">
        <f>A!V1157</f>
        <v/>
      </c>
    </row>
    <row r="52" spans="2:28" customFormat="false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 t="str">
        <f>A!T1158</f>
        <v/>
      </c>
      <c r="AA52" s="913" t="str">
        <f>A!U1158</f>
        <v/>
      </c>
      <c r="AB52" s="601" t="str">
        <f>A!V1158</f>
        <v/>
      </c>
    </row>
    <row r="53" spans="2:28" customFormat="false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 t="str">
        <f>A!T1159</f>
        <v/>
      </c>
      <c r="AA53" s="914" t="str">
        <f>A!U1159</f>
        <v/>
      </c>
      <c r="AB53" s="603" t="str">
        <f>A!V1159</f>
        <v/>
      </c>
    </row>
    <row r="54" spans="2:28" customFormat="false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customFormat="false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customFormat="false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4" t="s">
        <v>23</v>
      </c>
      <c r="V56" s="945"/>
      <c r="W56" s="945"/>
      <c r="X56" s="946"/>
      <c r="Z56" s="604"/>
      <c r="AA56" s="915"/>
      <c r="AB56" s="605"/>
    </row>
    <row r="57" spans="2:28" customFormat="false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customFormat="false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customFormat="false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 t="str">
        <f>A!T1080</f>
        <v/>
      </c>
      <c r="AA59" s="913" t="str">
        <f>A!U1080</f>
        <v/>
      </c>
      <c r="AB59" s="601" t="str">
        <f>A!V1080</f>
        <v/>
      </c>
    </row>
    <row r="60" spans="2:28" customFormat="false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 t="str">
        <f>A!T1081</f>
        <v/>
      </c>
      <c r="AA60" s="913" t="str">
        <f>A!U1081</f>
        <v/>
      </c>
      <c r="AB60" s="601" t="str">
        <f>A!V1081</f>
        <v/>
      </c>
    </row>
    <row r="61" spans="2:28" customFormat="false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 t="str">
        <f>A!T1082</f>
        <v/>
      </c>
      <c r="AA61" s="913" t="str">
        <f>A!U1082</f>
        <v/>
      </c>
      <c r="AB61" s="601" t="str">
        <f>A!V1082</f>
        <v/>
      </c>
    </row>
    <row r="62" spans="2:28" customFormat="false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 t="str">
        <f>A!T1083</f>
        <v/>
      </c>
      <c r="AA62" s="913" t="str">
        <f>A!U1083</f>
        <v/>
      </c>
      <c r="AB62" s="601" t="str">
        <f>A!V1083</f>
        <v/>
      </c>
    </row>
    <row r="63" spans="2:28" customFormat="false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 t="str">
        <f>A!T1084</f>
        <v/>
      </c>
      <c r="AA63" s="913" t="str">
        <f>A!U1084</f>
        <v/>
      </c>
      <c r="AB63" s="601" t="str">
        <f>A!V1084</f>
        <v/>
      </c>
    </row>
    <row r="64" spans="2:28" customFormat="false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 t="str">
        <f>A!T1085</f>
        <v/>
      </c>
      <c r="AA64" s="913" t="str">
        <f>A!U1085</f>
        <v/>
      </c>
      <c r="AB64" s="601" t="str">
        <f>A!V1085</f>
        <v/>
      </c>
    </row>
    <row r="65" spans="2:28" customFormat="false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 t="str">
        <f>A!T1086</f>
        <v/>
      </c>
      <c r="AA65" s="913" t="str">
        <f>A!U1086</f>
        <v/>
      </c>
      <c r="AB65" s="601" t="str">
        <f>A!V1086</f>
        <v/>
      </c>
    </row>
    <row r="66" spans="2:28" customFormat="false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 t="str">
        <f>A!T1087</f>
        <v/>
      </c>
      <c r="AA66" s="913" t="str">
        <f>A!U1087</f>
        <v/>
      </c>
      <c r="AB66" s="601" t="str">
        <f>A!V1087</f>
        <v/>
      </c>
    </row>
    <row r="67" spans="2:28" customFormat="false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 t="str">
        <f>A!T1088</f>
        <v/>
      </c>
      <c r="AA67" s="913" t="str">
        <f>A!U1088</f>
        <v/>
      </c>
      <c r="AB67" s="601" t="str">
        <f>A!V1088</f>
        <v/>
      </c>
    </row>
    <row r="68" spans="2:28" customFormat="false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 t="str">
        <f>A!T1089</f>
        <v/>
      </c>
      <c r="AA68" s="913" t="str">
        <f>A!U1089</f>
        <v/>
      </c>
      <c r="AB68" s="601" t="str">
        <f>A!V1089</f>
        <v/>
      </c>
    </row>
    <row r="69" spans="2:28" customFormat="false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 t="str">
        <f>A!T1090</f>
        <v/>
      </c>
      <c r="AA69" s="913" t="str">
        <f>A!U1090</f>
        <v/>
      </c>
      <c r="AB69" s="601" t="str">
        <f>A!V1090</f>
        <v/>
      </c>
    </row>
    <row r="70" spans="2:28" customFormat="false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 t="str">
        <f>A!T1091</f>
        <v/>
      </c>
      <c r="AA70" s="913" t="str">
        <f>A!U1091</f>
        <v/>
      </c>
      <c r="AB70" s="601" t="str">
        <f>A!V1091</f>
        <v/>
      </c>
    </row>
    <row r="71" spans="2:28" customFormat="false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 t="str">
        <f>A!T1092</f>
        <v/>
      </c>
      <c r="AA71" s="913" t="str">
        <f>A!U1092</f>
        <v/>
      </c>
      <c r="AB71" s="601" t="str">
        <f>A!V1092</f>
        <v/>
      </c>
    </row>
    <row r="72" spans="2:28" customFormat="false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 t="str">
        <f>A!T1093</f>
        <v/>
      </c>
      <c r="AA72" s="913" t="str">
        <f>A!U1093</f>
        <v/>
      </c>
      <c r="AB72" s="601" t="str">
        <f>A!V1093</f>
        <v/>
      </c>
    </row>
    <row r="73" spans="2:28" customFormat="false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 t="str">
        <f>A!T1094</f>
        <v/>
      </c>
      <c r="AA73" s="913" t="str">
        <f>A!U1094</f>
        <v/>
      </c>
      <c r="AB73" s="601" t="str">
        <f>A!V1094</f>
        <v/>
      </c>
    </row>
    <row r="74" spans="2:28" customFormat="false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 t="str">
        <f>A!T1095</f>
        <v/>
      </c>
      <c r="AA74" s="913" t="str">
        <f>A!U1095</f>
        <v/>
      </c>
      <c r="AB74" s="601" t="str">
        <f>A!V1095</f>
        <v/>
      </c>
    </row>
    <row r="75" spans="2:28" customFormat="false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 t="str">
        <f>A!T1096</f>
        <v/>
      </c>
      <c r="AA75" s="913" t="str">
        <f>A!U1096</f>
        <v/>
      </c>
      <c r="AB75" s="601" t="str">
        <f>A!V1096</f>
        <v/>
      </c>
    </row>
    <row r="76" spans="2:28" customFormat="false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 t="str">
        <f>A!T1097</f>
        <v/>
      </c>
      <c r="AA76" s="913" t="str">
        <f>A!U1097</f>
        <v/>
      </c>
      <c r="AB76" s="601" t="str">
        <f>A!V1097</f>
        <v/>
      </c>
    </row>
    <row r="77" spans="2:28" customFormat="false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 t="str">
        <f>A!T1098</f>
        <v/>
      </c>
      <c r="AA77" s="913" t="str">
        <f>A!U1098</f>
        <v/>
      </c>
      <c r="AB77" s="601" t="str">
        <f>A!V1098</f>
        <v/>
      </c>
    </row>
    <row r="78" spans="2:28" customFormat="false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 t="str">
        <f>A!T1099</f>
        <v/>
      </c>
      <c r="AA78" s="914" t="str">
        <f>A!U1099</f>
        <v/>
      </c>
      <c r="AB78" s="603" t="str">
        <f>A!V1099</f>
        <v/>
      </c>
    </row>
    <row r="79" spans="2:28" customFormat="false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4" t="s">
        <v>23</v>
      </c>
      <c r="V79" s="945"/>
      <c r="W79" s="945"/>
      <c r="X79" s="946"/>
      <c r="Z79" s="600"/>
      <c r="AA79" s="913"/>
      <c r="AB79" s="601"/>
    </row>
    <row r="80" spans="2:28" customFormat="false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customFormat="false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customFormat="false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 t="str">
        <f>A!T1110</f>
        <v/>
      </c>
      <c r="AA82" s="913" t="str">
        <f>A!U1110</f>
        <v/>
      </c>
      <c r="AB82" s="601" t="str">
        <f>A!V1110</f>
        <v/>
      </c>
    </row>
    <row r="83" spans="2:28" customFormat="false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 t="str">
        <f>A!T1111</f>
        <v/>
      </c>
      <c r="AA83" s="913" t="str">
        <f>A!U1111</f>
        <v/>
      </c>
      <c r="AB83" s="601" t="str">
        <f>A!V1111</f>
        <v/>
      </c>
    </row>
    <row r="84" spans="2:28" customFormat="false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 t="str">
        <f>A!T1112</f>
        <v/>
      </c>
      <c r="AA84" s="913" t="str">
        <f>A!U1112</f>
        <v/>
      </c>
      <c r="AB84" s="601" t="str">
        <f>A!V1112</f>
        <v/>
      </c>
    </row>
    <row r="85" spans="2:28" customFormat="false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 t="str">
        <f>A!T1113</f>
        <v/>
      </c>
      <c r="AA85" s="913" t="str">
        <f>A!U1113</f>
        <v/>
      </c>
      <c r="AB85" s="601" t="str">
        <f>A!V1113</f>
        <v/>
      </c>
    </row>
    <row r="86" spans="2:28" customFormat="false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 t="str">
        <f>A!T1114</f>
        <v/>
      </c>
      <c r="AA86" s="913" t="str">
        <f>A!U1114</f>
        <v/>
      </c>
      <c r="AB86" s="601" t="str">
        <f>A!V1114</f>
        <v/>
      </c>
    </row>
    <row r="87" spans="2:28" customFormat="false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 t="str">
        <f>A!T1115</f>
        <v/>
      </c>
      <c r="AA87" s="913" t="str">
        <f>A!U1115</f>
        <v/>
      </c>
      <c r="AB87" s="601" t="str">
        <f>A!V1115</f>
        <v/>
      </c>
    </row>
    <row r="88" spans="2:28" customFormat="false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 t="str">
        <f>A!T1116</f>
        <v/>
      </c>
      <c r="AA88" s="913" t="str">
        <f>A!U1116</f>
        <v/>
      </c>
      <c r="AB88" s="601" t="str">
        <f>A!V1116</f>
        <v/>
      </c>
    </row>
    <row r="89" spans="2:28" customFormat="false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 t="str">
        <f>A!T1117</f>
        <v/>
      </c>
      <c r="AA89" s="913" t="str">
        <f>A!U1117</f>
        <v/>
      </c>
      <c r="AB89" s="601" t="str">
        <f>A!V1117</f>
        <v/>
      </c>
    </row>
    <row r="90" spans="2:28" customFormat="false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 t="str">
        <f>A!T1118</f>
        <v/>
      </c>
      <c r="AA90" s="913" t="str">
        <f>A!U1118</f>
        <v/>
      </c>
      <c r="AB90" s="601" t="str">
        <f>A!V1118</f>
        <v/>
      </c>
    </row>
    <row r="91" spans="2:28" customFormat="false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 t="str">
        <f>A!T1119</f>
        <v/>
      </c>
      <c r="AA91" s="913" t="str">
        <f>A!U1119</f>
        <v/>
      </c>
      <c r="AB91" s="601" t="str">
        <f>A!V1119</f>
        <v/>
      </c>
    </row>
    <row r="92" spans="2:28" customFormat="false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 t="str">
        <f>A!T1120</f>
        <v/>
      </c>
      <c r="AA92" s="913" t="str">
        <f>A!U1120</f>
        <v/>
      </c>
      <c r="AB92" s="601" t="str">
        <f>A!V1120</f>
        <v/>
      </c>
    </row>
    <row r="93" spans="2:28" customFormat="false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 t="str">
        <f>A!T1121</f>
        <v/>
      </c>
      <c r="AA93" s="913" t="str">
        <f>A!U1121</f>
        <v/>
      </c>
      <c r="AB93" s="601" t="str">
        <f>A!V1121</f>
        <v/>
      </c>
    </row>
    <row r="94" spans="2:28" customFormat="false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 t="str">
        <f>A!T1122</f>
        <v/>
      </c>
      <c r="AA94" s="913" t="str">
        <f>A!U1122</f>
        <v/>
      </c>
      <c r="AB94" s="601" t="str">
        <f>A!V1122</f>
        <v/>
      </c>
    </row>
    <row r="95" spans="2:28" customFormat="false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 t="str">
        <f>A!T1123</f>
        <v/>
      </c>
      <c r="AA95" s="913" t="str">
        <f>A!U1123</f>
        <v/>
      </c>
      <c r="AB95" s="601" t="str">
        <f>A!V1123</f>
        <v/>
      </c>
    </row>
    <row r="96" spans="2:28" customFormat="false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 t="str">
        <f>A!T1124</f>
        <v/>
      </c>
      <c r="AA96" s="913" t="str">
        <f>A!U1124</f>
        <v/>
      </c>
      <c r="AB96" s="601" t="str">
        <f>A!V1124</f>
        <v/>
      </c>
    </row>
    <row r="97" spans="2:28" customFormat="false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 t="str">
        <f>A!T1125</f>
        <v/>
      </c>
      <c r="AA97" s="913" t="str">
        <f>A!U1125</f>
        <v/>
      </c>
      <c r="AB97" s="601" t="str">
        <f>A!V1125</f>
        <v/>
      </c>
    </row>
    <row r="98" spans="2:28" customFormat="false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 t="str">
        <f>A!T1126</f>
        <v/>
      </c>
      <c r="AA98" s="913" t="str">
        <f>A!U1126</f>
        <v/>
      </c>
      <c r="AB98" s="601" t="str">
        <f>A!V1126</f>
        <v/>
      </c>
    </row>
    <row r="99" spans="2:28" customFormat="false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 t="str">
        <f>A!T1127</f>
        <v/>
      </c>
      <c r="AA99" s="913" t="str">
        <f>A!U1127</f>
        <v/>
      </c>
      <c r="AB99" s="601" t="str">
        <f>A!V1127</f>
        <v/>
      </c>
    </row>
    <row r="100" spans="2:28" customFormat="false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 t="str">
        <f>A!T1128</f>
        <v/>
      </c>
      <c r="AA100" s="913" t="str">
        <f>A!U1128</f>
        <v/>
      </c>
      <c r="AB100" s="601" t="str">
        <f>A!V1128</f>
        <v/>
      </c>
    </row>
    <row r="101" spans="2:28" customFormat="false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 t="str">
        <f>A!T1129</f>
        <v/>
      </c>
      <c r="AA101" s="914" t="str">
        <f>A!U1129</f>
        <v/>
      </c>
      <c r="AB101" s="603" t="str">
        <f>A!V1129</f>
        <v/>
      </c>
    </row>
    <row r="102" spans="2:28" customFormat="false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customFormat="false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4" t="s">
        <v>23</v>
      </c>
      <c r="V104" s="945"/>
      <c r="W104" s="945"/>
      <c r="X104" s="946"/>
      <c r="Z104" s="604"/>
      <c r="AA104" s="915"/>
      <c r="AB104" s="605"/>
    </row>
    <row r="105" spans="2:28" customFormat="false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customFormat="false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customFormat="false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 t="str">
        <f>A!T1190</f>
        <v/>
      </c>
      <c r="AA107" s="913" t="str">
        <f>A!U1190</f>
        <v/>
      </c>
      <c r="AB107" s="601" t="str">
        <f>A!V1190</f>
        <v/>
      </c>
    </row>
    <row r="108" spans="2:28" customFormat="false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 t="str">
        <f>A!T1191</f>
        <v/>
      </c>
      <c r="AA108" s="913" t="str">
        <f>A!U1191</f>
        <v/>
      </c>
      <c r="AB108" s="601" t="str">
        <f>A!V1191</f>
        <v/>
      </c>
    </row>
    <row r="109" spans="2:28" customFormat="false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 t="str">
        <f>A!T1192</f>
        <v/>
      </c>
      <c r="AA109" s="913" t="str">
        <f>A!U1192</f>
        <v/>
      </c>
      <c r="AB109" s="601" t="str">
        <f>A!V1192</f>
        <v/>
      </c>
    </row>
    <row r="110" spans="2:28" customFormat="false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 t="str">
        <f>A!T1193</f>
        <v/>
      </c>
      <c r="AA110" s="913" t="str">
        <f>A!U1193</f>
        <v/>
      </c>
      <c r="AB110" s="601" t="str">
        <f>A!V1193</f>
        <v/>
      </c>
    </row>
    <row r="111" spans="2:28" customFormat="false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 t="str">
        <f>A!T1194</f>
        <v/>
      </c>
      <c r="AA111" s="913" t="str">
        <f>A!U1194</f>
        <v/>
      </c>
      <c r="AB111" s="601" t="str">
        <f>A!V1194</f>
        <v/>
      </c>
    </row>
    <row r="112" spans="2:28" customFormat="false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 t="str">
        <f>A!T1195</f>
        <v/>
      </c>
      <c r="AA112" s="913" t="str">
        <f>A!U1195</f>
        <v/>
      </c>
      <c r="AB112" s="601" t="str">
        <f>A!V1195</f>
        <v/>
      </c>
    </row>
    <row r="113" spans="2:28" customFormat="false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 t="str">
        <f>A!T1196</f>
        <v/>
      </c>
      <c r="AA113" s="913" t="str">
        <f>A!U1196</f>
        <v/>
      </c>
      <c r="AB113" s="601" t="str">
        <f>A!V1196</f>
        <v/>
      </c>
    </row>
    <row r="114" spans="2:28" customFormat="false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 t="str">
        <f>A!T1197</f>
        <v/>
      </c>
      <c r="AA114" s="913" t="str">
        <f>A!U1197</f>
        <v/>
      </c>
      <c r="AB114" s="601" t="str">
        <f>A!V1197</f>
        <v/>
      </c>
    </row>
    <row r="115" spans="2:28" customFormat="false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 t="str">
        <f>A!T1198</f>
        <v/>
      </c>
      <c r="AA115" s="913" t="str">
        <f>A!U1198</f>
        <v/>
      </c>
      <c r="AB115" s="601" t="str">
        <f>A!V1198</f>
        <v/>
      </c>
    </row>
    <row r="116" spans="2:28" customFormat="false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 t="str">
        <f>A!T1199</f>
        <v/>
      </c>
      <c r="AA116" s="913" t="str">
        <f>A!U1199</f>
        <v/>
      </c>
      <c r="AB116" s="601" t="str">
        <f>A!V1199</f>
        <v/>
      </c>
    </row>
    <row r="117" spans="2:28" customFormat="false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 t="str">
        <f>A!T1200</f>
        <v/>
      </c>
      <c r="AA117" s="913" t="str">
        <f>A!U1200</f>
        <v/>
      </c>
      <c r="AB117" s="601" t="str">
        <f>A!V1200</f>
        <v/>
      </c>
    </row>
    <row r="118" spans="2:28" customFormat="false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 t="str">
        <f>A!T1201</f>
        <v/>
      </c>
      <c r="AA118" s="913" t="str">
        <f>A!U1201</f>
        <v/>
      </c>
      <c r="AB118" s="601" t="str">
        <f>A!V1201</f>
        <v/>
      </c>
    </row>
    <row r="119" spans="2:28" customFormat="false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 t="str">
        <f>A!T1202</f>
        <v/>
      </c>
      <c r="AA119" s="913" t="str">
        <f>A!U1202</f>
        <v/>
      </c>
      <c r="AB119" s="601" t="str">
        <f>A!V1202</f>
        <v/>
      </c>
    </row>
    <row r="120" spans="2:28" customFormat="false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 t="str">
        <f>A!T1203</f>
        <v/>
      </c>
      <c r="AA120" s="913" t="str">
        <f>A!U1203</f>
        <v/>
      </c>
      <c r="AB120" s="601" t="str">
        <f>A!V1203</f>
        <v/>
      </c>
    </row>
    <row r="121" spans="2:28" customFormat="false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 t="str">
        <f>A!T1204</f>
        <v/>
      </c>
      <c r="AA121" s="913" t="str">
        <f>A!U1204</f>
        <v/>
      </c>
      <c r="AB121" s="601" t="str">
        <f>A!V1204</f>
        <v/>
      </c>
    </row>
    <row r="122" spans="2:28" customFormat="false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 t="str">
        <f>A!T1205</f>
        <v/>
      </c>
      <c r="AA122" s="913" t="str">
        <f>A!U1205</f>
        <v/>
      </c>
      <c r="AB122" s="601" t="str">
        <f>A!V1205</f>
        <v/>
      </c>
    </row>
    <row r="123" spans="2:28" customFormat="false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 t="str">
        <f>A!T1206</f>
        <v/>
      </c>
      <c r="AA123" s="913" t="str">
        <f>A!U1206</f>
        <v/>
      </c>
      <c r="AB123" s="601" t="str">
        <f>A!V1206</f>
        <v/>
      </c>
    </row>
    <row r="124" spans="2:28" customFormat="false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 t="str">
        <f>A!T1207</f>
        <v/>
      </c>
      <c r="AA124" s="913" t="str">
        <f>A!U1207</f>
        <v/>
      </c>
      <c r="AB124" s="601" t="str">
        <f>A!V1207</f>
        <v/>
      </c>
    </row>
    <row r="125" spans="2:28" customFormat="false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 t="str">
        <f>A!T1208</f>
        <v/>
      </c>
      <c r="AA125" s="913" t="str">
        <f>A!U1208</f>
        <v/>
      </c>
      <c r="AB125" s="601" t="str">
        <f>A!V1208</f>
        <v/>
      </c>
    </row>
    <row r="126" spans="2:28" customFormat="false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 t="str">
        <f>A!T1209</f>
        <v/>
      </c>
      <c r="AA126" s="914" t="str">
        <f>A!U1209</f>
        <v/>
      </c>
      <c r="AB126" s="603" t="str">
        <f>A!V1209</f>
        <v/>
      </c>
    </row>
    <row r="127" spans="2:28" customFormat="false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4" t="s">
        <v>23</v>
      </c>
      <c r="V127" s="945"/>
      <c r="W127" s="945"/>
      <c r="X127" s="946"/>
      <c r="Z127" s="606"/>
      <c r="AA127" s="913"/>
      <c r="AB127" s="601"/>
    </row>
    <row r="128" spans="2:28" customFormat="false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customFormat="false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customFormat="false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 t="str">
        <f>A!T1220</f>
        <v/>
      </c>
      <c r="AA130" s="913" t="str">
        <f>A!U1220</f>
        <v/>
      </c>
      <c r="AB130" s="601" t="str">
        <f>A!V1220</f>
        <v/>
      </c>
    </row>
    <row r="131" spans="2:28" customFormat="false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 t="str">
        <f>A!T1221</f>
        <v/>
      </c>
      <c r="AA131" s="913" t="str">
        <f>A!U1221</f>
        <v/>
      </c>
      <c r="AB131" s="601" t="str">
        <f>A!V1221</f>
        <v/>
      </c>
    </row>
    <row r="132" spans="2:28" customFormat="false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 t="str">
        <f>A!T1222</f>
        <v/>
      </c>
      <c r="AA132" s="913" t="str">
        <f>A!U1222</f>
        <v/>
      </c>
      <c r="AB132" s="601" t="str">
        <f>A!V1222</f>
        <v/>
      </c>
    </row>
    <row r="133" spans="2:28" customFormat="false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 t="str">
        <f>A!T1223</f>
        <v/>
      </c>
      <c r="AA133" s="913" t="str">
        <f>A!U1223</f>
        <v/>
      </c>
      <c r="AB133" s="601" t="str">
        <f>A!V1223</f>
        <v/>
      </c>
    </row>
    <row r="134" spans="2:28" customFormat="false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 t="str">
        <f>A!T1224</f>
        <v/>
      </c>
      <c r="AA134" s="913" t="str">
        <f>A!U1224</f>
        <v/>
      </c>
      <c r="AB134" s="601" t="str">
        <f>A!V1224</f>
        <v/>
      </c>
    </row>
    <row r="135" spans="2:28" customFormat="false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 t="str">
        <f>A!T1225</f>
        <v/>
      </c>
      <c r="AA135" s="913" t="str">
        <f>A!U1225</f>
        <v/>
      </c>
      <c r="AB135" s="601" t="str">
        <f>A!V1225</f>
        <v/>
      </c>
    </row>
    <row r="136" spans="2:28" customFormat="false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 t="str">
        <f>A!T1226</f>
        <v/>
      </c>
      <c r="AA136" s="913" t="str">
        <f>A!U1226</f>
        <v/>
      </c>
      <c r="AB136" s="601" t="str">
        <f>A!V1226</f>
        <v/>
      </c>
    </row>
    <row r="137" spans="2:28" customFormat="false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 t="str">
        <f>A!T1227</f>
        <v/>
      </c>
      <c r="AA137" s="913" t="str">
        <f>A!U1227</f>
        <v/>
      </c>
      <c r="AB137" s="601" t="str">
        <f>A!V1227</f>
        <v/>
      </c>
    </row>
    <row r="138" spans="2:28" customFormat="false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 t="str">
        <f>A!T1228</f>
        <v/>
      </c>
      <c r="AA138" s="913" t="str">
        <f>A!U1228</f>
        <v/>
      </c>
      <c r="AB138" s="601" t="str">
        <f>A!V1228</f>
        <v/>
      </c>
    </row>
    <row r="139" spans="2:28" customFormat="false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 t="str">
        <f>A!T1229</f>
        <v/>
      </c>
      <c r="AA139" s="913" t="str">
        <f>A!U1229</f>
        <v/>
      </c>
      <c r="AB139" s="601" t="str">
        <f>A!V1229</f>
        <v/>
      </c>
    </row>
    <row r="140" spans="2:28" customFormat="false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 t="str">
        <f>A!T1230</f>
        <v/>
      </c>
      <c r="AA140" s="913" t="str">
        <f>A!U1230</f>
        <v/>
      </c>
      <c r="AB140" s="601" t="str">
        <f>A!V1230</f>
        <v/>
      </c>
    </row>
    <row r="141" spans="2:28" customFormat="false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 t="str">
        <f>A!T1231</f>
        <v/>
      </c>
      <c r="AA141" s="913" t="str">
        <f>A!U1231</f>
        <v/>
      </c>
      <c r="AB141" s="601" t="str">
        <f>A!V1231</f>
        <v/>
      </c>
    </row>
    <row r="142" spans="2:28" customFormat="false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 t="str">
        <f>A!T1232</f>
        <v/>
      </c>
      <c r="AA142" s="913" t="str">
        <f>A!U1232</f>
        <v/>
      </c>
      <c r="AB142" s="601" t="str">
        <f>A!V1232</f>
        <v/>
      </c>
    </row>
    <row r="143" spans="2:28" customFormat="false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 t="str">
        <f>A!T1233</f>
        <v/>
      </c>
      <c r="AA143" s="913" t="str">
        <f>A!U1233</f>
        <v/>
      </c>
      <c r="AB143" s="601" t="str">
        <f>A!V1233</f>
        <v/>
      </c>
    </row>
    <row r="144" spans="2:28" customFormat="false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 t="str">
        <f>A!T1234</f>
        <v/>
      </c>
      <c r="AA144" s="913" t="str">
        <f>A!U1234</f>
        <v/>
      </c>
      <c r="AB144" s="601" t="str">
        <f>A!V1234</f>
        <v/>
      </c>
    </row>
    <row r="145" spans="2:28" customFormat="false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 t="str">
        <f>A!T1235</f>
        <v/>
      </c>
      <c r="AA145" s="913" t="str">
        <f>A!U1235</f>
        <v/>
      </c>
      <c r="AB145" s="601" t="str">
        <f>A!V1235</f>
        <v/>
      </c>
    </row>
    <row r="146" spans="2:28" customFormat="false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 t="str">
        <f>A!T1236</f>
        <v/>
      </c>
      <c r="AA146" s="913" t="str">
        <f>A!U1236</f>
        <v/>
      </c>
      <c r="AB146" s="601" t="str">
        <f>A!V1236</f>
        <v/>
      </c>
    </row>
    <row r="147" spans="2:28" customFormat="false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 t="str">
        <f>A!T1237</f>
        <v/>
      </c>
      <c r="AA147" s="913" t="str">
        <f>A!U1237</f>
        <v/>
      </c>
      <c r="AB147" s="601" t="str">
        <f>A!V1237</f>
        <v/>
      </c>
    </row>
    <row r="148" spans="2:28" customFormat="false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 t="str">
        <f>A!T1238</f>
        <v/>
      </c>
      <c r="AA148" s="913" t="str">
        <f>A!U1238</f>
        <v/>
      </c>
      <c r="AB148" s="601" t="str">
        <f>A!V1238</f>
        <v/>
      </c>
    </row>
    <row r="149" spans="2:28" customFormat="false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 t="str">
        <f>A!T1239</f>
        <v/>
      </c>
      <c r="AA149" s="914" t="str">
        <f>A!U1239</f>
        <v/>
      </c>
      <c r="AB149" s="603" t="str">
        <f>A!V1239</f>
        <v/>
      </c>
    </row>
    <row r="150" spans="2:28" customFormat="false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customFormat="false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customFormat="false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4" t="s">
        <v>23</v>
      </c>
      <c r="V152" s="945"/>
      <c r="W152" s="945"/>
      <c r="X152" s="946"/>
      <c r="Z152" s="604"/>
      <c r="AA152" s="915"/>
      <c r="AB152" s="605"/>
    </row>
    <row r="153" spans="2:28" customFormat="false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customFormat="false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customFormat="false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 t="str">
        <f>A!T1250</f>
        <v/>
      </c>
      <c r="AA155" s="913" t="str">
        <f>A!U1250</f>
        <v/>
      </c>
      <c r="AB155" s="601" t="str">
        <f>A!V1250</f>
        <v/>
      </c>
    </row>
    <row r="156" spans="2:28" customFormat="false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 t="str">
        <f>A!T1251</f>
        <v/>
      </c>
      <c r="AA156" s="913" t="str">
        <f>A!U1251</f>
        <v/>
      </c>
      <c r="AB156" s="601" t="str">
        <f>A!V1251</f>
        <v/>
      </c>
    </row>
    <row r="157" spans="2:28" customFormat="false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 t="str">
        <f>A!T1252</f>
        <v/>
      </c>
      <c r="AA157" s="913" t="str">
        <f>A!U1252</f>
        <v/>
      </c>
      <c r="AB157" s="601" t="str">
        <f>A!V1252</f>
        <v/>
      </c>
    </row>
    <row r="158" spans="2:28" customFormat="false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 t="str">
        <f>A!T1253</f>
        <v/>
      </c>
      <c r="AA158" s="913" t="str">
        <f>A!U1253</f>
        <v/>
      </c>
      <c r="AB158" s="601" t="str">
        <f>A!V1253</f>
        <v/>
      </c>
    </row>
    <row r="159" spans="2:28" customFormat="false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 t="str">
        <f>A!T1254</f>
        <v/>
      </c>
      <c r="AA159" s="913" t="str">
        <f>A!U1254</f>
        <v/>
      </c>
      <c r="AB159" s="601" t="str">
        <f>A!V1254</f>
        <v/>
      </c>
    </row>
    <row r="160" spans="2:28" customFormat="false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 t="str">
        <f>A!T1255</f>
        <v/>
      </c>
      <c r="AA160" s="913" t="str">
        <f>A!U1255</f>
        <v/>
      </c>
      <c r="AB160" s="601" t="str">
        <f>A!V1255</f>
        <v/>
      </c>
    </row>
    <row r="161" spans="2:28" customFormat="false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 t="str">
        <f>A!T1256</f>
        <v/>
      </c>
      <c r="AA161" s="913" t="str">
        <f>A!U1256</f>
        <v/>
      </c>
      <c r="AB161" s="601" t="str">
        <f>A!V1256</f>
        <v/>
      </c>
    </row>
    <row r="162" spans="2:28" customFormat="false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 t="str">
        <f>A!T1257</f>
        <v/>
      </c>
      <c r="AA162" s="913" t="str">
        <f>A!U1257</f>
        <v/>
      </c>
      <c r="AB162" s="601" t="str">
        <f>A!V1257</f>
        <v/>
      </c>
    </row>
    <row r="163" spans="2:28" customFormat="false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 t="str">
        <f>A!T1258</f>
        <v/>
      </c>
      <c r="AA163" s="913" t="str">
        <f>A!U1258</f>
        <v/>
      </c>
      <c r="AB163" s="601" t="str">
        <f>A!V1258</f>
        <v/>
      </c>
    </row>
    <row r="164" spans="2:28" customFormat="false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 t="str">
        <f>A!T1259</f>
        <v/>
      </c>
      <c r="AA164" s="913" t="str">
        <f>A!U1259</f>
        <v/>
      </c>
      <c r="AB164" s="601" t="str">
        <f>A!V1259</f>
        <v/>
      </c>
    </row>
    <row r="165" spans="2:28" customFormat="false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 t="str">
        <f>A!T1260</f>
        <v/>
      </c>
      <c r="AA165" s="913" t="str">
        <f>A!U1260</f>
        <v/>
      </c>
      <c r="AB165" s="601" t="str">
        <f>A!V1260</f>
        <v/>
      </c>
    </row>
    <row r="166" spans="2:28" customFormat="false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 t="str">
        <f>A!T1261</f>
        <v/>
      </c>
      <c r="AA166" s="913" t="str">
        <f>A!U1261</f>
        <v/>
      </c>
      <c r="AB166" s="601" t="str">
        <f>A!V1261</f>
        <v/>
      </c>
    </row>
    <row r="167" spans="2:28" customFormat="false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 t="str">
        <f>A!T1262</f>
        <v/>
      </c>
      <c r="AA167" s="913" t="str">
        <f>A!U1262</f>
        <v/>
      </c>
      <c r="AB167" s="601" t="str">
        <f>A!V1262</f>
        <v/>
      </c>
    </row>
    <row r="168" spans="2:28" customFormat="false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 t="str">
        <f>A!T1263</f>
        <v/>
      </c>
      <c r="AA168" s="913" t="str">
        <f>A!U1263</f>
        <v/>
      </c>
      <c r="AB168" s="601" t="str">
        <f>A!V1263</f>
        <v/>
      </c>
    </row>
    <row r="169" spans="2:28" customFormat="false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 t="str">
        <f>A!T1264</f>
        <v/>
      </c>
      <c r="AA169" s="913" t="str">
        <f>A!U1264</f>
        <v/>
      </c>
      <c r="AB169" s="601" t="str">
        <f>A!V1264</f>
        <v/>
      </c>
    </row>
    <row r="170" spans="2:28" customFormat="false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 t="str">
        <f>A!T1265</f>
        <v/>
      </c>
      <c r="AA170" s="913" t="str">
        <f>A!U1265</f>
        <v/>
      </c>
      <c r="AB170" s="601" t="str">
        <f>A!V1265</f>
        <v/>
      </c>
    </row>
    <row r="171" spans="2:28" customFormat="false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 t="str">
        <f>A!T1266</f>
        <v/>
      </c>
      <c r="AA171" s="913" t="str">
        <f>A!U1266</f>
        <v/>
      </c>
      <c r="AB171" s="601" t="str">
        <f>A!V1266</f>
        <v/>
      </c>
    </row>
    <row r="172" spans="2:28" customFormat="false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 t="str">
        <f>A!T1267</f>
        <v/>
      </c>
      <c r="AA172" s="913" t="str">
        <f>A!U1267</f>
        <v/>
      </c>
      <c r="AB172" s="601" t="str">
        <f>A!V1267</f>
        <v/>
      </c>
    </row>
    <row r="173" spans="2:28" customFormat="false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 t="str">
        <f>A!T1268</f>
        <v/>
      </c>
      <c r="AA173" s="913" t="str">
        <f>A!U1268</f>
        <v/>
      </c>
      <c r="AB173" s="601" t="str">
        <f>A!V1268</f>
        <v/>
      </c>
    </row>
    <row r="174" spans="2:28" customFormat="false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 t="str">
        <f>A!T1269</f>
        <v/>
      </c>
      <c r="AA174" s="914" t="str">
        <f>A!U1269</f>
        <v/>
      </c>
      <c r="AB174" s="603" t="str">
        <f>A!V1269</f>
        <v/>
      </c>
    </row>
    <row r="175" spans="2:28" customFormat="false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4" t="s">
        <v>23</v>
      </c>
      <c r="V175" s="945"/>
      <c r="W175" s="945"/>
      <c r="X175" s="946"/>
      <c r="Z175" s="608"/>
      <c r="AA175" s="913"/>
      <c r="AB175" s="601"/>
    </row>
    <row r="176" spans="2:28" customFormat="false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customFormat="false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customFormat="false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 t="str">
        <f>A!T1280</f>
        <v/>
      </c>
      <c r="AA178" s="913" t="str">
        <f>A!U1280</f>
        <v/>
      </c>
      <c r="AB178" s="601" t="str">
        <f>A!V1280</f>
        <v/>
      </c>
    </row>
    <row r="179" spans="2:28" customFormat="false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 t="str">
        <f>A!T1281</f>
        <v/>
      </c>
      <c r="AA179" s="913" t="str">
        <f>A!U1281</f>
        <v/>
      </c>
      <c r="AB179" s="601" t="str">
        <f>A!V1281</f>
        <v/>
      </c>
    </row>
    <row r="180" spans="2:28" customFormat="false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 t="str">
        <f>A!T1282</f>
        <v/>
      </c>
      <c r="AA180" s="913" t="str">
        <f>A!U1282</f>
        <v/>
      </c>
      <c r="AB180" s="601" t="str">
        <f>A!V1282</f>
        <v/>
      </c>
    </row>
    <row r="181" spans="2:28" customFormat="false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 t="str">
        <f>A!T1283</f>
        <v/>
      </c>
      <c r="AA181" s="913" t="str">
        <f>A!U1283</f>
        <v/>
      </c>
      <c r="AB181" s="601" t="str">
        <f>A!V1283</f>
        <v/>
      </c>
    </row>
    <row r="182" spans="2:28" customFormat="false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 t="str">
        <f>A!T1284</f>
        <v/>
      </c>
      <c r="AA182" s="913" t="str">
        <f>A!U1284</f>
        <v/>
      </c>
      <c r="AB182" s="601" t="str">
        <f>A!V1284</f>
        <v/>
      </c>
    </row>
    <row r="183" spans="2:28" customFormat="false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 t="str">
        <f>A!T1285</f>
        <v/>
      </c>
      <c r="AA183" s="913" t="str">
        <f>A!U1285</f>
        <v/>
      </c>
      <c r="AB183" s="601" t="str">
        <f>A!V1285</f>
        <v/>
      </c>
    </row>
    <row r="184" spans="2:28" customFormat="false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 t="str">
        <f>A!T1286</f>
        <v/>
      </c>
      <c r="AA184" s="913" t="str">
        <f>A!U1286</f>
        <v/>
      </c>
      <c r="AB184" s="601" t="str">
        <f>A!V1286</f>
        <v/>
      </c>
    </row>
    <row r="185" spans="2:28" customFormat="false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 t="str">
        <f>A!T1287</f>
        <v/>
      </c>
      <c r="AA185" s="913" t="str">
        <f>A!U1287</f>
        <v/>
      </c>
      <c r="AB185" s="601" t="str">
        <f>A!V1287</f>
        <v/>
      </c>
    </row>
    <row r="186" spans="2:28" customFormat="false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 t="str">
        <f>A!T1288</f>
        <v/>
      </c>
      <c r="AA186" s="913" t="str">
        <f>A!U1288</f>
        <v/>
      </c>
      <c r="AB186" s="601" t="str">
        <f>A!V1288</f>
        <v/>
      </c>
    </row>
    <row r="187" spans="2:28" customFormat="false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 t="str">
        <f>A!T1289</f>
        <v/>
      </c>
      <c r="AA187" s="913" t="str">
        <f>A!U1289</f>
        <v/>
      </c>
      <c r="AB187" s="601" t="str">
        <f>A!V1289</f>
        <v/>
      </c>
    </row>
    <row r="188" spans="2:28" customFormat="false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 t="str">
        <f>A!T1290</f>
        <v/>
      </c>
      <c r="AA188" s="913" t="str">
        <f>A!U1290</f>
        <v/>
      </c>
      <c r="AB188" s="601" t="str">
        <f>A!V1290</f>
        <v/>
      </c>
    </row>
    <row r="189" spans="2:28" customFormat="false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 t="str">
        <f>A!T1291</f>
        <v/>
      </c>
      <c r="AA189" s="913" t="str">
        <f>A!U1291</f>
        <v/>
      </c>
      <c r="AB189" s="601" t="str">
        <f>A!V1291</f>
        <v/>
      </c>
    </row>
    <row r="190" spans="2:28" customFormat="false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 t="str">
        <f>A!T1292</f>
        <v/>
      </c>
      <c r="AA190" s="913" t="str">
        <f>A!U1292</f>
        <v/>
      </c>
      <c r="AB190" s="601" t="str">
        <f>A!V1292</f>
        <v/>
      </c>
    </row>
    <row r="191" spans="2:28" customFormat="false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 t="str">
        <f>A!T1293</f>
        <v/>
      </c>
      <c r="AA191" s="913" t="str">
        <f>A!U1293</f>
        <v/>
      </c>
      <c r="AB191" s="601" t="str">
        <f>A!V1293</f>
        <v/>
      </c>
    </row>
    <row r="192" spans="2:28" customFormat="false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 t="str">
        <f>A!T1294</f>
        <v/>
      </c>
      <c r="AA192" s="913" t="str">
        <f>A!U1294</f>
        <v/>
      </c>
      <c r="AB192" s="601" t="str">
        <f>A!V1294</f>
        <v/>
      </c>
    </row>
    <row r="193" spans="2:28" customFormat="false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 t="str">
        <f>A!T1295</f>
        <v/>
      </c>
      <c r="AA193" s="913" t="str">
        <f>A!U1295</f>
        <v/>
      </c>
      <c r="AB193" s="601" t="str">
        <f>A!V1295</f>
        <v/>
      </c>
    </row>
    <row r="194" spans="2:28" customFormat="false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 t="str">
        <f>A!T1296</f>
        <v/>
      </c>
      <c r="AA194" s="913" t="str">
        <f>A!U1296</f>
        <v/>
      </c>
      <c r="AB194" s="601" t="str">
        <f>A!V1296</f>
        <v/>
      </c>
    </row>
    <row r="195" spans="2:28" customFormat="false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 t="str">
        <f>A!T1297</f>
        <v/>
      </c>
      <c r="AA195" s="913" t="str">
        <f>A!U1297</f>
        <v/>
      </c>
      <c r="AB195" s="601" t="str">
        <f>A!V1297</f>
        <v/>
      </c>
    </row>
    <row r="196" spans="2:28" customFormat="false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 t="str">
        <f>A!T1298</f>
        <v/>
      </c>
      <c r="AA196" s="913" t="str">
        <f>A!U1298</f>
        <v/>
      </c>
      <c r="AB196" s="601" t="str">
        <f>A!V1298</f>
        <v/>
      </c>
    </row>
    <row r="197" spans="2:28" customFormat="false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 t="str">
        <f>A!T1299</f>
        <v/>
      </c>
      <c r="AA197" s="914" t="str">
        <f>A!U1299</f>
        <v/>
      </c>
      <c r="AB197" s="603" t="str">
        <f>A!V1299</f>
        <v/>
      </c>
    </row>
    <row r="198" spans="2:28" customFormat="false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customFormat="false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customFormat="false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4" t="s">
        <v>23</v>
      </c>
      <c r="V200" s="945"/>
      <c r="W200" s="945"/>
      <c r="X200" s="946"/>
      <c r="Z200" s="604"/>
      <c r="AA200" s="915"/>
      <c r="AB200" s="605"/>
    </row>
    <row r="201" spans="2:28" customFormat="false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customFormat="false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customFormat="false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 t="str">
        <f>A!T1310</f>
        <v/>
      </c>
      <c r="AA203" s="913" t="str">
        <f>A!U1310</f>
        <v/>
      </c>
      <c r="AB203" s="601" t="str">
        <f>A!V1310</f>
        <v/>
      </c>
    </row>
    <row r="204" spans="2:28" customFormat="false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 t="str">
        <f>A!T1311</f>
        <v/>
      </c>
      <c r="AA204" s="913" t="str">
        <f>A!U1311</f>
        <v/>
      </c>
      <c r="AB204" s="601" t="str">
        <f>A!V1311</f>
        <v/>
      </c>
    </row>
    <row r="205" spans="2:28" customFormat="false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 t="str">
        <f>A!T1312</f>
        <v/>
      </c>
      <c r="AA205" s="913" t="str">
        <f>A!U1312</f>
        <v/>
      </c>
      <c r="AB205" s="601" t="str">
        <f>A!V1312</f>
        <v/>
      </c>
    </row>
    <row r="206" spans="2:28" customFormat="false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 t="str">
        <f>A!T1313</f>
        <v/>
      </c>
      <c r="AA206" s="913" t="str">
        <f>A!U1313</f>
        <v/>
      </c>
      <c r="AB206" s="601" t="str">
        <f>A!V1313</f>
        <v/>
      </c>
    </row>
    <row r="207" spans="2:28" customFormat="false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 t="str">
        <f>A!T1314</f>
        <v/>
      </c>
      <c r="AA207" s="913" t="str">
        <f>A!U1314</f>
        <v/>
      </c>
      <c r="AB207" s="601" t="str">
        <f>A!V1314</f>
        <v/>
      </c>
    </row>
    <row r="208" spans="2:28" customFormat="false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 t="str">
        <f>A!T1315</f>
        <v/>
      </c>
      <c r="AA208" s="913" t="str">
        <f>A!U1315</f>
        <v/>
      </c>
      <c r="AB208" s="601" t="str">
        <f>A!V1315</f>
        <v/>
      </c>
    </row>
    <row r="209" spans="2:28" customFormat="false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 t="str">
        <f>A!T1316</f>
        <v/>
      </c>
      <c r="AA209" s="913" t="str">
        <f>A!U1316</f>
        <v/>
      </c>
      <c r="AB209" s="601" t="str">
        <f>A!V1316</f>
        <v/>
      </c>
    </row>
    <row r="210" spans="2:28" customFormat="false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 t="str">
        <f>A!T1317</f>
        <v/>
      </c>
      <c r="AA210" s="913" t="str">
        <f>A!U1317</f>
        <v/>
      </c>
      <c r="AB210" s="601" t="str">
        <f>A!V1317</f>
        <v/>
      </c>
    </row>
    <row r="211" spans="2:28" customFormat="false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 t="str">
        <f>A!T1318</f>
        <v/>
      </c>
      <c r="AA211" s="913" t="str">
        <f>A!U1318</f>
        <v/>
      </c>
      <c r="AB211" s="601" t="str">
        <f>A!V1318</f>
        <v/>
      </c>
    </row>
    <row r="212" spans="2:28" customFormat="false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 t="str">
        <f>A!T1319</f>
        <v/>
      </c>
      <c r="AA212" s="913" t="str">
        <f>A!U1319</f>
        <v/>
      </c>
      <c r="AB212" s="601" t="str">
        <f>A!V1319</f>
        <v/>
      </c>
    </row>
    <row r="213" spans="2:28" customFormat="false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 t="str">
        <f>A!T1320</f>
        <v/>
      </c>
      <c r="AA213" s="913" t="str">
        <f>A!U1320</f>
        <v/>
      </c>
      <c r="AB213" s="601" t="str">
        <f>A!V1320</f>
        <v/>
      </c>
    </row>
    <row r="214" spans="2:28" customFormat="false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 t="str">
        <f>A!T1321</f>
        <v/>
      </c>
      <c r="AA214" s="913" t="str">
        <f>A!U1321</f>
        <v/>
      </c>
      <c r="AB214" s="601" t="str">
        <f>A!V1321</f>
        <v/>
      </c>
    </row>
    <row r="215" spans="2:28" customFormat="false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 t="str">
        <f>A!T1322</f>
        <v/>
      </c>
      <c r="AA215" s="913" t="str">
        <f>A!U1322</f>
        <v/>
      </c>
      <c r="AB215" s="601" t="str">
        <f>A!V1322</f>
        <v/>
      </c>
    </row>
    <row r="216" spans="2:28" customFormat="false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 t="str">
        <f>A!T1323</f>
        <v/>
      </c>
      <c r="AA216" s="913" t="str">
        <f>A!U1323</f>
        <v/>
      </c>
      <c r="AB216" s="601" t="str">
        <f>A!V1323</f>
        <v/>
      </c>
    </row>
    <row r="217" spans="2:28" customFormat="false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 t="str">
        <f>A!T1324</f>
        <v/>
      </c>
      <c r="AA217" s="913" t="str">
        <f>A!U1324</f>
        <v/>
      </c>
      <c r="AB217" s="601" t="str">
        <f>A!V1324</f>
        <v/>
      </c>
    </row>
    <row r="218" spans="2:28" customFormat="false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 t="str">
        <f>A!T1325</f>
        <v/>
      </c>
      <c r="AA218" s="913" t="str">
        <f>A!U1325</f>
        <v/>
      </c>
      <c r="AB218" s="601" t="str">
        <f>A!V1325</f>
        <v/>
      </c>
    </row>
    <row r="219" spans="2:28" customFormat="false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 t="str">
        <f>A!T1326</f>
        <v/>
      </c>
      <c r="AA219" s="913" t="str">
        <f>A!U1326</f>
        <v/>
      </c>
      <c r="AB219" s="601" t="str">
        <f>A!V1326</f>
        <v/>
      </c>
    </row>
    <row r="220" spans="2:28" customFormat="false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 t="str">
        <f>A!T1327</f>
        <v/>
      </c>
      <c r="AA220" s="913" t="str">
        <f>A!U1327</f>
        <v/>
      </c>
      <c r="AB220" s="601" t="str">
        <f>A!V1327</f>
        <v/>
      </c>
    </row>
    <row r="221" spans="2:28" customFormat="false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 t="str">
        <f>A!T1328</f>
        <v/>
      </c>
      <c r="AA221" s="913" t="str">
        <f>A!U1328</f>
        <v/>
      </c>
      <c r="AB221" s="601" t="str">
        <f>A!V1328</f>
        <v/>
      </c>
    </row>
    <row r="222" spans="2:28" customFormat="false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 t="str">
        <f>A!T1329</f>
        <v/>
      </c>
      <c r="AA222" s="914" t="str">
        <f>A!U1329</f>
        <v/>
      </c>
      <c r="AB222" s="603" t="str">
        <f>A!V1329</f>
        <v/>
      </c>
    </row>
    <row r="223" spans="2:28" customFormat="false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4" t="s">
        <v>23</v>
      </c>
      <c r="V223" s="945"/>
      <c r="W223" s="945"/>
      <c r="X223" s="946"/>
      <c r="Z223" s="610"/>
      <c r="AA223" s="913"/>
      <c r="AB223" s="601"/>
    </row>
    <row r="224" spans="2:28" customFormat="false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customFormat="false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customFormat="false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 t="str">
        <f>A!T1340</f>
        <v/>
      </c>
      <c r="AA226" s="913" t="str">
        <f>A!U1340</f>
        <v/>
      </c>
      <c r="AB226" s="601" t="str">
        <f>A!V1340</f>
        <v/>
      </c>
    </row>
    <row r="227" spans="2:28" customFormat="false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 t="str">
        <f>A!T1341</f>
        <v/>
      </c>
      <c r="AA227" s="913" t="str">
        <f>A!U1341</f>
        <v/>
      </c>
      <c r="AB227" s="601" t="str">
        <f>A!V1341</f>
        <v/>
      </c>
    </row>
    <row r="228" spans="2:28" customFormat="false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 t="str">
        <f>A!T1342</f>
        <v/>
      </c>
      <c r="AA228" s="913" t="str">
        <f>A!U1342</f>
        <v/>
      </c>
      <c r="AB228" s="601" t="str">
        <f>A!V1342</f>
        <v/>
      </c>
    </row>
    <row r="229" spans="2:28" customFormat="false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 t="str">
        <f>A!T1343</f>
        <v/>
      </c>
      <c r="AA229" s="913" t="str">
        <f>A!U1343</f>
        <v/>
      </c>
      <c r="AB229" s="601" t="str">
        <f>A!V1343</f>
        <v/>
      </c>
    </row>
    <row r="230" spans="2:28" customFormat="false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 t="str">
        <f>A!T1344</f>
        <v/>
      </c>
      <c r="AA230" s="913" t="str">
        <f>A!U1344</f>
        <v/>
      </c>
      <c r="AB230" s="601" t="str">
        <f>A!V1344</f>
        <v/>
      </c>
    </row>
    <row r="231" spans="2:28" customFormat="false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 t="str">
        <f>A!T1345</f>
        <v/>
      </c>
      <c r="AA231" s="913" t="str">
        <f>A!U1345</f>
        <v/>
      </c>
      <c r="AB231" s="601" t="str">
        <f>A!V1345</f>
        <v/>
      </c>
    </row>
    <row r="232" spans="2:28" customFormat="false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 t="str">
        <f>A!T1346</f>
        <v/>
      </c>
      <c r="AA232" s="913" t="str">
        <f>A!U1346</f>
        <v/>
      </c>
      <c r="AB232" s="601" t="str">
        <f>A!V1346</f>
        <v/>
      </c>
    </row>
    <row r="233" spans="2:28" customFormat="false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 t="str">
        <f>A!T1347</f>
        <v/>
      </c>
      <c r="AA233" s="913" t="str">
        <f>A!U1347</f>
        <v/>
      </c>
      <c r="AB233" s="601" t="str">
        <f>A!V1347</f>
        <v/>
      </c>
    </row>
    <row r="234" spans="2:28" customFormat="false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 t="str">
        <f>A!T1348</f>
        <v/>
      </c>
      <c r="AA234" s="913" t="str">
        <f>A!U1348</f>
        <v/>
      </c>
      <c r="AB234" s="601" t="str">
        <f>A!V1348</f>
        <v/>
      </c>
    </row>
    <row r="235" spans="2:28" customFormat="false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 t="str">
        <f>A!T1349</f>
        <v/>
      </c>
      <c r="AA235" s="913" t="str">
        <f>A!U1349</f>
        <v/>
      </c>
      <c r="AB235" s="601" t="str">
        <f>A!V1349</f>
        <v/>
      </c>
    </row>
    <row r="236" spans="2:28" customFormat="false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 t="str">
        <f>A!T1350</f>
        <v/>
      </c>
      <c r="AA236" s="913" t="str">
        <f>A!U1350</f>
        <v/>
      </c>
      <c r="AB236" s="601" t="str">
        <f>A!V1350</f>
        <v/>
      </c>
    </row>
    <row r="237" spans="2:28" customFormat="false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 t="str">
        <f>A!T1351</f>
        <v/>
      </c>
      <c r="AA237" s="913" t="str">
        <f>A!U1351</f>
        <v/>
      </c>
      <c r="AB237" s="601" t="str">
        <f>A!V1351</f>
        <v/>
      </c>
    </row>
    <row r="238" spans="2:28" customFormat="false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 t="str">
        <f>A!T1352</f>
        <v/>
      </c>
      <c r="AA238" s="913" t="str">
        <f>A!U1352</f>
        <v/>
      </c>
      <c r="AB238" s="601" t="str">
        <f>A!V1352</f>
        <v/>
      </c>
    </row>
    <row r="239" spans="2:28" customFormat="false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 t="str">
        <f>A!T1353</f>
        <v/>
      </c>
      <c r="AA239" s="913" t="str">
        <f>A!U1353</f>
        <v/>
      </c>
      <c r="AB239" s="601" t="str">
        <f>A!V1353</f>
        <v/>
      </c>
    </row>
    <row r="240" spans="2:28" customFormat="false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 t="str">
        <f>A!T1354</f>
        <v/>
      </c>
      <c r="AA240" s="913" t="str">
        <f>A!U1354</f>
        <v/>
      </c>
      <c r="AB240" s="601" t="str">
        <f>A!V1354</f>
        <v/>
      </c>
    </row>
    <row r="241" spans="2:28" customFormat="false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 t="str">
        <f>A!T1355</f>
        <v/>
      </c>
      <c r="AA241" s="913" t="str">
        <f>A!U1355</f>
        <v/>
      </c>
      <c r="AB241" s="601" t="str">
        <f>A!V1355</f>
        <v/>
      </c>
    </row>
    <row r="242" spans="2:28" customFormat="false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 t="str">
        <f>A!T1356</f>
        <v/>
      </c>
      <c r="AA242" s="913" t="str">
        <f>A!U1356</f>
        <v/>
      </c>
      <c r="AB242" s="601" t="str">
        <f>A!V1356</f>
        <v/>
      </c>
    </row>
    <row r="243" spans="2:28" customFormat="false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 t="str">
        <f>A!T1357</f>
        <v/>
      </c>
      <c r="AA243" s="913" t="str">
        <f>A!U1357</f>
        <v/>
      </c>
      <c r="AB243" s="601" t="str">
        <f>A!V1357</f>
        <v/>
      </c>
    </row>
    <row r="244" spans="2:28" customFormat="false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 t="str">
        <f>A!T1358</f>
        <v/>
      </c>
      <c r="AA244" s="913" t="str">
        <f>A!U1358</f>
        <v/>
      </c>
      <c r="AB244" s="601" t="str">
        <f>A!V1358</f>
        <v/>
      </c>
    </row>
    <row r="245" spans="2:28" customFormat="false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 t="str">
        <f>A!T1359</f>
        <v/>
      </c>
      <c r="AA245" s="914" t="str">
        <f>A!U1359</f>
        <v/>
      </c>
      <c r="AB245" s="603" t="str">
        <f>A!V1359</f>
        <v/>
      </c>
    </row>
    <row r="246" spans="2:28" customFormat="false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customFormat="false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customFormat="false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4" t="s">
        <v>23</v>
      </c>
      <c r="V248" s="945"/>
      <c r="W248" s="945"/>
      <c r="X248" s="946"/>
      <c r="Z248" s="604"/>
      <c r="AA248" s="915"/>
      <c r="AB248" s="605"/>
    </row>
    <row r="249" spans="2:28" customFormat="false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customFormat="false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customFormat="false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 t="str">
        <f>A!T1370</f>
        <v/>
      </c>
      <c r="AA251" s="913" t="str">
        <f>A!U1370</f>
        <v/>
      </c>
      <c r="AB251" s="601" t="str">
        <f>A!V1370</f>
        <v/>
      </c>
    </row>
    <row r="252" spans="2:28" customFormat="false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 t="str">
        <f>A!T1371</f>
        <v/>
      </c>
      <c r="AA252" s="913" t="str">
        <f>A!U1371</f>
        <v/>
      </c>
      <c r="AB252" s="601" t="str">
        <f>A!V1371</f>
        <v/>
      </c>
    </row>
    <row r="253" spans="2:28" customFormat="false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 t="str">
        <f>A!T1372</f>
        <v/>
      </c>
      <c r="AA253" s="913" t="str">
        <f>A!U1372</f>
        <v/>
      </c>
      <c r="AB253" s="601" t="str">
        <f>A!V1372</f>
        <v/>
      </c>
    </row>
    <row r="254" spans="2:28" customFormat="false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 t="str">
        <f>A!T1373</f>
        <v/>
      </c>
      <c r="AA254" s="913" t="str">
        <f>A!U1373</f>
        <v/>
      </c>
      <c r="AB254" s="601" t="str">
        <f>A!V1373</f>
        <v/>
      </c>
    </row>
    <row r="255" spans="2:28" customFormat="false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 t="str">
        <f>A!T1374</f>
        <v/>
      </c>
      <c r="AA255" s="913" t="str">
        <f>A!U1374</f>
        <v/>
      </c>
      <c r="AB255" s="601" t="str">
        <f>A!V1374</f>
        <v/>
      </c>
    </row>
    <row r="256" spans="2:28" customFormat="false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 t="str">
        <f>A!T1375</f>
        <v/>
      </c>
      <c r="AA256" s="913" t="str">
        <f>A!U1375</f>
        <v/>
      </c>
      <c r="AB256" s="601" t="str">
        <f>A!V1375</f>
        <v/>
      </c>
    </row>
    <row r="257" spans="2:28" customFormat="false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 t="str">
        <f>A!T1376</f>
        <v/>
      </c>
      <c r="AA257" s="913" t="str">
        <f>A!U1376</f>
        <v/>
      </c>
      <c r="AB257" s="601" t="str">
        <f>A!V1376</f>
        <v/>
      </c>
    </row>
    <row r="258" spans="2:28" customFormat="false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 t="str">
        <f>A!T1377</f>
        <v/>
      </c>
      <c r="AA258" s="913" t="str">
        <f>A!U1377</f>
        <v/>
      </c>
      <c r="AB258" s="601" t="str">
        <f>A!V1377</f>
        <v/>
      </c>
    </row>
    <row r="259" spans="2:28" customFormat="false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 t="str">
        <f>A!T1378</f>
        <v/>
      </c>
      <c r="AA259" s="913" t="str">
        <f>A!U1378</f>
        <v/>
      </c>
      <c r="AB259" s="601" t="str">
        <f>A!V1378</f>
        <v/>
      </c>
    </row>
    <row r="260" spans="2:28" customFormat="false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 t="str">
        <f>A!T1379</f>
        <v/>
      </c>
      <c r="AA260" s="913" t="str">
        <f>A!U1379</f>
        <v/>
      </c>
      <c r="AB260" s="601" t="str">
        <f>A!V1379</f>
        <v/>
      </c>
    </row>
    <row r="261" spans="2:28" customFormat="false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 t="str">
        <f>A!T1380</f>
        <v/>
      </c>
      <c r="AA261" s="913" t="str">
        <f>A!U1380</f>
        <v/>
      </c>
      <c r="AB261" s="601" t="str">
        <f>A!V1380</f>
        <v/>
      </c>
    </row>
    <row r="262" spans="2:28" customFormat="false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 t="str">
        <f>A!T1381</f>
        <v/>
      </c>
      <c r="AA262" s="913" t="str">
        <f>A!U1381</f>
        <v/>
      </c>
      <c r="AB262" s="601" t="str">
        <f>A!V1381</f>
        <v/>
      </c>
    </row>
    <row r="263" spans="2:28" customFormat="false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 t="str">
        <f>A!T1382</f>
        <v/>
      </c>
      <c r="AA263" s="913" t="str">
        <f>A!U1382</f>
        <v/>
      </c>
      <c r="AB263" s="601" t="str">
        <f>A!V1382</f>
        <v/>
      </c>
    </row>
    <row r="264" spans="2:28" customFormat="false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 t="str">
        <f>A!T1383</f>
        <v/>
      </c>
      <c r="AA264" s="913" t="str">
        <f>A!U1383</f>
        <v/>
      </c>
      <c r="AB264" s="601" t="str">
        <f>A!V1383</f>
        <v/>
      </c>
    </row>
    <row r="265" spans="2:28" customFormat="false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 t="str">
        <f>A!T1384</f>
        <v/>
      </c>
      <c r="AA265" s="913" t="str">
        <f>A!U1384</f>
        <v/>
      </c>
      <c r="AB265" s="601" t="str">
        <f>A!V1384</f>
        <v/>
      </c>
    </row>
    <row r="266" spans="2:28" customFormat="false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 t="str">
        <f>A!T1385</f>
        <v/>
      </c>
      <c r="AA266" s="913" t="str">
        <f>A!U1385</f>
        <v/>
      </c>
      <c r="AB266" s="601" t="str">
        <f>A!V1385</f>
        <v/>
      </c>
    </row>
    <row r="267" spans="2:28" customFormat="false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 t="str">
        <f>A!T1386</f>
        <v/>
      </c>
      <c r="AA267" s="913" t="str">
        <f>A!U1386</f>
        <v/>
      </c>
      <c r="AB267" s="601" t="str">
        <f>A!V1386</f>
        <v/>
      </c>
    </row>
    <row r="268" spans="2:28" customFormat="false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 t="str">
        <f>A!T1387</f>
        <v/>
      </c>
      <c r="AA268" s="913" t="str">
        <f>A!U1387</f>
        <v/>
      </c>
      <c r="AB268" s="601" t="str">
        <f>A!V1387</f>
        <v/>
      </c>
    </row>
    <row r="269" spans="2:28" customFormat="false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 t="str">
        <f>A!T1388</f>
        <v/>
      </c>
      <c r="AA269" s="913" t="str">
        <f>A!U1388</f>
        <v/>
      </c>
      <c r="AB269" s="601" t="str">
        <f>A!V1388</f>
        <v/>
      </c>
    </row>
    <row r="270" spans="2:28" customFormat="false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 t="str">
        <f>A!T1389</f>
        <v/>
      </c>
      <c r="AA270" s="914" t="str">
        <f>A!U1389</f>
        <v/>
      </c>
      <c r="AB270" s="603" t="str">
        <f>A!V1389</f>
        <v/>
      </c>
    </row>
    <row r="271" spans="2:28" customFormat="false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4" t="s">
        <v>23</v>
      </c>
      <c r="V271" s="945"/>
      <c r="W271" s="945"/>
      <c r="X271" s="946"/>
      <c r="Z271" s="608"/>
      <c r="AA271" s="913"/>
      <c r="AB271" s="601"/>
    </row>
    <row r="272" spans="2:28" customFormat="false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customFormat="false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customFormat="false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 t="str">
        <f>A!T1400</f>
        <v/>
      </c>
      <c r="AA274" s="913" t="str">
        <f>A!U1400</f>
        <v/>
      </c>
      <c r="AB274" s="601" t="str">
        <f>A!V1400</f>
        <v/>
      </c>
    </row>
    <row r="275" spans="2:28" customFormat="false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 t="str">
        <f>A!T1401</f>
        <v/>
      </c>
      <c r="AA275" s="913" t="str">
        <f>A!U1401</f>
        <v/>
      </c>
      <c r="AB275" s="601" t="str">
        <f>A!V1401</f>
        <v/>
      </c>
    </row>
    <row r="276" spans="2:28" customFormat="false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 t="str">
        <f>A!T1402</f>
        <v/>
      </c>
      <c r="AA276" s="913" t="str">
        <f>A!U1402</f>
        <v/>
      </c>
      <c r="AB276" s="601" t="str">
        <f>A!V1402</f>
        <v/>
      </c>
    </row>
    <row r="277" spans="2:28" customFormat="false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 t="str">
        <f>A!T1403</f>
        <v/>
      </c>
      <c r="AA277" s="913" t="str">
        <f>A!U1403</f>
        <v/>
      </c>
      <c r="AB277" s="601" t="str">
        <f>A!V1403</f>
        <v/>
      </c>
    </row>
    <row r="278" spans="2:28" customFormat="false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 t="str">
        <f>A!T1404</f>
        <v/>
      </c>
      <c r="AA278" s="913" t="str">
        <f>A!U1404</f>
        <v/>
      </c>
      <c r="AB278" s="601" t="str">
        <f>A!V1404</f>
        <v/>
      </c>
    </row>
    <row r="279" spans="2:28" customFormat="false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 t="str">
        <f>A!T1405</f>
        <v/>
      </c>
      <c r="AA279" s="913" t="str">
        <f>A!U1405</f>
        <v/>
      </c>
      <c r="AB279" s="601" t="str">
        <f>A!V1405</f>
        <v/>
      </c>
    </row>
    <row r="280" spans="2:28" customFormat="false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 t="str">
        <f>A!T1406</f>
        <v/>
      </c>
      <c r="AA280" s="913" t="str">
        <f>A!U1406</f>
        <v/>
      </c>
      <c r="AB280" s="601" t="str">
        <f>A!V1406</f>
        <v/>
      </c>
    </row>
    <row r="281" spans="2:28" customFormat="false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 t="str">
        <f>A!T1407</f>
        <v/>
      </c>
      <c r="AA281" s="913" t="str">
        <f>A!U1407</f>
        <v/>
      </c>
      <c r="AB281" s="601" t="str">
        <f>A!V1407</f>
        <v/>
      </c>
    </row>
    <row r="282" spans="2:28" customFormat="false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 t="str">
        <f>A!T1408</f>
        <v/>
      </c>
      <c r="AA282" s="913" t="str">
        <f>A!U1408</f>
        <v/>
      </c>
      <c r="AB282" s="601" t="str">
        <f>A!V1408</f>
        <v/>
      </c>
    </row>
    <row r="283" spans="2:28" customFormat="false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 t="str">
        <f>A!T1409</f>
        <v/>
      </c>
      <c r="AA283" s="913" t="str">
        <f>A!U1409</f>
        <v/>
      </c>
      <c r="AB283" s="601" t="str">
        <f>A!V1409</f>
        <v/>
      </c>
    </row>
    <row r="284" spans="2:28" customFormat="false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 t="str">
        <f>A!T1410</f>
        <v/>
      </c>
      <c r="AA284" s="913" t="str">
        <f>A!U1410</f>
        <v/>
      </c>
      <c r="AB284" s="601" t="str">
        <f>A!V1410</f>
        <v/>
      </c>
    </row>
    <row r="285" spans="2:28" customFormat="false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 t="str">
        <f>A!T1411</f>
        <v/>
      </c>
      <c r="AA285" s="913" t="str">
        <f>A!U1411</f>
        <v/>
      </c>
      <c r="AB285" s="601" t="str">
        <f>A!V1411</f>
        <v/>
      </c>
    </row>
    <row r="286" spans="2:28" customFormat="false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 t="str">
        <f>A!T1412</f>
        <v/>
      </c>
      <c r="AA286" s="913" t="str">
        <f>A!U1412</f>
        <v/>
      </c>
      <c r="AB286" s="601" t="str">
        <f>A!V1412</f>
        <v/>
      </c>
    </row>
    <row r="287" spans="2:28" customFormat="false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 t="str">
        <f>A!T1413</f>
        <v/>
      </c>
      <c r="AA287" s="913" t="str">
        <f>A!U1413</f>
        <v/>
      </c>
      <c r="AB287" s="601" t="str">
        <f>A!V1413</f>
        <v/>
      </c>
    </row>
    <row r="288" spans="2:28" customFormat="false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 t="str">
        <f>A!T1414</f>
        <v/>
      </c>
      <c r="AA288" s="913" t="str">
        <f>A!U1414</f>
        <v/>
      </c>
      <c r="AB288" s="601" t="str">
        <f>A!V1414</f>
        <v/>
      </c>
    </row>
    <row r="289" spans="2:28" customFormat="false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 t="str">
        <f>A!T1415</f>
        <v/>
      </c>
      <c r="AA289" s="913" t="str">
        <f>A!U1415</f>
        <v/>
      </c>
      <c r="AB289" s="601" t="str">
        <f>A!V1415</f>
        <v/>
      </c>
    </row>
    <row r="290" spans="2:28" customFormat="false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 t="str">
        <f>A!T1416</f>
        <v/>
      </c>
      <c r="AA290" s="913" t="str">
        <f>A!U1416</f>
        <v/>
      </c>
      <c r="AB290" s="601" t="str">
        <f>A!V1416</f>
        <v/>
      </c>
    </row>
    <row r="291" spans="2:28" customFormat="false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 t="str">
        <f>A!T1417</f>
        <v/>
      </c>
      <c r="AA291" s="913" t="str">
        <f>A!U1417</f>
        <v/>
      </c>
      <c r="AB291" s="601" t="str">
        <f>A!V1417</f>
        <v/>
      </c>
    </row>
    <row r="292" spans="2:28" customFormat="false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 t="str">
        <f>A!T1418</f>
        <v/>
      </c>
      <c r="AA292" s="913" t="str">
        <f>A!U1418</f>
        <v/>
      </c>
      <c r="AB292" s="601" t="str">
        <f>A!V1418</f>
        <v/>
      </c>
    </row>
    <row r="293" spans="2:28" customFormat="false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 t="str">
        <f>A!T1419</f>
        <v/>
      </c>
      <c r="AA293" s="914" t="str">
        <f>A!U1419</f>
        <v/>
      </c>
      <c r="AB293" s="603" t="str">
        <f>A!V1419</f>
        <v/>
      </c>
    </row>
    <row r="294" spans="2:28" customFormat="false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4:28" customFormat="false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4:28" customFormat="false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4:28" customFormat="false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4:28" customFormat="false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4:28" customFormat="false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4:28" customFormat="false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4:28" customFormat="false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4:28" customFormat="false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4:28" customFormat="false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4:28" customFormat="false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customFormat="false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customFormat="false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customFormat="false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customFormat="false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customFormat="false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customFormat="false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customFormat="false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customFormat="false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customFormat="false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customFormat="false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5:28" customFormat="false" ht="12" customHeight="1">
      <c r="E315" s="103"/>
      <c r="H315" s="103"/>
      <c r="K315" s="103"/>
      <c r="M315" s="95"/>
      <c r="Z315" s="579"/>
      <c r="AA315" s="913"/>
      <c r="AB315" s="341"/>
    </row>
    <row r="316" spans="5:28" customFormat="false" ht="12" customHeight="1">
      <c r="E316" s="103"/>
      <c r="H316" s="103"/>
      <c r="K316" s="103"/>
      <c r="M316" s="95"/>
      <c r="Z316" s="579"/>
      <c r="AA316" s="913"/>
      <c r="AB316" s="341"/>
    </row>
    <row r="317" spans="5:28" customFormat="false" ht="12" customHeight="1">
      <c r="E317" s="103"/>
      <c r="H317" s="103"/>
      <c r="K317" s="103"/>
      <c r="M317" s="95"/>
      <c r="Z317" s="579"/>
      <c r="AA317" s="913"/>
      <c r="AB317" s="341"/>
    </row>
    <row r="318" spans="5:28" customFormat="false" ht="12" customHeight="1">
      <c r="E318" s="103"/>
      <c r="H318" s="103"/>
      <c r="K318" s="103"/>
      <c r="M318" s="95"/>
      <c r="Z318" s="579"/>
      <c r="AA318" s="913"/>
      <c r="AB318" s="341"/>
    </row>
    <row r="319" spans="5:28" customFormat="false" ht="12" customHeight="1">
      <c r="E319" s="103"/>
      <c r="K319" s="103"/>
      <c r="M319" s="95"/>
      <c r="Z319" s="579"/>
      <c r="AA319" s="913"/>
      <c r="AB319" s="341"/>
    </row>
    <row r="320" spans="5:28" customFormat="false" ht="12" customHeight="1">
      <c r="E320" s="103"/>
      <c r="K320" s="103"/>
      <c r="M320" s="95"/>
      <c r="Z320" s="579"/>
      <c r="AA320" s="913"/>
      <c r="AB320" s="341"/>
    </row>
    <row r="321" spans="5:28" customFormat="false" ht="12" customHeight="1">
      <c r="E321" s="103"/>
      <c r="K321" s="103"/>
      <c r="M321" s="95"/>
      <c r="Z321" s="579"/>
      <c r="AA321" s="913"/>
      <c r="AB321" s="341"/>
    </row>
    <row r="322" spans="5:28" customFormat="false" ht="12" customHeight="1">
      <c r="E322" s="103"/>
      <c r="K322" s="103"/>
      <c r="M322" s="95"/>
      <c r="Z322" s="579"/>
      <c r="AA322" s="913"/>
      <c r="AB322" s="341"/>
    </row>
    <row r="323" spans="5:28" customFormat="false" ht="12" customHeight="1">
      <c r="E323" s="103"/>
      <c r="K323" s="103"/>
      <c r="M323" s="95"/>
      <c r="Z323" s="579"/>
      <c r="AA323" s="913"/>
      <c r="AB323" s="341"/>
    </row>
    <row r="324" spans="5:28" customFormat="false" ht="12" customHeight="1">
      <c r="E324" s="103"/>
      <c r="K324" s="103"/>
      <c r="M324" s="95"/>
      <c r="Z324" s="579"/>
      <c r="AA324" s="913"/>
      <c r="AB324" s="341"/>
    </row>
    <row r="325" spans="5:28" customFormat="false" ht="12" customHeight="1">
      <c r="E325" s="103"/>
      <c r="K325" s="103"/>
      <c r="M325" s="95"/>
      <c r="Z325" s="579"/>
      <c r="AA325" s="913"/>
      <c r="AB325" s="341"/>
    </row>
    <row r="326" spans="5:28" customFormat="false" ht="12" customHeight="1">
      <c r="E326" s="103"/>
      <c r="K326" s="103"/>
      <c r="M326" s="95"/>
      <c r="Z326" s="579"/>
      <c r="AA326" s="913"/>
      <c r="AB326" s="341"/>
    </row>
    <row r="327" spans="5:28" customFormat="false" ht="12" customHeight="1">
      <c r="E327" s="103"/>
      <c r="K327" s="103"/>
      <c r="M327" s="95"/>
      <c r="Z327" s="579"/>
      <c r="AA327" s="913"/>
      <c r="AB327" s="341"/>
    </row>
    <row r="328" spans="5:28" customFormat="false" ht="12" customHeight="1">
      <c r="E328" s="103"/>
      <c r="K328" s="103"/>
      <c r="Z328" s="579"/>
      <c r="AA328" s="913"/>
      <c r="AB328" s="341"/>
    </row>
    <row r="329" spans="5:28" customFormat="false" ht="12" customHeight="1">
      <c r="E329" s="103"/>
      <c r="K329" s="103"/>
      <c r="Z329" s="579"/>
      <c r="AA329" s="913"/>
      <c r="AB329" s="341"/>
    </row>
    <row r="330" spans="5:28" customFormat="false" ht="12" customHeight="1">
      <c r="E330" s="103"/>
      <c r="K330" s="103"/>
      <c r="Z330" s="579"/>
      <c r="AA330" s="913"/>
      <c r="AB330" s="341"/>
    </row>
    <row r="331" spans="11:28" customFormat="false" ht="12" customHeight="1">
      <c r="K331" s="103"/>
      <c r="Z331" s="579"/>
      <c r="AA331" s="913"/>
      <c r="AB331" s="341"/>
    </row>
    <row r="332" spans="11:28" customFormat="false" ht="12" customHeight="1">
      <c r="K332" s="103"/>
      <c r="Z332" s="579"/>
      <c r="AA332" s="913"/>
      <c r="AB332" s="341"/>
    </row>
    <row r="333" spans="11:28" customFormat="false" ht="12" customHeight="1">
      <c r="K333" s="103"/>
      <c r="Z333" s="579"/>
      <c r="AA333" s="913"/>
      <c r="AB333" s="341"/>
    </row>
    <row r="334" spans="11:26" customFormat="false" ht="12" customHeight="1">
      <c r="K334" s="103"/>
      <c r="Z334" s="612"/>
    </row>
    <row r="335" spans="11:26" customFormat="false" ht="12" customHeight="1">
      <c r="K335" s="103"/>
      <c r="Z335" s="612"/>
    </row>
    <row r="336" spans="11:26" customFormat="false" ht="12" customHeight="1">
      <c r="K336" s="103"/>
      <c r="Z336" s="612"/>
    </row>
    <row r="337" spans="11:26" customFormat="false" ht="12" customHeight="1">
      <c r="K337" s="103"/>
      <c r="Z337" s="612"/>
    </row>
    <row r="338" spans="11:26" customFormat="false" ht="12" customHeight="1">
      <c r="K338" s="103"/>
      <c r="Z338" s="612"/>
    </row>
    <row r="339" spans="11:26" customFormat="false" ht="12" customHeight="1">
      <c r="K339" s="103"/>
      <c r="Z339" s="612"/>
    </row>
    <row r="340" spans="11:26" customFormat="false" ht="12" customHeight="1">
      <c r="K340" s="103"/>
      <c r="Z340" s="612"/>
    </row>
    <row r="341" spans="11:26" customFormat="false" ht="12" customHeight="1">
      <c r="K341" s="103"/>
      <c r="Z341" s="612"/>
    </row>
    <row r="342" spans="11:26" customFormat="false" ht="12" customHeight="1">
      <c r="K342" s="103"/>
      <c r="Z342" s="612"/>
    </row>
    <row r="343" spans="11:26" customFormat="false" ht="12" customHeight="1">
      <c r="K343" s="103"/>
      <c r="Z343" s="612"/>
    </row>
    <row r="344" spans="11:26" customFormat="false" ht="12" customHeight="1">
      <c r="K344" s="103"/>
      <c r="Z344" s="612"/>
    </row>
    <row r="345" spans="11:26" customFormat="false" ht="12" customHeight="1">
      <c r="K345" s="103"/>
      <c r="Z345" s="612"/>
    </row>
    <row r="346" spans="11:26" customFormat="false" ht="12" customHeight="1">
      <c r="K346" s="103"/>
      <c r="Z346" s="612"/>
    </row>
    <row r="347" spans="11:26" customFormat="false" ht="12" customHeight="1">
      <c r="K347" s="103"/>
      <c r="Z347" s="612"/>
    </row>
    <row r="348" spans="11:26" customFormat="false" ht="12" customHeight="1">
      <c r="K348" s="103"/>
      <c r="Z348" s="612"/>
    </row>
    <row r="349" spans="11:26" customFormat="false" ht="12" customHeight="1">
      <c r="K349" s="103"/>
      <c r="Z349" s="612"/>
    </row>
    <row r="350" spans="11:26" customFormat="false" ht="12" customHeight="1">
      <c r="K350" s="103"/>
      <c r="Z350" s="612"/>
    </row>
    <row r="351" spans="11:26" customFormat="false" ht="12" customHeight="1">
      <c r="K351" s="103"/>
      <c r="Z351" s="612"/>
    </row>
    <row r="352" spans="11:26" customFormat="false" ht="12" customHeight="1">
      <c r="K352" s="103"/>
      <c r="Z352" s="612"/>
    </row>
    <row r="353" spans="11:26" customFormat="false" ht="12" customHeight="1">
      <c r="K353" s="103"/>
      <c r="Z353" s="612"/>
    </row>
    <row r="354" spans="11:26" customFormat="false" ht="12" customHeight="1">
      <c r="K354" s="103"/>
      <c r="Z354" s="612"/>
    </row>
    <row r="355" spans="11:26" customFormat="false" ht="12" customHeight="1">
      <c r="K355" s="103"/>
      <c r="Z355" s="612"/>
    </row>
    <row r="356" spans="11:26" customFormat="false" ht="12" customHeight="1">
      <c r="K356" s="103"/>
      <c r="Z356" s="612"/>
    </row>
    <row r="357" spans="11:26" customFormat="false" ht="12" customHeight="1">
      <c r="K357" s="103"/>
      <c r="Z357" s="612"/>
    </row>
    <row r="358" spans="11:26" customFormat="false" ht="12" customHeight="1">
      <c r="K358" s="103"/>
      <c r="Z358" s="612"/>
    </row>
    <row r="359" spans="11:26" customFormat="false" ht="12" customHeight="1">
      <c r="K359" s="103"/>
      <c r="Z359" s="612"/>
    </row>
    <row r="360" spans="11:26" customFormat="false" ht="12" customHeight="1">
      <c r="K360" s="103"/>
      <c r="Z360" s="612"/>
    </row>
    <row r="361" spans="11:26" customFormat="false" ht="12" customHeight="1">
      <c r="K361" s="103"/>
      <c r="Z361" s="612"/>
    </row>
    <row r="362" spans="11:26" customFormat="false" ht="12" customHeight="1">
      <c r="K362" s="103"/>
      <c r="Z362" s="612"/>
    </row>
    <row r="363" spans="11:26" customFormat="false" ht="12" customHeight="1">
      <c r="K363" s="103"/>
      <c r="Z363" s="612"/>
    </row>
    <row r="364" spans="11:26" customFormat="false" ht="12" customHeight="1">
      <c r="K364" s="103"/>
      <c r="Z364" s="612"/>
    </row>
    <row r="365" spans="11:26" customFormat="false" ht="12" customHeight="1">
      <c r="K365" s="103"/>
      <c r="Z365" s="612"/>
    </row>
    <row r="366" spans="11:26" customFormat="false" ht="12" customHeight="1">
      <c r="K366" s="103"/>
      <c r="Z366" s="612"/>
    </row>
    <row r="367" spans="11:26" customFormat="false" ht="12" customHeight="1">
      <c r="K367" s="103"/>
      <c r="Z367" s="612"/>
    </row>
    <row r="368" spans="11:26" customFormat="false" ht="12" customHeight="1">
      <c r="K368" s="103"/>
      <c r="Z368" s="612"/>
    </row>
    <row r="369" spans="11:26" customFormat="false" ht="12" customHeight="1">
      <c r="K369" s="103"/>
      <c r="Z369" s="612"/>
    </row>
    <row r="370" spans="11:26" customFormat="false" ht="12" customHeight="1">
      <c r="K370" s="103"/>
      <c r="Z370" s="612"/>
    </row>
    <row r="371" spans="11:26" customFormat="false" ht="12" customHeight="1">
      <c r="K371" s="103"/>
      <c r="Z371" s="612"/>
    </row>
    <row r="372" spans="11:26" customFormat="false" ht="12" customHeight="1">
      <c r="K372" s="103"/>
      <c r="Z372" s="612"/>
    </row>
    <row r="373" spans="11:26" customFormat="false" ht="12" customHeight="1">
      <c r="K373" s="103"/>
      <c r="Z373" s="612"/>
    </row>
    <row r="374" spans="11:26" customFormat="false" ht="12" customHeight="1">
      <c r="K374" s="103"/>
      <c r="Z374" s="612"/>
    </row>
    <row r="375" spans="11:26" customFormat="false" ht="12" customHeight="1">
      <c r="K375" s="103"/>
      <c r="Z375" s="612"/>
    </row>
    <row r="376" spans="11:26" customFormat="false" ht="12" customHeight="1">
      <c r="K376" s="103"/>
      <c r="Z376" s="612"/>
    </row>
    <row r="377" spans="11:26" customFormat="false" ht="12" customHeight="1">
      <c r="K377" s="103"/>
      <c r="Z377" s="612"/>
    </row>
    <row r="378" spans="11:26" customFormat="false" ht="12" customHeight="1">
      <c r="K378" s="103"/>
      <c r="Z378" s="612"/>
    </row>
    <row r="379" spans="11:26" customFormat="false" ht="12" customHeight="1">
      <c r="K379" s="103"/>
      <c r="Z379" s="612"/>
    </row>
    <row r="380" spans="11:26" customFormat="false" ht="12" customHeight="1">
      <c r="K380" s="103"/>
      <c r="Z380" s="612"/>
    </row>
    <row r="381" spans="11:26" customFormat="false" ht="12" customHeight="1">
      <c r="K381" s="103"/>
      <c r="Z381" s="612"/>
    </row>
    <row r="382" spans="11:26" customFormat="false" ht="12" customHeight="1">
      <c r="K382" s="103"/>
      <c r="Z382" s="612"/>
    </row>
    <row r="383" spans="11:26" customFormat="false" ht="12" customHeight="1">
      <c r="K383" s="103"/>
      <c r="Z383" s="612"/>
    </row>
    <row r="384" spans="11:26" customFormat="false" ht="12" customHeight="1">
      <c r="K384" s="103"/>
      <c r="Z384" s="612"/>
    </row>
    <row r="385" spans="11:26" customFormat="false" ht="12" customHeight="1">
      <c r="K385" s="103"/>
      <c r="Z385" s="612"/>
    </row>
    <row r="386" spans="11:26" customFormat="false" ht="12" customHeight="1">
      <c r="K386" s="103"/>
      <c r="Z386" s="612"/>
    </row>
    <row r="387" spans="26:26" customFormat="false" ht="12" customHeight="1">
      <c r="Z387" s="612"/>
    </row>
    <row r="388" spans="26:26" customFormat="false" ht="12" customHeight="1">
      <c r="Z388" s="612"/>
    </row>
    <row r="389" spans="26:26" customFormat="false" ht="12" customHeight="1">
      <c r="Z389" s="612"/>
    </row>
    <row r="390" spans="26:26" customFormat="false" ht="12" customHeight="1">
      <c r="Z390" s="612"/>
    </row>
    <row r="391" spans="26:26" customFormat="false" ht="12" customHeight="1">
      <c r="Z391" s="612"/>
    </row>
    <row r="392" spans="26:26" customFormat="false" ht="12" customHeight="1">
      <c r="Z392" s="612"/>
    </row>
    <row r="393" spans="26:26" customFormat="false" ht="12" customHeight="1">
      <c r="Z393" s="612"/>
    </row>
    <row r="394" spans="26:26" customFormat="false" ht="12" customHeight="1">
      <c r="Z394" s="612"/>
    </row>
    <row r="395" spans="26:26" customFormat="false" ht="12" customHeight="1">
      <c r="Z395" s="612"/>
    </row>
    <row r="396" spans="26:26" customFormat="false" ht="12" customHeight="1">
      <c r="Z396" s="612"/>
    </row>
    <row r="397" spans="26:26" customFormat="false" ht="12" customHeight="1">
      <c r="Z397" s="612"/>
    </row>
    <row r="398" spans="26:26" customFormat="false" ht="12" customHeight="1">
      <c r="Z398" s="612"/>
    </row>
    <row r="399" spans="26:26" customFormat="false" ht="12" customHeight="1">
      <c r="Z399" s="612"/>
    </row>
    <row r="400" spans="26:26" customFormat="false" ht="12" customHeight="1">
      <c r="Z400" s="612"/>
    </row>
    <row r="401" spans="26:26" customFormat="false" ht="12" customHeight="1">
      <c r="Z401" s="612"/>
    </row>
    <row r="402" spans="26:26" customFormat="false" ht="12" customHeight="1">
      <c r="Z402" s="612"/>
    </row>
    <row r="403" spans="26:26" customFormat="false" ht="12" customHeight="1">
      <c r="Z403" s="612"/>
    </row>
    <row r="404" spans="26:26" customFormat="false" ht="12" customHeight="1">
      <c r="Z404" s="612"/>
    </row>
    <row r="405" spans="26:26" customFormat="false" ht="12" customHeight="1">
      <c r="Z405" s="612"/>
    </row>
    <row r="406" spans="26:26" customFormat="false" ht="12" customHeight="1">
      <c r="Z406" s="612"/>
    </row>
    <row r="407" spans="26:26" customFormat="false" ht="12" customHeight="1">
      <c r="Z407" s="612"/>
    </row>
    <row r="408" spans="26:26" customFormat="false" ht="12" customHeight="1">
      <c r="Z408" s="612"/>
    </row>
    <row r="409" spans="26:26" customFormat="false" ht="12" customHeight="1">
      <c r="Z409" s="612"/>
    </row>
    <row r="410" spans="26:26" customFormat="false" ht="12" customHeight="1">
      <c r="Z410" s="612"/>
    </row>
    <row r="411" spans="26:26" customFormat="false" ht="12" customHeight="1">
      <c r="Z411" s="612"/>
    </row>
    <row r="412" spans="26:26" customFormat="false" ht="12" customHeight="1">
      <c r="Z412" s="612"/>
    </row>
    <row r="413" spans="26:26" customFormat="false" ht="12" customHeight="1">
      <c r="Z413" s="612"/>
    </row>
    <row r="414" spans="26:26" customFormat="false" ht="12" customHeight="1">
      <c r="Z414" s="612"/>
    </row>
    <row r="415" spans="26:26" customFormat="false" ht="12" customHeight="1">
      <c r="Z415" s="612"/>
    </row>
    <row r="416" spans="26:26" customFormat="false" ht="12" customHeight="1">
      <c r="Z416" s="612"/>
    </row>
    <row r="417" spans="26:26" customFormat="false" ht="12" customHeight="1">
      <c r="Z417" s="612"/>
    </row>
    <row r="418" spans="26:26" customFormat="false" ht="12" customHeight="1">
      <c r="Z418" s="612"/>
    </row>
    <row r="419" spans="26:26" customFormat="false" ht="12" customHeight="1">
      <c r="Z419" s="612"/>
    </row>
    <row r="420" spans="26:26" customFormat="false" ht="12" customHeight="1">
      <c r="Z420" s="612"/>
    </row>
    <row r="421" spans="26:26" customFormat="false" ht="12" customHeight="1">
      <c r="Z421" s="612"/>
    </row>
    <row r="422" spans="26:26" customFormat="false" ht="12" customHeight="1">
      <c r="Z422" s="612"/>
    </row>
    <row r="423" spans="26:26" customFormat="false" ht="12" customHeight="1">
      <c r="Z423" s="612"/>
    </row>
    <row r="424" spans="26:26" customFormat="false" ht="12" customHeight="1">
      <c r="Z424" s="612"/>
    </row>
    <row r="425" spans="26:26" customFormat="false" ht="12" customHeight="1">
      <c r="Z425" s="612"/>
    </row>
    <row r="426" spans="26:26" customFormat="false" ht="12" customHeight="1">
      <c r="Z426" s="612"/>
    </row>
    <row r="427" spans="26:26" customFormat="false" ht="12" customHeight="1">
      <c r="Z427" s="612"/>
    </row>
    <row r="428" spans="26:26" customFormat="false" ht="12" customHeight="1">
      <c r="Z428" s="612"/>
    </row>
    <row r="429" spans="26:26" customFormat="false" ht="12" customHeight="1">
      <c r="Z429" s="612"/>
    </row>
    <row r="430" spans="26:26" customFormat="false" ht="12" customHeight="1">
      <c r="Z430" s="612"/>
    </row>
    <row r="431" spans="26:26" customFormat="false" ht="12" customHeight="1">
      <c r="Z431" s="612"/>
    </row>
    <row r="432" spans="26:26" customFormat="false" ht="12" customHeight="1">
      <c r="Z432" s="612"/>
    </row>
    <row r="433" spans="26:26" customFormat="false" ht="12" customHeight="1">
      <c r="Z433" s="612"/>
    </row>
    <row r="434" spans="26:26" customFormat="false" ht="12" customHeight="1">
      <c r="Z434" s="612"/>
    </row>
    <row r="435" spans="26:26" customFormat="false" ht="12" customHeight="1">
      <c r="Z435" s="612"/>
    </row>
    <row r="436" spans="26:26" customFormat="false" ht="12" customHeight="1">
      <c r="Z436" s="612"/>
    </row>
    <row r="437" spans="26:26" customFormat="false" ht="12" customHeight="1">
      <c r="Z437" s="612"/>
    </row>
    <row r="438" spans="26:26" customFormat="false" ht="12" customHeight="1">
      <c r="Z438" s="612"/>
    </row>
    <row r="439" spans="26:26" customFormat="false" ht="12" customHeight="1">
      <c r="Z439" s="612"/>
    </row>
    <row r="440" spans="26:26" customFormat="false" ht="12" customHeight="1">
      <c r="Z440" s="612"/>
    </row>
    <row r="441" spans="26:26" customFormat="false" ht="12" customHeight="1">
      <c r="Z441" s="612"/>
    </row>
    <row r="442" spans="26:26" customFormat="false" ht="12" customHeight="1">
      <c r="Z442" s="612"/>
    </row>
    <row r="443" spans="26:26" customFormat="false" ht="12" customHeight="1">
      <c r="Z443" s="612"/>
    </row>
    <row r="444" spans="26:26" customFormat="false">
      <c r="Z444" s="612"/>
    </row>
    <row r="445" spans="26:26" customFormat="false">
      <c r="Z445" s="612"/>
    </row>
    <row r="446" spans="26:26" customFormat="false">
      <c r="Z446" s="612"/>
    </row>
    <row r="447" spans="26:26" customFormat="false">
      <c r="Z447" s="612"/>
    </row>
    <row r="448" spans="26:26" customFormat="false">
      <c r="Z448" s="612"/>
    </row>
    <row r="449" spans="26:26" customFormat="false">
      <c r="Z449" s="612"/>
    </row>
    <row r="450" spans="26:26" customFormat="false">
      <c r="Z450" s="612"/>
    </row>
    <row r="451" spans="26:26" customFormat="false">
      <c r="Z451" s="612"/>
    </row>
    <row r="452" spans="26:26" customFormat="false">
      <c r="Z452" s="612"/>
    </row>
    <row r="453" spans="26:26" customFormat="false">
      <c r="Z453" s="612"/>
    </row>
    <row r="454" spans="26:26" customFormat="false">
      <c r="Z454" s="612"/>
    </row>
    <row r="455" spans="26:26" customFormat="false">
      <c r="Z455" s="612"/>
    </row>
    <row r="456" spans="26:26" customFormat="false">
      <c r="Z456" s="612"/>
    </row>
    <row r="457" spans="26:26" customFormat="false">
      <c r="Z457" s="612"/>
    </row>
    <row r="458" spans="26:26" customFormat="false">
      <c r="Z458" s="612"/>
    </row>
    <row r="459" spans="26:26" customFormat="false">
      <c r="Z459" s="612"/>
    </row>
    <row r="460" spans="26:26" customFormat="false">
      <c r="Z460" s="612"/>
    </row>
    <row r="461" spans="26:26" customFormat="false">
      <c r="Z461" s="612"/>
    </row>
    <row r="462" spans="26:26" customFormat="false">
      <c r="Z462" s="612"/>
    </row>
    <row r="463" spans="26:26" customFormat="false">
      <c r="Z463" s="612"/>
    </row>
    <row r="464" spans="26:26" customFormat="false">
      <c r="Z464" s="612"/>
    </row>
    <row r="465" spans="26:26" customFormat="false">
      <c r="Z465" s="612"/>
    </row>
    <row r="466" spans="26:26" customFormat="false">
      <c r="Z466" s="612"/>
    </row>
    <row r="467" spans="26:26" customFormat="false">
      <c r="Z467" s="612"/>
    </row>
    <row r="468" spans="26:26" customFormat="false">
      <c r="Z468" s="612"/>
    </row>
    <row r="469" spans="26:26" customFormat="false">
      <c r="Z469" s="612"/>
    </row>
    <row r="470" spans="26:26" customFormat="false">
      <c r="Z470" s="612"/>
    </row>
    <row r="471" spans="26:26" customFormat="false">
      <c r="Z471" s="612"/>
    </row>
    <row r="472" spans="26:26" customFormat="false">
      <c r="Z472" s="612"/>
    </row>
    <row r="473" spans="26:26" customFormat="false">
      <c r="Z473" s="612"/>
    </row>
    <row r="474" spans="26:26" customFormat="false">
      <c r="Z474" s="612"/>
    </row>
    <row r="475" spans="26:26" customFormat="false">
      <c r="Z475" s="612"/>
    </row>
    <row r="476" spans="26:26" customFormat="false">
      <c r="Z476" s="612"/>
    </row>
    <row r="477" spans="26:26" customFormat="false">
      <c r="Z477" s="612"/>
    </row>
    <row r="478" spans="26:26" customFormat="false">
      <c r="Z478" s="612"/>
    </row>
    <row r="479" spans="26:26" customFormat="false">
      <c r="Z479" s="612"/>
    </row>
    <row r="480" spans="26:26" customFormat="false">
      <c r="Z480" s="612"/>
    </row>
    <row r="481" spans="26:26" customFormat="false">
      <c r="Z481" s="612"/>
    </row>
    <row r="482" spans="26:26" customFormat="false">
      <c r="Z482" s="612"/>
    </row>
    <row r="483" spans="26:26" customFormat="false">
      <c r="Z483" s="612"/>
    </row>
    <row r="484" spans="26:26" customFormat="false">
      <c r="Z484" s="612"/>
    </row>
    <row r="485" spans="26:26" customFormat="false">
      <c r="Z485" s="612"/>
    </row>
    <row r="486" spans="26:26" customFormat="false">
      <c r="Z486" s="612"/>
    </row>
    <row r="487" spans="26:26" customFormat="false">
      <c r="Z487" s="612"/>
    </row>
    <row r="488" spans="26:26" customFormat="false">
      <c r="Z488" s="612"/>
    </row>
    <row r="489" spans="26:26" customFormat="false">
      <c r="Z489" s="612"/>
    </row>
    <row r="490" spans="26:26" customFormat="false">
      <c r="Z490" s="612"/>
    </row>
    <row r="491" spans="26:26" customFormat="false">
      <c r="Z491" s="612"/>
    </row>
    <row r="492" spans="26:26" customFormat="false">
      <c r="Z492" s="612"/>
    </row>
    <row r="493" spans="26:26" customFormat="false">
      <c r="Z493" s="612"/>
    </row>
    <row r="494" spans="26:26" customFormat="false">
      <c r="Z494" s="612"/>
    </row>
    <row r="495" spans="26:26" customFormat="false">
      <c r="Z495" s="612"/>
    </row>
    <row r="496" spans="26:26" customFormat="false">
      <c r="Z496" s="612"/>
    </row>
    <row r="497" spans="26:26" customFormat="false">
      <c r="Z497" s="612"/>
    </row>
    <row r="498" spans="26:26" customFormat="false">
      <c r="Z498" s="612"/>
    </row>
    <row r="499" spans="26:26" customFormat="false">
      <c r="Z499" s="612"/>
    </row>
    <row r="500" spans="26:26" customFormat="false">
      <c r="Z500" s="612"/>
    </row>
    <row r="501" spans="26:26" customFormat="false">
      <c r="Z501" s="612"/>
    </row>
    <row r="502" spans="26:26" customFormat="false">
      <c r="Z502" s="612"/>
    </row>
    <row r="503" spans="26:26" customFormat="false">
      <c r="Z503" s="612"/>
    </row>
    <row r="504" spans="26:26" customFormat="false">
      <c r="Z504" s="612"/>
    </row>
    <row r="505" spans="26:26" customFormat="false">
      <c r="Z505" s="612"/>
    </row>
    <row r="506" spans="26:26" customFormat="false">
      <c r="Z506" s="612"/>
    </row>
    <row r="507" spans="26:26" customFormat="false">
      <c r="Z507" s="612"/>
    </row>
    <row r="508" spans="26:26" customFormat="false">
      <c r="Z508" s="612"/>
    </row>
    <row r="509" spans="26:26" customFormat="false">
      <c r="Z509" s="612"/>
    </row>
    <row r="510" spans="26:26" customFormat="false">
      <c r="Z510" s="612"/>
    </row>
    <row r="511" spans="26:26" customFormat="false">
      <c r="Z511" s="612"/>
    </row>
    <row r="512" spans="26:26" customFormat="false">
      <c r="Z512" s="612"/>
    </row>
    <row r="513" spans="26:26" customFormat="false">
      <c r="Z513" s="612"/>
    </row>
    <row r="514" spans="26:26" customFormat="false">
      <c r="Z514" s="612"/>
    </row>
    <row r="515" spans="26:26" customFormat="false">
      <c r="Z515" s="612"/>
    </row>
    <row r="516" spans="26:26" customFormat="false">
      <c r="Z516" s="612"/>
    </row>
    <row r="517" spans="26:26" customFormat="false">
      <c r="Z517" s="612"/>
    </row>
    <row r="518" spans="26:26" customFormat="false">
      <c r="Z518" s="612"/>
    </row>
    <row r="519" spans="26:26" customFormat="false">
      <c r="Z519" s="612"/>
    </row>
    <row r="520" spans="26:26" customFormat="false">
      <c r="Z520" s="612"/>
    </row>
    <row r="521" spans="26:26" customFormat="false">
      <c r="Z521" s="612"/>
    </row>
    <row r="522" spans="26:26" customFormat="false">
      <c r="Z522" s="612"/>
    </row>
    <row r="523" spans="26:26" customFormat="false">
      <c r="Z523" s="612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2024-11-06T01:29:04Z</dcterms:modified>
  <cp:lastModifiedBy>Goldwasser, David</cp:lastModifiedBy>
  <cp:lastPrinted>2017-11-14T16:21:31Z</cp:lastPrinted>
</cp:coreProperties>
</file>