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buster/Downloads/"/>
    </mc:Choice>
  </mc:AlternateContent>
  <xr:revisionPtr revIDLastSave="0" documentId="13_ncr:1_{E9D15F1C-5612-8E49-B335-6106C487C68A}" xr6:coauthVersionLast="47" xr6:coauthVersionMax="47" xr10:uidLastSave="{00000000-0000-0000-0000-000000000000}"/>
  <bookViews>
    <workbookView xWindow="25600" yWindow="500" windowWidth="25600" windowHeight="28300" xr2:uid="{00000000-000D-0000-FFFF-FFFF00000000}"/>
  </bookViews>
  <sheets>
    <sheet name="side_by_side_comparison" sheetId="1" r:id="rId1"/>
  </sheets>
  <definedNames>
    <definedName name="_xlnm._FilterDatabase" localSheetId="0" hidden="1">side_by_side_comparison!$A$1:$U$1106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6" i="1"/>
  <c r="R5" i="1"/>
  <c r="R9" i="1" l="1"/>
  <c r="R10" i="1" s="1"/>
  <c r="S4" i="1" s="1"/>
  <c r="S6" i="1" l="1"/>
  <c r="S3" i="1"/>
  <c r="S5" i="1"/>
</calcChain>
</file>

<file path=xl/sharedStrings.xml><?xml version="1.0" encoding="utf-8"?>
<sst xmlns="http://schemas.openxmlformats.org/spreadsheetml/2006/main" count="5266" uniqueCount="276">
  <si>
    <t>county</t>
  </si>
  <si>
    <t>state</t>
  </si>
  <si>
    <t>feature</t>
  </si>
  <si>
    <t>mult_value</t>
  </si>
  <si>
    <t>mult_type</t>
  </si>
  <si>
    <t>value</t>
  </si>
  <si>
    <t>units</t>
  </si>
  <si>
    <t>ord_year</t>
  </si>
  <si>
    <t>comment</t>
  </si>
  <si>
    <t>source</t>
  </si>
  <si>
    <t>Virginia</t>
  </si>
  <si>
    <t>struct (participating)</t>
  </si>
  <si>
    <t>struct (non-participating)</t>
  </si>
  <si>
    <t>pline (participating)</t>
  </si>
  <si>
    <t>pline (non-participating)</t>
  </si>
  <si>
    <t>roads</t>
  </si>
  <si>
    <t>rail</t>
  </si>
  <si>
    <t>trans</t>
  </si>
  <si>
    <t>water</t>
  </si>
  <si>
    <t>noise</t>
  </si>
  <si>
    <t>max height</t>
  </si>
  <si>
    <t>min lot size</t>
  </si>
  <si>
    <t>shadow flicker</t>
  </si>
  <si>
    <t>density</t>
  </si>
  <si>
    <t>Anoka</t>
  </si>
  <si>
    <t>Minnesota</t>
  </si>
  <si>
    <t>https://library.municode.com/mn/anoka/codes/code_of_ordinances?nodeId=CD_CH78ZO_ARTIXSURE_DIV4WIENCOSY_S78-668PEST</t>
  </si>
  <si>
    <t xml:space="preserve">max tip height </t>
  </si>
  <si>
    <t>max tip height</t>
  </si>
  <si>
    <t>feet</t>
  </si>
  <si>
    <t>Archer</t>
  </si>
  <si>
    <t>Texas</t>
  </si>
  <si>
    <t>https://ecode360.com/40907032</t>
  </si>
  <si>
    <t>dba</t>
  </si>
  <si>
    <t>Baker</t>
  </si>
  <si>
    <t>Oregon</t>
  </si>
  <si>
    <t>https://www.bakercountyor.gov/planning/Exhibit_A_Drafeet_BCZO_Document_2015-2019_Updates_4_6_2021.pdf</t>
  </si>
  <si>
    <t>miles</t>
  </si>
  <si>
    <t>Zoning Ordinance Records Setbacks in Miles, not Feet</t>
  </si>
  <si>
    <t>Kansas</t>
  </si>
  <si>
    <t>Beadle</t>
  </si>
  <si>
    <t>South Dakota</t>
  </si>
  <si>
    <t>https://www.beadlesd.org/DocumentCenter/View/187/Official-Beadle-County-Zoning-Ordinances-PDF</t>
  </si>
  <si>
    <t>Michigan</t>
  </si>
  <si>
    <t>acres</t>
  </si>
  <si>
    <t>Billings</t>
  </si>
  <si>
    <t>North Dakota</t>
  </si>
  <si>
    <t>https://www.billingscountynd.gov/DocumentCenter/View/63/Zoning-Ordinance-PDF</t>
  </si>
  <si>
    <t>RD</t>
  </si>
  <si>
    <t>Black Hawk</t>
  </si>
  <si>
    <t>Iowa</t>
  </si>
  <si>
    <t>https://www.blackhawkcounty.iowa.gov/DocumentCenter/View/185</t>
  </si>
  <si>
    <t>Branch</t>
  </si>
  <si>
    <t>https://coldwatertownship.com/wp-content/uploads/2015/05/Coldwater-Twp-Zoning-Ordinance-9-23-16.pdf</t>
  </si>
  <si>
    <t>Burke</t>
  </si>
  <si>
    <t>Georgia</t>
  </si>
  <si>
    <t>https://mcclibraryfunctions.azurewebsites.us/api/ordinanceDownload/13101/913143/pdf?forceDownload=true</t>
  </si>
  <si>
    <t>hours/ year</t>
  </si>
  <si>
    <t>Butler</t>
  </si>
  <si>
    <t>Nebraska</t>
  </si>
  <si>
    <t>https://butlercountyne.gov/pdfs/planning/regs_revised.pdf</t>
  </si>
  <si>
    <t>Cascade</t>
  </si>
  <si>
    <t>Montana</t>
  </si>
  <si>
    <t>https://www.cascadecountymt.gov/DocumentCenter/View/541/Zoning-Regulations-PDF</t>
  </si>
  <si>
    <t>Cattaraugus</t>
  </si>
  <si>
    <t>New York</t>
  </si>
  <si>
    <t>https://locallaws.dos.ny.gov/sites/default/files/drop_laws_here/ECMMDIS_appid_DOS20200831060048/Content/09021343802c31a2.pdf</t>
  </si>
  <si>
    <t>Cedar</t>
  </si>
  <si>
    <t>https://cedarcounty.iowa.gov/files/county_ordinances/an_ordinance_regulating_the_placement_of_wind_energy_conversion_systems_on_property_located_in_the_unincorporated_areas_of_cedar_county.pdf</t>
  </si>
  <si>
    <t>https://www.windaction.org/posts/54430</t>
  </si>
  <si>
    <t>Cherokee</t>
  </si>
  <si>
    <t>https://www.cherokeecounty.iowa.gov/Document_Center/How%20Do%20I/Read%20View/Ordinances/Ordinance%20No.%202017-01.pdf</t>
  </si>
  <si>
    <t>Chippewa</t>
  </si>
  <si>
    <t>https://www.co.chippewa.mn.us/DocumentCenter/View/159/Section12-WindPowerManagementOrdinance-PDF</t>
  </si>
  <si>
    <t>Chowan</t>
  </si>
  <si>
    <t>North Carolina</t>
  </si>
  <si>
    <t>https://wiseenergy.org/Energy/Timbermill/Chowan_Wind_Energy_Ordinance.pdf</t>
  </si>
  <si>
    <t>Clarke</t>
  </si>
  <si>
    <t>https://clarkecounty.iowa.gov/wp-content/uploads/2022/01/Ordinance-33-2017-Clarke-County-Zoning-2018-update.pdf</t>
  </si>
  <si>
    <t>Colorado</t>
  </si>
  <si>
    <t>Clearfield</t>
  </si>
  <si>
    <t>Pennsylvania</t>
  </si>
  <si>
    <t>https://sandytownship.net/wp-content/uploads/2021/09/Chapter-27.pdf</t>
  </si>
  <si>
    <t>Coffey</t>
  </si>
  <si>
    <t>https://coffeycountyks.org/DocumentCenter/View/882/Coffey-County-Zoning-Regulations-PDF</t>
  </si>
  <si>
    <t>Cook</t>
  </si>
  <si>
    <t>https://cms7files1.revize.com/cookcountymn/Ordinances/Wind%20Energy%20Conversions%20Systems.pdf</t>
  </si>
  <si>
    <t>Denton</t>
  </si>
  <si>
    <t>https://library.municode.com/tx/denton/codes/code_of_ordinances?nodeId=SPACOOR_CH26UT_ARTIIIELSE</t>
  </si>
  <si>
    <t>Divide</t>
  </si>
  <si>
    <t>https://www.dividecountynd.org/UserFiles/Servers/Server_11725438/File/2019_Zoning_Ordinance.pdf</t>
  </si>
  <si>
    <t>Emmet</t>
  </si>
  <si>
    <t>https://emmetcounty.iowa.gov/wp-content/uploads/2021/08/form-zoning-2013eczoningord12-13-12.pdf</t>
  </si>
  <si>
    <t>Faribault</t>
  </si>
  <si>
    <t>https://www.co.faribault.mn.us/planning-zoning/files/renewable-energy-ordinance-0</t>
  </si>
  <si>
    <t>Ford</t>
  </si>
  <si>
    <t>Illinois</t>
  </si>
  <si>
    <t>https://fordcounty.illinois.gov/wp-content/uploads/2023/06/RES-23-49-AMENDED-WIND-ORD-APP-A.pdf</t>
  </si>
  <si>
    <t>Franklin</t>
  </si>
  <si>
    <t>Indiana</t>
  </si>
  <si>
    <t>https://www.franklincounty.in.gov/wp-content/uploads/Commissioners-Meeting-4-26-2021.pdf</t>
  </si>
  <si>
    <t>"for nonparticipating houses"</t>
  </si>
  <si>
    <t>https://www.franklincoks.org/DocumentCenter/View/53</t>
  </si>
  <si>
    <t>Fulton</t>
  </si>
  <si>
    <t>Ohio</t>
  </si>
  <si>
    <t>https://www.fultoncountyoh.com/DocumentCenter/View/13315/2011-County-Zoning-Code</t>
  </si>
  <si>
    <t>Grant</t>
  </si>
  <si>
    <t>https://puc.sd.gov/commission/dockets/electric/2018/el18-046/appendixc1.pdf</t>
  </si>
  <si>
    <t>Guadalupe</t>
  </si>
  <si>
    <t>https://library.municode.com/tx/cibolo/codes/code_of_ordinances?nodeId=n2013CIUNDECO_APXAUNDECO_ART11WICOFAHARAANSADISMALWIENCOSYSOAR_S11.5SOENSY</t>
  </si>
  <si>
    <t>Hand</t>
  </si>
  <si>
    <t>https://hand.sdcounties.org/files/2019/05/WindEnergyReq-Ordinance19-02.pdf</t>
  </si>
  <si>
    <t>Hennepin</t>
  </si>
  <si>
    <t>https://library.municode.com/mn/minneapolis/codes/code_of_ordinances/370156?nodeId=MICOOR_TIT20ZOCO_CH535REGEAP_ARTXWIENCOSY_535.760ABUNTO</t>
  </si>
  <si>
    <t>Humboldt</t>
  </si>
  <si>
    <t>Nevada</t>
  </si>
  <si>
    <t>https://www.codepublishing.com/NV/HumboldtCounty/html/HumboldtCounty17/HumboldtCounty1770.html</t>
  </si>
  <si>
    <t>Hyde</t>
  </si>
  <si>
    <t>http://hydetreas.users.venturecomm.net/doc/Hyde_County_Zoning_Final_9-2-20_Update_(1).pdf</t>
  </si>
  <si>
    <t>Jackson</t>
  </si>
  <si>
    <t>https://www.jacksoncountyks.com/256/Zoning-Regulations</t>
  </si>
  <si>
    <t>https://library.municode.com/nc/jackson_county/codes/code_of_ordinances?nodeId=CD_ORD_APXIUNDEOR</t>
  </si>
  <si>
    <t>Jefferson</t>
  </si>
  <si>
    <t>https://www.jeffco.us/DocumentCenter/View/35353/Zoning-Resolution-Adopted-May-10-2022-PDF?bidId=</t>
  </si>
  <si>
    <t>Kankakee</t>
  </si>
  <si>
    <t>https://library.municode.com/il/kankakee_county/codes/code_of_ordinances?nodeId=PTIILADERE_CH121ZO</t>
  </si>
  <si>
    <t>Knox</t>
  </si>
  <si>
    <t>Missouri</t>
  </si>
  <si>
    <t>https://www.knoxcountymo.org/documents/DRAfeet%20Knox%20County-%20Northeast%20Missouri%20Wind%20Project%20Development%20Agreement..pdf</t>
  </si>
  <si>
    <t>Larimer</t>
  </si>
  <si>
    <t>https://www.larimer.gov/sites/default/files/uploads/2022/complete_larimer_luc_effective_april_26_2022.pdf</t>
  </si>
  <si>
    <t>Leake</t>
  </si>
  <si>
    <t>Mississippi</t>
  </si>
  <si>
    <t>https://content.civicplus.com/api/assets/4f409f17-f2f7-444c-ae69-9659b2d1c5b0</t>
  </si>
  <si>
    <t>Loup</t>
  </si>
  <si>
    <t>https://loupcounty.nebraska.gov/sites/loupcounty.nebraska.gov/files/doc/TAYLOR%20LOUP%20COUNTY%20ZONING%20%20SUBDIVISION%20REGULATIONS.pdf</t>
  </si>
  <si>
    <t>Lycoming</t>
  </si>
  <si>
    <t>https://www.lyco.org/Portals/1/PlanningCommunityDevelopment/Documents/zoning/lycoming_co_zoning_ord_feb2011_an.pdf</t>
  </si>
  <si>
    <t>Madison</t>
  </si>
  <si>
    <t>https://www.windaction.org/posts/52008</t>
  </si>
  <si>
    <t>Marion</t>
  </si>
  <si>
    <t>https://www.marioncoks.net/sites/g/files/vyhlif6456/f/minutes/aug-_memo_on_proposed_amendments_to_wecs_regulations_david_yearout.pdf</t>
  </si>
  <si>
    <t>Marshall</t>
  </si>
  <si>
    <t>https://marshall.sdcounties.org/files/2021/09/NEW-FULL-ORDINANCE.pdf</t>
  </si>
  <si>
    <t>dBA</t>
  </si>
  <si>
    <t>Martin</t>
  </si>
  <si>
    <t>https://cms9files.revize.com/martincountymn/Government/Ordinances/Renewable_Energy_Ordinance.pdf</t>
  </si>
  <si>
    <t>Mcleod</t>
  </si>
  <si>
    <t>https://www.mcleodcountymn.gov/Departments/Planning%20&amp;%20Zoning/Ordinances/SECTION%2007%20AG%20District.pdf</t>
  </si>
  <si>
    <t>Menard</t>
  </si>
  <si>
    <t>https://menardcountyil.com/index.php/download_file/view/2637/180/</t>
  </si>
  <si>
    <t>max tip hegiht</t>
  </si>
  <si>
    <t>Miami</t>
  </si>
  <si>
    <t>https://library.municode.com/oh/tipp_city/codes/code_of_ordinances?nodeId=TITXVLAUS_CH157WIENCOSY_S157.020COOTLA</t>
  </si>
  <si>
    <t>Mifflin</t>
  </si>
  <si>
    <t>https://www.cumberlandcountypa.gov/DocumentCenter/View/37173/LMT-Zoning-Ordinance-111920</t>
  </si>
  <si>
    <t>Minidoka</t>
  </si>
  <si>
    <t>Idaho</t>
  </si>
  <si>
    <t>https://codelibrary.amlegal.com/codes/minidokaco_id/latest/minidokaco_id/0-0-0-1319</t>
  </si>
  <si>
    <t>Moody</t>
  </si>
  <si>
    <t>https://www.moodycounty.net/wp-content/uploads/2021/02/Updated-Zoning-Ordinance.pdf</t>
  </si>
  <si>
    <t>Morgan</t>
  </si>
  <si>
    <t>https://morgancounty.in.gov/egov/documents/1644326429_12628.pdf</t>
  </si>
  <si>
    <t>Northumberland</t>
  </si>
  <si>
    <t>https://www.norrycopa.net/documents/planning/zoning/delaware2020.pdf</t>
  </si>
  <si>
    <t xml:space="preserve">Hub height </t>
  </si>
  <si>
    <t>O'Brien</t>
  </si>
  <si>
    <t>https://obriencounty.iowa.gov/wp-content/uploads/2016/05/Ordinance-No-22-Amend-1.pdf</t>
  </si>
  <si>
    <t>Ogemaw</t>
  </si>
  <si>
    <t>https://www.ocmi.us/wp-content/uploads/Zoning-Ordinance.pdf</t>
  </si>
  <si>
    <t>https://www.in.gov/counties/randolph/files/randolph_county_uzo_-_2018.pdf</t>
  </si>
  <si>
    <t>Osceola</t>
  </si>
  <si>
    <t>Florida</t>
  </si>
  <si>
    <t>http://www.ordinancewatch.com/files/82613/LocalGovernment120978.pdf</t>
  </si>
  <si>
    <t>Palo Alto</t>
  </si>
  <si>
    <t>https://paloaltocounty.iowa.gov/wp-content/uploads/2022/06/Palo-Alto-Wind-6-22-2022-ordinance-amendment-resolution-VFW-600MW-cap-002.pdf</t>
  </si>
  <si>
    <t>Palo Pinto</t>
  </si>
  <si>
    <t>https://library.municode.com/tx/mineral_wells/codes/code_of_ordinances?nodeId=PTIICOOR_APXBZOOR</t>
  </si>
  <si>
    <t>Piatt</t>
  </si>
  <si>
    <t>https://www.piatt.gov/zoning/appendix%20a%20over%20500kw%20amended%207-13-22;5-17-23.pdf</t>
  </si>
  <si>
    <t>Pierce</t>
  </si>
  <si>
    <t>Wisconsin</t>
  </si>
  <si>
    <t>https://ecode360.com/9819544</t>
  </si>
  <si>
    <t>Plymouth</t>
  </si>
  <si>
    <t>Massachusetts</t>
  </si>
  <si>
    <t>https://www.plymouth-ma.gov/DocumentCenter/View/2940/Zoning-Bylaw-PDF?bidId=</t>
  </si>
  <si>
    <t>Pratt</t>
  </si>
  <si>
    <t>https://docs.wind-watch.org/KS-Pratt-Co-wind-ordinance-2012.pdf</t>
  </si>
  <si>
    <t>Prowers</t>
  </si>
  <si>
    <t>https://www.prowerscounty.net/Land%20Use%20Regulations%20Amendment%20Resolution.pdf</t>
  </si>
  <si>
    <t>Putnam</t>
  </si>
  <si>
    <t>https://putnamil.gov/county-offices/document-library/zoning-flood-plain-office/228-zoning-ordinance-revised-2-13-18?format=html</t>
  </si>
  <si>
    <t>Ramsey</t>
  </si>
  <si>
    <t>https://www.ramseycountynd.gov/DocumentCenter/View/373/Zoning-Ordinance---Proposed-PDF</t>
  </si>
  <si>
    <t>Rice</t>
  </si>
  <si>
    <t>https://www.ricecountymn.gov/DocumentCenter/View/501/Chapter-507-Specific-Development-Standards?bidId=</t>
  </si>
  <si>
    <t>"less of total unit height or fall zone"</t>
  </si>
  <si>
    <t>San Luis Obispo</t>
  </si>
  <si>
    <t>California</t>
  </si>
  <si>
    <t>https://library.municode.com/ca/san_luis_obispo_county/codes/county_code?nodeId=TIT23COZOLAUS_CH23.08SPUS_23.08.316WIENCOFAWE</t>
  </si>
  <si>
    <t>San Miguel</t>
  </si>
  <si>
    <t>New Mexico</t>
  </si>
  <si>
    <t>https://cms6.revize.com/revize/sanmiguelcounty/wind%20energy%20resolution%20no.%2002-08-11.pdf</t>
  </si>
  <si>
    <t>max tip distance</t>
  </si>
  <si>
    <t>Sanborn</t>
  </si>
  <si>
    <t>https://www.davisoncounty.org/wp-content/uploads/2014/03/1-Letcher-Township-Ordinance-16-1-2.pdf</t>
  </si>
  <si>
    <t>Sargent</t>
  </si>
  <si>
    <t>https://deq.nd.gov/WQ/2_NDPDES_Permits/1_AFO_CAFO/CountyZoning/Sargent/Hall132053Zoning20070727.pdf</t>
  </si>
  <si>
    <t>Scott</t>
  </si>
  <si>
    <t>https://www.scottcountymn.gov/DocumentCenter/View/1428/Zoning-Ordinance-No-3-</t>
  </si>
  <si>
    <t>Seward</t>
  </si>
  <si>
    <t>https://sewardcountyks.org/DocumentCenter/View/116</t>
  </si>
  <si>
    <t>Shelby</t>
  </si>
  <si>
    <t xml:space="preserve">max tip distance </t>
  </si>
  <si>
    <t>https://www.shelbycounty-il.gov/documents/Zoning/Ordinance/%C2%A716%20Wind%20Energy%20Conversion%20Systems%20Standards.pdf</t>
  </si>
  <si>
    <t xml:space="preserve">max tip distnace </t>
  </si>
  <si>
    <t>Shenandoah</t>
  </si>
  <si>
    <t>https://shenandoahcountyva.us/planning-committee/wp-content/uploads/sites/29/2023/05/Shenandoah-County-Energy-Ordinance-4-25-23.pdf</t>
  </si>
  <si>
    <t>St. Lawrence</t>
  </si>
  <si>
    <t>https://ecode360.com/32963078</t>
  </si>
  <si>
    <t>Stearns</t>
  </si>
  <si>
    <t>https://content.civicplus.com/api/assets/792bd40d-2473-47ec-b1cd-7f85b8a4a9f1</t>
  </si>
  <si>
    <t>rotor diameter</t>
  </si>
  <si>
    <t>Steuben</t>
  </si>
  <si>
    <t>https://cms2.revize.com/revize/steuben/document_center/Steuben_County_Zoning_Ordinance.pdf</t>
  </si>
  <si>
    <t>Tazewell</t>
  </si>
  <si>
    <t>https://codelibrary.amlegal.com/codes/tazewellcounty/latest/tazewell_il/0-0-0-14803</t>
  </si>
  <si>
    <t>Union</t>
  </si>
  <si>
    <t>https://unioncountysd.org/wp-content/uploads/2010/10/Final-Union-County-Ordinance_Effective08.pdf</t>
  </si>
  <si>
    <t>acre</t>
  </si>
  <si>
    <t>Valley</t>
  </si>
  <si>
    <t>https://www.valleyne.org/vimages/shared/vnews/stories/6081ec7644141/Valley%20Zoning_Final%20Drafeet.pdf</t>
  </si>
  <si>
    <t>Wadena</t>
  </si>
  <si>
    <t>http://www.co.wadena.mn.us/DocumentCenter/View/235/Zoning-Ordinance-PDF?bidId=</t>
  </si>
  <si>
    <t>Whitley</t>
  </si>
  <si>
    <t>https://www.whitleycounty.in.gov/egov/documents/1679429174_631.pdf</t>
  </si>
  <si>
    <t>tip-height-multiplier</t>
  </si>
  <si>
    <t>tip-height</t>
  </si>
  <si>
    <t>decibels (dB)</t>
  </si>
  <si>
    <t>decibels</t>
  </si>
  <si>
    <t>decibels (dBA)</t>
  </si>
  <si>
    <t>dB(A)</t>
  </si>
  <si>
    <t>rotor-diameter-multiplier</t>
  </si>
  <si>
    <t>hours per year</t>
  </si>
  <si>
    <t>hub-height-multiplier</t>
  </si>
  <si>
    <t>decibel A (dBA)</t>
  </si>
  <si>
    <t>db (A)</t>
  </si>
  <si>
    <t>required setback number</t>
  </si>
  <si>
    <t>decibels (A-weighted)</t>
  </si>
  <si>
    <t>hub-height</t>
  </si>
  <si>
    <t>dba at a distance of 1,250 feet</t>
  </si>
  <si>
    <t>decibels (A weighted)</t>
  </si>
  <si>
    <t>rotor diameters</t>
  </si>
  <si>
    <t>DBA (average A-Weighted Sound pressure)</t>
  </si>
  <si>
    <t>height of the tallest tower, including the wind turbine</t>
  </si>
  <si>
    <t>DBA time weighted average</t>
  </si>
  <si>
    <t>decibels allowed by the Jefferson County Noise Abatement Policy</t>
  </si>
  <si>
    <t>A-weighted decibels (dBA)</t>
  </si>
  <si>
    <t>mile</t>
  </si>
  <si>
    <t>dBA Lmax (fast)</t>
  </si>
  <si>
    <t>minutes per day</t>
  </si>
  <si>
    <t>hub-height-and-rotor-diameter</t>
  </si>
  <si>
    <t>dB A</t>
  </si>
  <si>
    <t>dBA (leq)</t>
  </si>
  <si>
    <t>times the maximum blade tip height</t>
  </si>
  <si>
    <t>decibels at critical wind speeds</t>
  </si>
  <si>
    <t>From the kankakee and iriquois rivers, setback in miles not feet</t>
  </si>
  <si>
    <t>Intens (Truth)</t>
  </si>
  <si>
    <t>ChatGPT (Test)</t>
  </si>
  <si>
    <t>Key</t>
  </si>
  <si>
    <t>Definitevely wrong</t>
  </si>
  <si>
    <t>Correct</t>
  </si>
  <si>
    <t>Interns interpreted ROW as trans/rail</t>
  </si>
  <si>
    <t>Could be considered correct (mostly confusion around particpating vs non-participating)</t>
  </si>
  <si>
    <t>Total:</t>
  </si>
  <si>
    <t xml:space="preserve">Total good rows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</si>
</sst>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33" borderId="0" xfId="0" applyFill="1"/>
    <xf numFmtId="0" fontId="0" fillId="33" borderId="11" xfId="0" applyFill="1" applyBorder="1"/>
    <xf numFmtId="3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0" fontId="0" fillId="0" borderId="0" xfId="42" applyNumberFormat="1" applyFont="1" applyFill="1"/>
    <xf numFmtId="0" fontId="0" fillId="35" borderId="12" xfId="0" applyFill="1" applyBorder="1"/>
    <xf numFmtId="0" fontId="0" fillId="0" borderId="12" xfId="0" applyBorder="1"/>
    <xf numFmtId="10" fontId="0" fillId="0" borderId="12" xfId="42" applyNumberFormat="1" applyFont="1" applyFill="1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00"/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1113"/>
  <sheetViews>
    <sheetView tabSelected="1" zoomScale="115" zoomScaleNormal="115" workbookViewId="0">
      <pane ySplit="1" topLeftCell="A2" activePane="bottomLeft" state="frozen"/>
      <selection pane="bottomLeft" activeCell="H34" sqref="H34"/>
    </sheetView>
  </sheetViews>
  <sheetFormatPr baseColWidth="10" defaultColWidth="8.83203125" defaultRowHeight="15" x14ac:dyDescent="0.2"/>
  <cols>
    <col min="1" max="1" width="14.33203125" bestFit="1" customWidth="1"/>
    <col min="2" max="2" width="14" bestFit="1" customWidth="1"/>
    <col min="3" max="3" width="21" bestFit="1" customWidth="1"/>
    <col min="4" max="4" width="11.5" style="1" customWidth="1"/>
    <col min="5" max="5" width="9.83203125" bestFit="1" customWidth="1"/>
    <col min="6" max="6" width="14.5" bestFit="1" customWidth="1"/>
    <col min="8" max="8" width="11.5" customWidth="1"/>
    <col min="9" max="9" width="8.83203125" style="2"/>
    <col min="10" max="10" width="12.83203125" bestFit="1" customWidth="1"/>
    <col min="11" max="11" width="10.33203125" customWidth="1"/>
    <col min="12" max="12" width="26.1640625" bestFit="1" customWidth="1"/>
    <col min="14" max="14" width="18.1640625" customWidth="1"/>
    <col min="15" max="15" width="8.83203125" style="2"/>
    <col min="16" max="16" width="32" customWidth="1"/>
    <col min="17" max="17" width="14.83203125" bestFit="1" customWidth="1"/>
    <col min="18" max="19" width="13.5" customWidth="1"/>
    <col min="20" max="20" width="76.1640625" bestFit="1" customWidth="1"/>
  </cols>
  <sheetData>
    <row r="1" spans="1:105" x14ac:dyDescent="0.2">
      <c r="A1" t="s">
        <v>0</v>
      </c>
      <c r="B1" t="s">
        <v>1</v>
      </c>
      <c r="C1" t="s">
        <v>2</v>
      </c>
      <c r="D1" s="1" t="s">
        <v>267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t="s">
        <v>268</v>
      </c>
      <c r="K1" t="s">
        <v>3</v>
      </c>
      <c r="L1" t="s">
        <v>4</v>
      </c>
      <c r="M1" t="s">
        <v>5</v>
      </c>
      <c r="N1" t="s">
        <v>6</v>
      </c>
      <c r="O1" s="2" t="s">
        <v>7</v>
      </c>
      <c r="P1" t="s">
        <v>8</v>
      </c>
      <c r="U1" t="s">
        <v>9</v>
      </c>
    </row>
    <row r="2" spans="1:105" s="3" customFormat="1" x14ac:dyDescent="0.2">
      <c r="A2" t="s">
        <v>24</v>
      </c>
      <c r="B2" t="s">
        <v>25</v>
      </c>
      <c r="C2" t="s">
        <v>11</v>
      </c>
      <c r="D2" s="1"/>
      <c r="I2" s="4">
        <v>2023</v>
      </c>
      <c r="J2"/>
      <c r="O2" s="4">
        <v>2023</v>
      </c>
      <c r="P2"/>
      <c r="Q2" t="s">
        <v>269</v>
      </c>
      <c r="R2"/>
      <c r="S2"/>
      <c r="T2"/>
      <c r="U2" t="s">
        <v>26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>
        <v>4</v>
      </c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</row>
    <row r="3" spans="1:105" s="3" customFormat="1" x14ac:dyDescent="0.2">
      <c r="A3" t="s">
        <v>24</v>
      </c>
      <c r="B3" t="s">
        <v>25</v>
      </c>
      <c r="C3" t="s">
        <v>12</v>
      </c>
      <c r="D3" s="1"/>
      <c r="E3" s="3">
        <v>1.25</v>
      </c>
      <c r="F3" s="3" t="s">
        <v>27</v>
      </c>
      <c r="I3" s="4">
        <v>2023</v>
      </c>
      <c r="J3"/>
      <c r="K3" s="3">
        <v>1.25</v>
      </c>
      <c r="L3" s="3" t="s">
        <v>236</v>
      </c>
      <c r="O3" s="4">
        <v>2023</v>
      </c>
      <c r="P3"/>
      <c r="R3">
        <f>COUNTIF($AJ$2:$AJ$1240,4)</f>
        <v>944</v>
      </c>
      <c r="S3" s="9">
        <f>R3/$R$10</f>
        <v>0.85429864253393661</v>
      </c>
      <c r="T3" t="s">
        <v>271</v>
      </c>
      <c r="U3" t="s">
        <v>26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>
        <v>4</v>
      </c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</row>
    <row r="4" spans="1:105" s="3" customFormat="1" x14ac:dyDescent="0.2">
      <c r="A4" t="s">
        <v>24</v>
      </c>
      <c r="B4" t="s">
        <v>25</v>
      </c>
      <c r="C4" t="s">
        <v>13</v>
      </c>
      <c r="D4" s="1"/>
      <c r="I4" s="4">
        <v>2023</v>
      </c>
      <c r="J4"/>
      <c r="O4" s="4">
        <v>2023</v>
      </c>
      <c r="P4"/>
      <c r="Q4" s="6"/>
      <c r="R4">
        <f>COUNTIF($AJ$2:$AJ$1240, 33)</f>
        <v>9</v>
      </c>
      <c r="S4" s="9">
        <f>R4/$R$10</f>
        <v>8.1447963800904983E-3</v>
      </c>
      <c r="T4" t="s">
        <v>272</v>
      </c>
      <c r="U4" t="s">
        <v>26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>
        <v>4</v>
      </c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</row>
    <row r="5" spans="1:105" s="3" customFormat="1" x14ac:dyDescent="0.2">
      <c r="A5" t="s">
        <v>24</v>
      </c>
      <c r="B5" t="s">
        <v>25</v>
      </c>
      <c r="C5" t="s">
        <v>14</v>
      </c>
      <c r="D5" s="1"/>
      <c r="E5" s="3">
        <v>1.1000000000000001</v>
      </c>
      <c r="F5" s="3" t="s">
        <v>28</v>
      </c>
      <c r="I5" s="4">
        <v>2023</v>
      </c>
      <c r="J5"/>
      <c r="K5" s="3">
        <v>1.1000000000000001</v>
      </c>
      <c r="L5" s="3" t="s">
        <v>237</v>
      </c>
      <c r="O5" s="4">
        <v>2023</v>
      </c>
      <c r="P5"/>
      <c r="Q5" s="8"/>
      <c r="R5">
        <f>COUNTIF($AJ$2:$AJ$1240,40)</f>
        <v>42</v>
      </c>
      <c r="S5" s="9">
        <f>R5/$R$10</f>
        <v>3.8009049773755653E-2</v>
      </c>
      <c r="T5" t="s">
        <v>273</v>
      </c>
      <c r="U5" t="s">
        <v>26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>
        <v>4</v>
      </c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</row>
    <row r="6" spans="1:105" s="3" customFormat="1" x14ac:dyDescent="0.2">
      <c r="A6" t="s">
        <v>24</v>
      </c>
      <c r="B6" t="s">
        <v>25</v>
      </c>
      <c r="C6" t="s">
        <v>15</v>
      </c>
      <c r="D6" s="1"/>
      <c r="E6" s="3">
        <v>1.1000000000000001</v>
      </c>
      <c r="F6" s="3" t="s">
        <v>28</v>
      </c>
      <c r="I6" s="4">
        <v>2023</v>
      </c>
      <c r="J6"/>
      <c r="K6" s="3">
        <v>1.1000000000000001</v>
      </c>
      <c r="L6" s="3" t="s">
        <v>236</v>
      </c>
      <c r="O6" s="4">
        <v>2023</v>
      </c>
      <c r="P6"/>
      <c r="Q6" s="10"/>
      <c r="R6" s="11">
        <f>COUNTIF($AJ$2:$AJ$1240,3)</f>
        <v>110</v>
      </c>
      <c r="S6" s="12">
        <f>R6/$R$10</f>
        <v>9.9547511312217188E-2</v>
      </c>
      <c r="T6" s="11" t="s">
        <v>270</v>
      </c>
      <c r="U6" t="s">
        <v>26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>
        <v>4</v>
      </c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</row>
    <row r="7" spans="1:105" s="6" customFormat="1" x14ac:dyDescent="0.2">
      <c r="A7" t="s">
        <v>24</v>
      </c>
      <c r="B7" t="s">
        <v>25</v>
      </c>
      <c r="C7" t="s">
        <v>16</v>
      </c>
      <c r="D7" s="1"/>
      <c r="E7" s="6">
        <v>1.1000000000000001</v>
      </c>
      <c r="F7" s="6" t="s">
        <v>28</v>
      </c>
      <c r="I7" s="4">
        <v>2023</v>
      </c>
      <c r="J7"/>
      <c r="O7" s="4">
        <v>2023</v>
      </c>
      <c r="P7"/>
      <c r="Q7" s="13"/>
      <c r="R7"/>
      <c r="S7" s="9"/>
      <c r="T7"/>
      <c r="U7" t="s">
        <v>26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>
        <v>33</v>
      </c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</row>
    <row r="8" spans="1:105" s="6" customFormat="1" x14ac:dyDescent="0.2">
      <c r="A8" t="s">
        <v>24</v>
      </c>
      <c r="B8" t="s">
        <v>25</v>
      </c>
      <c r="C8" t="s">
        <v>17</v>
      </c>
      <c r="D8" s="1"/>
      <c r="E8" s="6">
        <v>1.1000000000000001</v>
      </c>
      <c r="F8" s="6" t="s">
        <v>28</v>
      </c>
      <c r="I8" s="4">
        <v>2023</v>
      </c>
      <c r="J8"/>
      <c r="O8" s="4">
        <v>2023</v>
      </c>
      <c r="P8"/>
      <c r="Q8"/>
      <c r="R8"/>
      <c r="S8"/>
      <c r="T8"/>
      <c r="U8" t="s">
        <v>26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>
        <v>33</v>
      </c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</row>
    <row r="9" spans="1:105" s="3" customFormat="1" x14ac:dyDescent="0.2">
      <c r="A9" t="s">
        <v>24</v>
      </c>
      <c r="B9" t="s">
        <v>25</v>
      </c>
      <c r="C9" t="s">
        <v>18</v>
      </c>
      <c r="D9" s="1"/>
      <c r="I9" s="4">
        <v>2023</v>
      </c>
      <c r="J9"/>
      <c r="O9" s="4">
        <v>2023</v>
      </c>
      <c r="P9"/>
      <c r="Q9" t="s">
        <v>274</v>
      </c>
      <c r="R9">
        <f>SUM(R3:R7)</f>
        <v>1105</v>
      </c>
      <c r="S9"/>
      <c r="T9"/>
      <c r="U9" t="s">
        <v>26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>
        <v>4</v>
      </c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</row>
    <row r="10" spans="1:105" s="3" customFormat="1" x14ac:dyDescent="0.2">
      <c r="A10" t="s">
        <v>24</v>
      </c>
      <c r="B10" t="s">
        <v>25</v>
      </c>
      <c r="C10" t="s">
        <v>19</v>
      </c>
      <c r="D10" s="1"/>
      <c r="I10" s="4">
        <v>2023</v>
      </c>
      <c r="J10"/>
      <c r="O10" s="4">
        <v>2023</v>
      </c>
      <c r="P10"/>
      <c r="Q10" t="s">
        <v>275</v>
      </c>
      <c r="R10">
        <f>R9-R7</f>
        <v>1105</v>
      </c>
      <c r="S10"/>
      <c r="T10"/>
      <c r="U10" t="s">
        <v>26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>
        <v>4</v>
      </c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</row>
    <row r="11" spans="1:105" s="3" customFormat="1" x14ac:dyDescent="0.2">
      <c r="A11" t="s">
        <v>24</v>
      </c>
      <c r="B11" t="s">
        <v>25</v>
      </c>
      <c r="C11" t="s">
        <v>20</v>
      </c>
      <c r="D11" s="1"/>
      <c r="G11" s="3">
        <v>150</v>
      </c>
      <c r="H11" s="3" t="s">
        <v>29</v>
      </c>
      <c r="I11" s="4">
        <v>2023</v>
      </c>
      <c r="J11"/>
      <c r="M11" s="3">
        <v>150</v>
      </c>
      <c r="N11" s="3" t="s">
        <v>29</v>
      </c>
      <c r="O11" s="4">
        <v>2023</v>
      </c>
      <c r="P11"/>
      <c r="Q11"/>
      <c r="R11"/>
      <c r="S11"/>
      <c r="T11"/>
      <c r="U11" t="s">
        <v>26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>
        <v>4</v>
      </c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</row>
    <row r="12" spans="1:105" s="3" customFormat="1" x14ac:dyDescent="0.2">
      <c r="A12" t="s">
        <v>24</v>
      </c>
      <c r="B12" t="s">
        <v>25</v>
      </c>
      <c r="C12" t="s">
        <v>21</v>
      </c>
      <c r="D12" s="1"/>
      <c r="I12" s="4">
        <v>2023</v>
      </c>
      <c r="J12"/>
      <c r="O12" s="4">
        <v>2023</v>
      </c>
      <c r="P12"/>
      <c r="Q12"/>
      <c r="R12"/>
      <c r="S12"/>
      <c r="T12"/>
      <c r="U12" t="s">
        <v>26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>
        <v>4</v>
      </c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</row>
    <row r="13" spans="1:105" s="3" customFormat="1" x14ac:dyDescent="0.2">
      <c r="A13" t="s">
        <v>24</v>
      </c>
      <c r="B13" t="s">
        <v>25</v>
      </c>
      <c r="C13" t="s">
        <v>22</v>
      </c>
      <c r="D13" s="1"/>
      <c r="I13" s="4">
        <v>2023</v>
      </c>
      <c r="J13"/>
      <c r="O13" s="4">
        <v>2023</v>
      </c>
      <c r="P13"/>
      <c r="Q13"/>
      <c r="R13"/>
      <c r="S13"/>
      <c r="T13"/>
      <c r="U13" t="s">
        <v>26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>
        <v>4</v>
      </c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</row>
    <row r="14" spans="1:105" s="3" customFormat="1" x14ac:dyDescent="0.2">
      <c r="A14" t="s">
        <v>24</v>
      </c>
      <c r="B14" t="s">
        <v>25</v>
      </c>
      <c r="C14" t="s">
        <v>23</v>
      </c>
      <c r="D14" s="1"/>
      <c r="I14" s="4">
        <v>2023</v>
      </c>
      <c r="J14"/>
      <c r="O14" s="4">
        <v>2023</v>
      </c>
      <c r="P14"/>
      <c r="Q14"/>
      <c r="R14"/>
      <c r="S14"/>
      <c r="T14"/>
      <c r="U14" t="s">
        <v>26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>
        <v>4</v>
      </c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</row>
    <row r="15" spans="1:105" s="3" customFormat="1" x14ac:dyDescent="0.2">
      <c r="A15" t="s">
        <v>30</v>
      </c>
      <c r="B15" t="s">
        <v>31</v>
      </c>
      <c r="C15" t="s">
        <v>11</v>
      </c>
      <c r="D15" s="1"/>
      <c r="I15" s="4">
        <v>2023</v>
      </c>
      <c r="J15"/>
      <c r="O15" s="4">
        <v>2023</v>
      </c>
      <c r="P15"/>
      <c r="Q15"/>
      <c r="R15"/>
      <c r="S15"/>
      <c r="T15"/>
      <c r="U15" t="s">
        <v>32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>
        <v>4</v>
      </c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</row>
    <row r="16" spans="1:105" s="7" customFormat="1" x14ac:dyDescent="0.2">
      <c r="A16" t="s">
        <v>30</v>
      </c>
      <c r="B16" t="s">
        <v>31</v>
      </c>
      <c r="C16" t="s">
        <v>12</v>
      </c>
      <c r="D16" s="1"/>
      <c r="I16" s="4">
        <v>2023</v>
      </c>
      <c r="J16"/>
      <c r="K16" s="7">
        <v>1</v>
      </c>
      <c r="L16" s="7" t="s">
        <v>236</v>
      </c>
      <c r="O16" s="4">
        <v>2023</v>
      </c>
      <c r="P16"/>
      <c r="Q16"/>
      <c r="R16"/>
      <c r="S16"/>
      <c r="T16"/>
      <c r="U16" t="s">
        <v>32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>
        <v>3</v>
      </c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</row>
    <row r="17" spans="1:105" s="3" customFormat="1" x14ac:dyDescent="0.2">
      <c r="A17" t="s">
        <v>30</v>
      </c>
      <c r="B17" t="s">
        <v>31</v>
      </c>
      <c r="C17" t="s">
        <v>13</v>
      </c>
      <c r="D17" s="1"/>
      <c r="I17" s="4">
        <v>2023</v>
      </c>
      <c r="J17"/>
      <c r="O17" s="4">
        <v>2023</v>
      </c>
      <c r="P17"/>
      <c r="Q17"/>
      <c r="R17"/>
      <c r="S17"/>
      <c r="T17"/>
      <c r="U17" t="s">
        <v>32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>
        <v>4</v>
      </c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</row>
    <row r="18" spans="1:105" s="3" customFormat="1" x14ac:dyDescent="0.2">
      <c r="A18" t="s">
        <v>30</v>
      </c>
      <c r="B18" t="s">
        <v>31</v>
      </c>
      <c r="C18" t="s">
        <v>14</v>
      </c>
      <c r="D18" s="1"/>
      <c r="E18" s="3">
        <v>1</v>
      </c>
      <c r="F18" s="3" t="s">
        <v>28</v>
      </c>
      <c r="I18" s="4">
        <v>2023</v>
      </c>
      <c r="J18"/>
      <c r="K18" s="3">
        <v>1</v>
      </c>
      <c r="L18" s="3" t="s">
        <v>236</v>
      </c>
      <c r="O18" s="4">
        <v>2023</v>
      </c>
      <c r="P18"/>
      <c r="Q18"/>
      <c r="R18"/>
      <c r="S18"/>
      <c r="T18"/>
      <c r="U18" t="s">
        <v>32</v>
      </c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>
        <v>4</v>
      </c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3" customFormat="1" x14ac:dyDescent="0.2">
      <c r="A19" t="s">
        <v>30</v>
      </c>
      <c r="B19" t="s">
        <v>31</v>
      </c>
      <c r="C19" t="s">
        <v>15</v>
      </c>
      <c r="D19" s="1"/>
      <c r="I19" s="4">
        <v>2023</v>
      </c>
      <c r="J19"/>
      <c r="O19" s="4">
        <v>2023</v>
      </c>
      <c r="P19"/>
      <c r="Q19"/>
      <c r="R19"/>
      <c r="S19"/>
      <c r="T19"/>
      <c r="U19" t="s">
        <v>32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>
        <v>4</v>
      </c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3" customFormat="1" x14ac:dyDescent="0.2">
      <c r="A20" t="s">
        <v>30</v>
      </c>
      <c r="B20" t="s">
        <v>31</v>
      </c>
      <c r="C20" t="s">
        <v>16</v>
      </c>
      <c r="D20" s="1"/>
      <c r="I20" s="4">
        <v>2023</v>
      </c>
      <c r="J20"/>
      <c r="O20" s="4">
        <v>2023</v>
      </c>
      <c r="P20"/>
      <c r="Q20"/>
      <c r="R20"/>
      <c r="S20"/>
      <c r="T20"/>
      <c r="U20" t="s">
        <v>32</v>
      </c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>
        <v>4</v>
      </c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3" customFormat="1" x14ac:dyDescent="0.2">
      <c r="A21" t="s">
        <v>30</v>
      </c>
      <c r="B21" t="s">
        <v>31</v>
      </c>
      <c r="C21" t="s">
        <v>17</v>
      </c>
      <c r="D21" s="1"/>
      <c r="I21" s="4">
        <v>2023</v>
      </c>
      <c r="J21"/>
      <c r="O21" s="4">
        <v>2023</v>
      </c>
      <c r="P21"/>
      <c r="Q21"/>
      <c r="R21"/>
      <c r="S21"/>
      <c r="T21"/>
      <c r="U21" t="s">
        <v>32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>
        <v>4</v>
      </c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3" customFormat="1" x14ac:dyDescent="0.2">
      <c r="A22" t="s">
        <v>30</v>
      </c>
      <c r="B22" t="s">
        <v>31</v>
      </c>
      <c r="C22" t="s">
        <v>18</v>
      </c>
      <c r="D22" s="1"/>
      <c r="I22" s="4">
        <v>2023</v>
      </c>
      <c r="J22"/>
      <c r="O22" s="4">
        <v>2023</v>
      </c>
      <c r="P22"/>
      <c r="Q22"/>
      <c r="R22"/>
      <c r="S22"/>
      <c r="T22"/>
      <c r="U22" t="s">
        <v>32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>
        <v>4</v>
      </c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3" customFormat="1" x14ac:dyDescent="0.2">
      <c r="A23" t="s">
        <v>30</v>
      </c>
      <c r="B23" t="s">
        <v>31</v>
      </c>
      <c r="C23" t="s">
        <v>19</v>
      </c>
      <c r="D23" s="1"/>
      <c r="G23" s="3">
        <v>35</v>
      </c>
      <c r="H23" s="3" t="s">
        <v>33</v>
      </c>
      <c r="I23" s="4">
        <v>2023</v>
      </c>
      <c r="J23"/>
      <c r="M23" s="3">
        <v>35</v>
      </c>
      <c r="N23" s="3" t="s">
        <v>239</v>
      </c>
      <c r="O23" s="4">
        <v>2023</v>
      </c>
      <c r="P23"/>
      <c r="Q23"/>
      <c r="R23"/>
      <c r="S23"/>
      <c r="T23"/>
      <c r="U23" t="s">
        <v>32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>
        <v>4</v>
      </c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3" customFormat="1" x14ac:dyDescent="0.2">
      <c r="A24" t="s">
        <v>30</v>
      </c>
      <c r="B24" t="s">
        <v>31</v>
      </c>
      <c r="C24" t="s">
        <v>20</v>
      </c>
      <c r="D24" s="1"/>
      <c r="I24" s="4">
        <v>2023</v>
      </c>
      <c r="J24"/>
      <c r="O24" s="4">
        <v>2023</v>
      </c>
      <c r="P24"/>
      <c r="Q24"/>
      <c r="R24"/>
      <c r="S24"/>
      <c r="T24"/>
      <c r="U24" t="s">
        <v>32</v>
      </c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>
        <v>4</v>
      </c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3" customFormat="1" x14ac:dyDescent="0.2">
      <c r="A25" t="s">
        <v>30</v>
      </c>
      <c r="B25" t="s">
        <v>31</v>
      </c>
      <c r="C25" t="s">
        <v>21</v>
      </c>
      <c r="D25" s="1"/>
      <c r="I25" s="4">
        <v>2023</v>
      </c>
      <c r="J25"/>
      <c r="O25" s="4">
        <v>2023</v>
      </c>
      <c r="P25"/>
      <c r="Q25"/>
      <c r="R25"/>
      <c r="S25"/>
      <c r="T25"/>
      <c r="U25" t="s">
        <v>32</v>
      </c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>
        <v>4</v>
      </c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3" customFormat="1" x14ac:dyDescent="0.2">
      <c r="A26" t="s">
        <v>30</v>
      </c>
      <c r="B26" t="s">
        <v>31</v>
      </c>
      <c r="C26" t="s">
        <v>22</v>
      </c>
      <c r="D26" s="1"/>
      <c r="I26" s="4">
        <v>2023</v>
      </c>
      <c r="J26"/>
      <c r="O26" s="4">
        <v>2023</v>
      </c>
      <c r="P26"/>
      <c r="Q26"/>
      <c r="R26"/>
      <c r="S26"/>
      <c r="T26"/>
      <c r="U26" t="s">
        <v>32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>
        <v>4</v>
      </c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3" customFormat="1" x14ac:dyDescent="0.2">
      <c r="A27" t="s">
        <v>30</v>
      </c>
      <c r="B27" t="s">
        <v>31</v>
      </c>
      <c r="C27" t="s">
        <v>23</v>
      </c>
      <c r="D27" s="1"/>
      <c r="I27" s="4">
        <v>2023</v>
      </c>
      <c r="J27"/>
      <c r="O27" s="4">
        <v>2023</v>
      </c>
      <c r="P27"/>
      <c r="Q27"/>
      <c r="R27"/>
      <c r="S27"/>
      <c r="T27"/>
      <c r="U27" t="s">
        <v>32</v>
      </c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>
        <v>4</v>
      </c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3" customFormat="1" x14ac:dyDescent="0.2">
      <c r="A28" t="s">
        <v>34</v>
      </c>
      <c r="B28" t="s">
        <v>35</v>
      </c>
      <c r="C28" t="s">
        <v>11</v>
      </c>
      <c r="D28" s="1"/>
      <c r="I28" s="4">
        <v>2021</v>
      </c>
      <c r="J28"/>
      <c r="O28" s="4">
        <v>2021</v>
      </c>
      <c r="P28"/>
      <c r="Q28"/>
      <c r="R28"/>
      <c r="S28"/>
      <c r="T28"/>
      <c r="U28" t="s">
        <v>36</v>
      </c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>
        <v>4</v>
      </c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3" customFormat="1" x14ac:dyDescent="0.2">
      <c r="A29" t="s">
        <v>34</v>
      </c>
      <c r="B29" t="s">
        <v>35</v>
      </c>
      <c r="C29" t="s">
        <v>12</v>
      </c>
      <c r="D29" s="1"/>
      <c r="G29" s="3">
        <v>2</v>
      </c>
      <c r="H29" s="3" t="s">
        <v>37</v>
      </c>
      <c r="I29" s="4">
        <v>2021</v>
      </c>
      <c r="J29"/>
      <c r="M29" s="3">
        <v>2</v>
      </c>
      <c r="N29" s="3" t="s">
        <v>37</v>
      </c>
      <c r="O29" s="4">
        <v>2021</v>
      </c>
      <c r="P29" t="s">
        <v>38</v>
      </c>
      <c r="Q29"/>
      <c r="R29"/>
      <c r="S29"/>
      <c r="T29"/>
      <c r="U29" t="s">
        <v>36</v>
      </c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>
        <v>4</v>
      </c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7" customFormat="1" x14ac:dyDescent="0.2">
      <c r="A30" t="s">
        <v>34</v>
      </c>
      <c r="B30" t="s">
        <v>35</v>
      </c>
      <c r="C30" t="s">
        <v>13</v>
      </c>
      <c r="D30" s="1"/>
      <c r="G30" s="7">
        <v>0.5</v>
      </c>
      <c r="H30" s="7" t="s">
        <v>37</v>
      </c>
      <c r="I30" s="4">
        <v>2021</v>
      </c>
      <c r="J30"/>
      <c r="O30" s="4">
        <v>2021</v>
      </c>
      <c r="P30" t="s">
        <v>38</v>
      </c>
      <c r="Q30"/>
      <c r="R30"/>
      <c r="S30"/>
      <c r="T30"/>
      <c r="U30" t="s">
        <v>36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>
        <v>3</v>
      </c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7" customFormat="1" x14ac:dyDescent="0.2">
      <c r="A31" t="s">
        <v>34</v>
      </c>
      <c r="B31" t="s">
        <v>35</v>
      </c>
      <c r="C31" t="s">
        <v>14</v>
      </c>
      <c r="D31" s="1"/>
      <c r="I31" s="4">
        <v>2021</v>
      </c>
      <c r="J31"/>
      <c r="K31" s="7">
        <v>1.5</v>
      </c>
      <c r="L31" s="7" t="s">
        <v>236</v>
      </c>
      <c r="O31" s="4">
        <v>2021</v>
      </c>
      <c r="P31"/>
      <c r="Q31"/>
      <c r="R31"/>
      <c r="S31"/>
      <c r="T31"/>
      <c r="U31" t="s">
        <v>36</v>
      </c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>
        <v>3</v>
      </c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3" customFormat="1" x14ac:dyDescent="0.2">
      <c r="A32" t="s">
        <v>34</v>
      </c>
      <c r="B32" t="s">
        <v>35</v>
      </c>
      <c r="C32" t="s">
        <v>15</v>
      </c>
      <c r="D32" s="1"/>
      <c r="E32" s="3">
        <v>1.5</v>
      </c>
      <c r="F32" s="3" t="s">
        <v>27</v>
      </c>
      <c r="I32" s="4">
        <v>2021</v>
      </c>
      <c r="J32"/>
      <c r="K32" s="3">
        <v>1.5</v>
      </c>
      <c r="L32" s="3" t="s">
        <v>236</v>
      </c>
      <c r="O32" s="4">
        <v>2021</v>
      </c>
      <c r="P32"/>
      <c r="Q32"/>
      <c r="R32"/>
      <c r="S32"/>
      <c r="T32"/>
      <c r="U32" t="s">
        <v>36</v>
      </c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>
        <v>4</v>
      </c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3" customFormat="1" x14ac:dyDescent="0.2">
      <c r="A33" t="s">
        <v>34</v>
      </c>
      <c r="B33" t="s">
        <v>35</v>
      </c>
      <c r="C33" t="s">
        <v>16</v>
      </c>
      <c r="D33" s="1"/>
      <c r="I33" s="4">
        <v>2021</v>
      </c>
      <c r="J33"/>
      <c r="O33" s="4">
        <v>2021</v>
      </c>
      <c r="P33"/>
      <c r="Q33"/>
      <c r="R33"/>
      <c r="S33"/>
      <c r="T33"/>
      <c r="U33" t="s">
        <v>36</v>
      </c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>
        <v>4</v>
      </c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" customFormat="1" x14ac:dyDescent="0.2">
      <c r="A34" t="s">
        <v>34</v>
      </c>
      <c r="B34" t="s">
        <v>35</v>
      </c>
      <c r="C34" t="s">
        <v>17</v>
      </c>
      <c r="D34" s="1"/>
      <c r="E34" s="3">
        <v>1.5</v>
      </c>
      <c r="F34" s="3" t="s">
        <v>28</v>
      </c>
      <c r="I34" s="4">
        <v>2021</v>
      </c>
      <c r="J34"/>
      <c r="K34" s="3">
        <v>1.5</v>
      </c>
      <c r="L34" s="3" t="s">
        <v>236</v>
      </c>
      <c r="O34" s="4">
        <v>2021</v>
      </c>
      <c r="P34"/>
      <c r="Q34"/>
      <c r="R34"/>
      <c r="S34"/>
      <c r="T34"/>
      <c r="U34" t="s">
        <v>36</v>
      </c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>
        <v>4</v>
      </c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" customFormat="1" x14ac:dyDescent="0.2">
      <c r="A35" t="s">
        <v>34</v>
      </c>
      <c r="B35" t="s">
        <v>35</v>
      </c>
      <c r="C35" t="s">
        <v>18</v>
      </c>
      <c r="D35" s="1"/>
      <c r="I35" s="4">
        <v>2021</v>
      </c>
      <c r="J35"/>
      <c r="O35" s="4">
        <v>2021</v>
      </c>
      <c r="P35"/>
      <c r="Q35"/>
      <c r="R35"/>
      <c r="S35"/>
      <c r="T35"/>
      <c r="U35" t="s">
        <v>36</v>
      </c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>
        <v>4</v>
      </c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" customFormat="1" x14ac:dyDescent="0.2">
      <c r="A36" t="s">
        <v>34</v>
      </c>
      <c r="B36" t="s">
        <v>35</v>
      </c>
      <c r="C36" t="s">
        <v>19</v>
      </c>
      <c r="D36" s="1"/>
      <c r="I36" s="4">
        <v>2021</v>
      </c>
      <c r="J36"/>
      <c r="O36" s="4">
        <v>2021</v>
      </c>
      <c r="P36"/>
      <c r="Q36"/>
      <c r="R36"/>
      <c r="S36"/>
      <c r="T36"/>
      <c r="U36" t="s">
        <v>36</v>
      </c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>
        <v>4</v>
      </c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" customFormat="1" x14ac:dyDescent="0.2">
      <c r="A37" t="s">
        <v>34</v>
      </c>
      <c r="B37" t="s">
        <v>35</v>
      </c>
      <c r="C37" t="s">
        <v>20</v>
      </c>
      <c r="D37" s="1"/>
      <c r="I37" s="4">
        <v>2021</v>
      </c>
      <c r="J37"/>
      <c r="O37" s="4">
        <v>2021</v>
      </c>
      <c r="P37"/>
      <c r="Q37"/>
      <c r="R37"/>
      <c r="S37"/>
      <c r="T37"/>
      <c r="U37" t="s">
        <v>36</v>
      </c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>
        <v>4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" customFormat="1" x14ac:dyDescent="0.2">
      <c r="A38" t="s">
        <v>34</v>
      </c>
      <c r="B38" t="s">
        <v>35</v>
      </c>
      <c r="C38" t="s">
        <v>21</v>
      </c>
      <c r="D38" s="1"/>
      <c r="I38" s="4">
        <v>2021</v>
      </c>
      <c r="J38"/>
      <c r="O38" s="4">
        <v>2021</v>
      </c>
      <c r="P38"/>
      <c r="Q38"/>
      <c r="R38"/>
      <c r="S38"/>
      <c r="T38"/>
      <c r="U38" t="s">
        <v>36</v>
      </c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>
        <v>4</v>
      </c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" customFormat="1" x14ac:dyDescent="0.2">
      <c r="A39" t="s">
        <v>34</v>
      </c>
      <c r="B39" t="s">
        <v>35</v>
      </c>
      <c r="C39" t="s">
        <v>22</v>
      </c>
      <c r="D39" s="1"/>
      <c r="I39" s="4">
        <v>2021</v>
      </c>
      <c r="J39"/>
      <c r="O39" s="4">
        <v>2021</v>
      </c>
      <c r="P39"/>
      <c r="Q39"/>
      <c r="R39"/>
      <c r="S39"/>
      <c r="T39"/>
      <c r="U39" t="s">
        <v>36</v>
      </c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>
        <v>4</v>
      </c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" customFormat="1" x14ac:dyDescent="0.2">
      <c r="A40" t="s">
        <v>34</v>
      </c>
      <c r="B40" t="s">
        <v>35</v>
      </c>
      <c r="C40" t="s">
        <v>23</v>
      </c>
      <c r="D40" s="1"/>
      <c r="I40" s="4">
        <v>2021</v>
      </c>
      <c r="J40"/>
      <c r="O40" s="4">
        <v>2021</v>
      </c>
      <c r="P40"/>
      <c r="Q40"/>
      <c r="R40"/>
      <c r="S40"/>
      <c r="T40"/>
      <c r="U40" t="s">
        <v>36</v>
      </c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>
        <v>4</v>
      </c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" customFormat="1" x14ac:dyDescent="0.2">
      <c r="A41" t="s">
        <v>40</v>
      </c>
      <c r="B41" t="s">
        <v>41</v>
      </c>
      <c r="C41" t="s">
        <v>11</v>
      </c>
      <c r="D41" s="1"/>
      <c r="E41" s="3">
        <v>1.1000000000000001</v>
      </c>
      <c r="F41" s="3" t="s">
        <v>28</v>
      </c>
      <c r="I41" s="4">
        <v>2017</v>
      </c>
      <c r="J41"/>
      <c r="K41" s="3">
        <v>1.1000000000000001</v>
      </c>
      <c r="L41" s="3" t="s">
        <v>236</v>
      </c>
      <c r="O41" s="4">
        <v>2017</v>
      </c>
      <c r="P41"/>
      <c r="Q41"/>
      <c r="R41"/>
      <c r="S41"/>
      <c r="T41"/>
      <c r="U41" t="s">
        <v>42</v>
      </c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>
        <v>4</v>
      </c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" customFormat="1" x14ac:dyDescent="0.2">
      <c r="A42" t="s">
        <v>40</v>
      </c>
      <c r="B42" t="s">
        <v>41</v>
      </c>
      <c r="C42" t="s">
        <v>12</v>
      </c>
      <c r="D42" s="1"/>
      <c r="G42" s="5">
        <v>2500</v>
      </c>
      <c r="H42" s="3" t="s">
        <v>29</v>
      </c>
      <c r="I42" s="4">
        <v>2017</v>
      </c>
      <c r="J42"/>
      <c r="M42" s="3">
        <v>2500</v>
      </c>
      <c r="N42" s="3" t="s">
        <v>29</v>
      </c>
      <c r="O42" s="4">
        <v>2017</v>
      </c>
      <c r="P42"/>
      <c r="Q42"/>
      <c r="R42"/>
      <c r="S42"/>
      <c r="T42"/>
      <c r="U42" t="s">
        <v>42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>
        <v>4</v>
      </c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" customFormat="1" x14ac:dyDescent="0.2">
      <c r="A43" t="s">
        <v>40</v>
      </c>
      <c r="B43" t="s">
        <v>41</v>
      </c>
      <c r="C43" t="s">
        <v>13</v>
      </c>
      <c r="D43" s="1"/>
      <c r="I43" s="4">
        <v>2017</v>
      </c>
      <c r="J43"/>
      <c r="O43" s="4">
        <v>2017</v>
      </c>
      <c r="P43"/>
      <c r="Q43"/>
      <c r="R43"/>
      <c r="S43"/>
      <c r="T43"/>
      <c r="U43" t="s">
        <v>42</v>
      </c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>
        <v>4</v>
      </c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" customFormat="1" x14ac:dyDescent="0.2">
      <c r="A44" t="s">
        <v>40</v>
      </c>
      <c r="B44" t="s">
        <v>41</v>
      </c>
      <c r="C44" t="s">
        <v>14</v>
      </c>
      <c r="D44" s="1"/>
      <c r="E44" s="3">
        <v>1.1000000000000001</v>
      </c>
      <c r="F44" s="3" t="s">
        <v>28</v>
      </c>
      <c r="I44" s="4">
        <v>2017</v>
      </c>
      <c r="J44"/>
      <c r="K44" s="3">
        <v>1.1000000000000001</v>
      </c>
      <c r="L44" s="3" t="s">
        <v>237</v>
      </c>
      <c r="O44" s="4">
        <v>2017</v>
      </c>
      <c r="P44"/>
      <c r="Q44"/>
      <c r="R44"/>
      <c r="S44"/>
      <c r="T44"/>
      <c r="U44" t="s">
        <v>42</v>
      </c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>
        <v>4</v>
      </c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" customFormat="1" x14ac:dyDescent="0.2">
      <c r="A45" t="s">
        <v>40</v>
      </c>
      <c r="B45" t="s">
        <v>41</v>
      </c>
      <c r="C45" t="s">
        <v>15</v>
      </c>
      <c r="D45" s="1"/>
      <c r="E45" s="3">
        <v>1.1000000000000001</v>
      </c>
      <c r="F45" s="3" t="s">
        <v>28</v>
      </c>
      <c r="I45" s="4">
        <v>2017</v>
      </c>
      <c r="J45"/>
      <c r="K45" s="3">
        <v>1.1000000000000001</v>
      </c>
      <c r="L45" s="3" t="s">
        <v>237</v>
      </c>
      <c r="O45" s="4">
        <v>2017</v>
      </c>
      <c r="P45"/>
      <c r="Q45"/>
      <c r="R45"/>
      <c r="S45"/>
      <c r="T45"/>
      <c r="U45" t="s">
        <v>42</v>
      </c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>
        <v>4</v>
      </c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" customFormat="1" x14ac:dyDescent="0.2">
      <c r="A46" t="s">
        <v>40</v>
      </c>
      <c r="B46" t="s">
        <v>41</v>
      </c>
      <c r="C46" t="s">
        <v>16</v>
      </c>
      <c r="D46" s="1"/>
      <c r="I46" s="4">
        <v>2017</v>
      </c>
      <c r="J46"/>
      <c r="O46" s="4">
        <v>2017</v>
      </c>
      <c r="P46"/>
      <c r="Q46"/>
      <c r="R46"/>
      <c r="S46"/>
      <c r="T46"/>
      <c r="U46" t="s">
        <v>42</v>
      </c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>
        <v>4</v>
      </c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" customFormat="1" x14ac:dyDescent="0.2">
      <c r="A47" t="s">
        <v>40</v>
      </c>
      <c r="B47" t="s">
        <v>41</v>
      </c>
      <c r="C47" t="s">
        <v>17</v>
      </c>
      <c r="D47" s="1"/>
      <c r="I47" s="4">
        <v>2017</v>
      </c>
      <c r="J47"/>
      <c r="O47" s="4">
        <v>2017</v>
      </c>
      <c r="P47"/>
      <c r="Q47"/>
      <c r="R47"/>
      <c r="S47"/>
      <c r="T47"/>
      <c r="U47" t="s">
        <v>42</v>
      </c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>
        <v>4</v>
      </c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" customFormat="1" x14ac:dyDescent="0.2">
      <c r="A48" t="s">
        <v>40</v>
      </c>
      <c r="B48" t="s">
        <v>41</v>
      </c>
      <c r="C48" t="s">
        <v>18</v>
      </c>
      <c r="D48" s="1"/>
      <c r="I48" s="4">
        <v>2017</v>
      </c>
      <c r="J48"/>
      <c r="O48" s="4">
        <v>2017</v>
      </c>
      <c r="P48"/>
      <c r="Q48"/>
      <c r="R48"/>
      <c r="S48"/>
      <c r="T48"/>
      <c r="U48" t="s">
        <v>42</v>
      </c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>
        <v>4</v>
      </c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" customFormat="1" x14ac:dyDescent="0.2">
      <c r="A49" t="s">
        <v>40</v>
      </c>
      <c r="B49" t="s">
        <v>41</v>
      </c>
      <c r="C49" t="s">
        <v>19</v>
      </c>
      <c r="D49" s="1"/>
      <c r="G49" s="3">
        <v>55</v>
      </c>
      <c r="H49" s="3" t="s">
        <v>33</v>
      </c>
      <c r="I49" s="4">
        <v>2017</v>
      </c>
      <c r="J49"/>
      <c r="M49" s="3">
        <v>55</v>
      </c>
      <c r="N49" s="3" t="s">
        <v>239</v>
      </c>
      <c r="O49" s="4">
        <v>2017</v>
      </c>
      <c r="P49"/>
      <c r="Q49"/>
      <c r="R49"/>
      <c r="S49"/>
      <c r="T49"/>
      <c r="U49" t="s">
        <v>42</v>
      </c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>
        <v>4</v>
      </c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3" customFormat="1" x14ac:dyDescent="0.2">
      <c r="A50" t="s">
        <v>40</v>
      </c>
      <c r="B50" t="s">
        <v>41</v>
      </c>
      <c r="C50" t="s">
        <v>20</v>
      </c>
      <c r="D50" s="1"/>
      <c r="I50" s="4">
        <v>2017</v>
      </c>
      <c r="J50"/>
      <c r="O50" s="4">
        <v>2017</v>
      </c>
      <c r="P50"/>
      <c r="Q50"/>
      <c r="R50"/>
      <c r="S50"/>
      <c r="T50"/>
      <c r="U50" t="s">
        <v>42</v>
      </c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>
        <v>4</v>
      </c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3" customFormat="1" x14ac:dyDescent="0.2">
      <c r="A51" t="s">
        <v>40</v>
      </c>
      <c r="B51" t="s">
        <v>41</v>
      </c>
      <c r="C51" t="s">
        <v>21</v>
      </c>
      <c r="D51" s="1"/>
      <c r="I51" s="4">
        <v>2017</v>
      </c>
      <c r="J51"/>
      <c r="O51" s="4">
        <v>2017</v>
      </c>
      <c r="P51"/>
      <c r="Q51"/>
      <c r="R51"/>
      <c r="S51"/>
      <c r="T51"/>
      <c r="U51" t="s">
        <v>42</v>
      </c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>
        <v>4</v>
      </c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3" customFormat="1" x14ac:dyDescent="0.2">
      <c r="A52" t="s">
        <v>40</v>
      </c>
      <c r="B52" t="s">
        <v>41</v>
      </c>
      <c r="C52" t="s">
        <v>22</v>
      </c>
      <c r="D52" s="1"/>
      <c r="I52" s="4">
        <v>2017</v>
      </c>
      <c r="J52"/>
      <c r="O52" s="4">
        <v>2017</v>
      </c>
      <c r="P52"/>
      <c r="Q52"/>
      <c r="R52"/>
      <c r="S52"/>
      <c r="T52"/>
      <c r="U52" t="s">
        <v>42</v>
      </c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>
        <v>4</v>
      </c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3" customFormat="1" x14ac:dyDescent="0.2">
      <c r="A53" t="s">
        <v>40</v>
      </c>
      <c r="B53" t="s">
        <v>41</v>
      </c>
      <c r="C53" t="s">
        <v>23</v>
      </c>
      <c r="D53" s="1"/>
      <c r="I53" s="4">
        <v>2017</v>
      </c>
      <c r="J53"/>
      <c r="O53" s="4">
        <v>2017</v>
      </c>
      <c r="P53"/>
      <c r="Q53"/>
      <c r="R53"/>
      <c r="S53"/>
      <c r="T53"/>
      <c r="U53" t="s">
        <v>42</v>
      </c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>
        <v>4</v>
      </c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3" customFormat="1" x14ac:dyDescent="0.2">
      <c r="A54" t="s">
        <v>45</v>
      </c>
      <c r="B54" t="s">
        <v>46</v>
      </c>
      <c r="C54" t="s">
        <v>11</v>
      </c>
      <c r="D54" s="1"/>
      <c r="I54" s="4">
        <v>2020</v>
      </c>
      <c r="J54"/>
      <c r="O54" s="4">
        <v>2020</v>
      </c>
      <c r="P54"/>
      <c r="Q54"/>
      <c r="R54"/>
      <c r="S54"/>
      <c r="T54"/>
      <c r="U54" t="s">
        <v>47</v>
      </c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>
        <v>4</v>
      </c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3" customFormat="1" x14ac:dyDescent="0.2">
      <c r="A55" t="s">
        <v>45</v>
      </c>
      <c r="B55" t="s">
        <v>46</v>
      </c>
      <c r="C55" t="s">
        <v>12</v>
      </c>
      <c r="D55" s="1"/>
      <c r="G55" s="3">
        <v>2640</v>
      </c>
      <c r="H55" s="3" t="s">
        <v>29</v>
      </c>
      <c r="I55" s="4">
        <v>2020</v>
      </c>
      <c r="J55"/>
      <c r="M55" s="3">
        <v>2640</v>
      </c>
      <c r="N55" s="3" t="s">
        <v>29</v>
      </c>
      <c r="O55" s="4">
        <v>2020</v>
      </c>
      <c r="P55"/>
      <c r="Q55"/>
      <c r="R55"/>
      <c r="S55"/>
      <c r="T55"/>
      <c r="U55" t="s">
        <v>47</v>
      </c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>
        <v>4</v>
      </c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3" customFormat="1" x14ac:dyDescent="0.2">
      <c r="A56" t="s">
        <v>45</v>
      </c>
      <c r="B56" t="s">
        <v>46</v>
      </c>
      <c r="C56" t="s">
        <v>13</v>
      </c>
      <c r="D56" s="1"/>
      <c r="I56" s="4">
        <v>2020</v>
      </c>
      <c r="J56"/>
      <c r="O56" s="4">
        <v>2020</v>
      </c>
      <c r="P56"/>
      <c r="Q56"/>
      <c r="R56"/>
      <c r="S56"/>
      <c r="T56"/>
      <c r="U56" t="s">
        <v>47</v>
      </c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>
        <v>4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3" customFormat="1" x14ac:dyDescent="0.2">
      <c r="A57" t="s">
        <v>45</v>
      </c>
      <c r="B57" t="s">
        <v>46</v>
      </c>
      <c r="C57" t="s">
        <v>14</v>
      </c>
      <c r="D57" s="1"/>
      <c r="E57" s="3">
        <v>2.5</v>
      </c>
      <c r="F57" s="3" t="s">
        <v>48</v>
      </c>
      <c r="I57" s="4">
        <v>2020</v>
      </c>
      <c r="J57"/>
      <c r="K57" s="3">
        <v>2.5</v>
      </c>
      <c r="L57" s="3" t="s">
        <v>242</v>
      </c>
      <c r="O57" s="4">
        <v>2020</v>
      </c>
      <c r="P57"/>
      <c r="Q57"/>
      <c r="R57"/>
      <c r="S57"/>
      <c r="T57"/>
      <c r="U57" t="s">
        <v>47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>
        <v>4</v>
      </c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3" customFormat="1" x14ac:dyDescent="0.2">
      <c r="A58" t="s">
        <v>45</v>
      </c>
      <c r="B58" t="s">
        <v>46</v>
      </c>
      <c r="C58" t="s">
        <v>15</v>
      </c>
      <c r="D58" s="1"/>
      <c r="G58" s="3">
        <v>200</v>
      </c>
      <c r="H58" s="3" t="s">
        <v>29</v>
      </c>
      <c r="I58" s="4">
        <v>2020</v>
      </c>
      <c r="J58"/>
      <c r="M58" s="3">
        <v>200</v>
      </c>
      <c r="N58" s="3" t="s">
        <v>29</v>
      </c>
      <c r="O58" s="4">
        <v>2020</v>
      </c>
      <c r="P58"/>
      <c r="Q58"/>
      <c r="R58"/>
      <c r="S58"/>
      <c r="T58"/>
      <c r="U58" t="s">
        <v>47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>
        <v>4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3" customFormat="1" x14ac:dyDescent="0.2">
      <c r="A59" t="s">
        <v>45</v>
      </c>
      <c r="B59" t="s">
        <v>46</v>
      </c>
      <c r="C59" t="s">
        <v>16</v>
      </c>
      <c r="D59" s="1"/>
      <c r="I59" s="4">
        <v>2020</v>
      </c>
      <c r="J59"/>
      <c r="O59" s="4">
        <v>2020</v>
      </c>
      <c r="P59"/>
      <c r="Q59"/>
      <c r="R59"/>
      <c r="S59"/>
      <c r="T59"/>
      <c r="U59" t="s">
        <v>47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>
        <v>4</v>
      </c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3" customFormat="1" x14ac:dyDescent="0.2">
      <c r="A60" t="s">
        <v>45</v>
      </c>
      <c r="B60" t="s">
        <v>46</v>
      </c>
      <c r="C60" t="s">
        <v>17</v>
      </c>
      <c r="D60" s="1"/>
      <c r="G60" s="3">
        <v>200</v>
      </c>
      <c r="H60" s="3" t="s">
        <v>29</v>
      </c>
      <c r="I60" s="4">
        <v>2020</v>
      </c>
      <c r="J60"/>
      <c r="M60" s="3">
        <v>200</v>
      </c>
      <c r="N60" s="3" t="s">
        <v>29</v>
      </c>
      <c r="O60" s="4">
        <v>2020</v>
      </c>
      <c r="P60"/>
      <c r="Q60"/>
      <c r="R60"/>
      <c r="S60"/>
      <c r="T60"/>
      <c r="U60" t="s">
        <v>47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>
        <v>4</v>
      </c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3" customFormat="1" x14ac:dyDescent="0.2">
      <c r="A61" t="s">
        <v>45</v>
      </c>
      <c r="B61" t="s">
        <v>46</v>
      </c>
      <c r="C61" t="s">
        <v>18</v>
      </c>
      <c r="D61" s="1"/>
      <c r="I61" s="4">
        <v>2020</v>
      </c>
      <c r="J61"/>
      <c r="O61" s="4">
        <v>2020</v>
      </c>
      <c r="P61"/>
      <c r="Q61"/>
      <c r="R61"/>
      <c r="S61"/>
      <c r="T61"/>
      <c r="U61" t="s">
        <v>47</v>
      </c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>
        <v>4</v>
      </c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3" customFormat="1" x14ac:dyDescent="0.2">
      <c r="A62" t="s">
        <v>45</v>
      </c>
      <c r="B62" t="s">
        <v>46</v>
      </c>
      <c r="C62" t="s">
        <v>19</v>
      </c>
      <c r="D62" s="1"/>
      <c r="I62" s="4">
        <v>2020</v>
      </c>
      <c r="J62"/>
      <c r="O62" s="4">
        <v>2020</v>
      </c>
      <c r="P62"/>
      <c r="Q62"/>
      <c r="R62"/>
      <c r="S62"/>
      <c r="T62"/>
      <c r="U62" t="s">
        <v>47</v>
      </c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>
        <v>4</v>
      </c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3" customFormat="1" x14ac:dyDescent="0.2">
      <c r="A63" t="s">
        <v>45</v>
      </c>
      <c r="B63" t="s">
        <v>46</v>
      </c>
      <c r="C63" t="s">
        <v>20</v>
      </c>
      <c r="D63" s="1"/>
      <c r="I63" s="4">
        <v>2020</v>
      </c>
      <c r="J63"/>
      <c r="O63" s="4">
        <v>2020</v>
      </c>
      <c r="P63"/>
      <c r="Q63"/>
      <c r="R63"/>
      <c r="S63"/>
      <c r="T63"/>
      <c r="U63" t="s">
        <v>47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>
        <v>4</v>
      </c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3" customFormat="1" x14ac:dyDescent="0.2">
      <c r="A64" t="s">
        <v>45</v>
      </c>
      <c r="B64" t="s">
        <v>46</v>
      </c>
      <c r="C64" t="s">
        <v>21</v>
      </c>
      <c r="D64" s="1"/>
      <c r="I64" s="4">
        <v>2020</v>
      </c>
      <c r="J64"/>
      <c r="O64" s="4">
        <v>2020</v>
      </c>
      <c r="P64"/>
      <c r="Q64"/>
      <c r="R64"/>
      <c r="S64"/>
      <c r="T64"/>
      <c r="U64" t="s">
        <v>47</v>
      </c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>
        <v>4</v>
      </c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3" customFormat="1" x14ac:dyDescent="0.2">
      <c r="A65" t="s">
        <v>45</v>
      </c>
      <c r="B65" t="s">
        <v>46</v>
      </c>
      <c r="C65" t="s">
        <v>22</v>
      </c>
      <c r="D65" s="1"/>
      <c r="I65" s="4">
        <v>2020</v>
      </c>
      <c r="J65"/>
      <c r="O65" s="4">
        <v>2020</v>
      </c>
      <c r="P65"/>
      <c r="Q65"/>
      <c r="R65"/>
      <c r="S65"/>
      <c r="T65"/>
      <c r="U65" t="s">
        <v>47</v>
      </c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>
        <v>4</v>
      </c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s="3" customFormat="1" x14ac:dyDescent="0.2">
      <c r="A66" t="s">
        <v>45</v>
      </c>
      <c r="B66" t="s">
        <v>46</v>
      </c>
      <c r="C66" t="s">
        <v>23</v>
      </c>
      <c r="D66" s="1"/>
      <c r="I66" s="4">
        <v>2020</v>
      </c>
      <c r="J66"/>
      <c r="O66" s="4">
        <v>2020</v>
      </c>
      <c r="P66"/>
      <c r="Q66"/>
      <c r="R66"/>
      <c r="S66"/>
      <c r="T66"/>
      <c r="U66" t="s">
        <v>47</v>
      </c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>
        <v>4</v>
      </c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</row>
    <row r="67" spans="1:105" s="3" customFormat="1" x14ac:dyDescent="0.2">
      <c r="A67" t="s">
        <v>49</v>
      </c>
      <c r="B67" t="s">
        <v>50</v>
      </c>
      <c r="C67" t="s">
        <v>11</v>
      </c>
      <c r="D67" s="1"/>
      <c r="I67" s="4">
        <v>2013</v>
      </c>
      <c r="J67"/>
      <c r="O67" s="4">
        <v>2013</v>
      </c>
      <c r="P67"/>
      <c r="Q67"/>
      <c r="R67"/>
      <c r="S67"/>
      <c r="T67"/>
      <c r="U67" t="s">
        <v>51</v>
      </c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>
        <v>4</v>
      </c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</row>
    <row r="68" spans="1:105" s="3" customFormat="1" x14ac:dyDescent="0.2">
      <c r="A68" t="s">
        <v>49</v>
      </c>
      <c r="B68" t="s">
        <v>50</v>
      </c>
      <c r="C68" t="s">
        <v>12</v>
      </c>
      <c r="D68" s="1"/>
      <c r="I68" s="4">
        <v>2013</v>
      </c>
      <c r="J68"/>
      <c r="O68" s="4">
        <v>2013</v>
      </c>
      <c r="P68"/>
      <c r="Q68"/>
      <c r="R68"/>
      <c r="S68"/>
      <c r="T68"/>
      <c r="U68" t="s">
        <v>51</v>
      </c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>
        <v>4</v>
      </c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</row>
    <row r="69" spans="1:105" s="3" customFormat="1" x14ac:dyDescent="0.2">
      <c r="A69" t="s">
        <v>49</v>
      </c>
      <c r="B69" t="s">
        <v>50</v>
      </c>
      <c r="C69" t="s">
        <v>13</v>
      </c>
      <c r="D69" s="1"/>
      <c r="I69" s="4">
        <v>2013</v>
      </c>
      <c r="J69"/>
      <c r="O69" s="4">
        <v>2013</v>
      </c>
      <c r="P69"/>
      <c r="Q69"/>
      <c r="R69"/>
      <c r="S69"/>
      <c r="T69"/>
      <c r="U69" t="s">
        <v>51</v>
      </c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>
        <v>4</v>
      </c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</row>
    <row r="70" spans="1:105" s="3" customFormat="1" x14ac:dyDescent="0.2">
      <c r="A70" t="s">
        <v>49</v>
      </c>
      <c r="B70" t="s">
        <v>50</v>
      </c>
      <c r="C70" t="s">
        <v>14</v>
      </c>
      <c r="D70" s="1"/>
      <c r="E70" s="3">
        <v>1.5</v>
      </c>
      <c r="F70" s="3" t="s">
        <v>27</v>
      </c>
      <c r="I70" s="4">
        <v>2013</v>
      </c>
      <c r="J70"/>
      <c r="K70" s="3">
        <v>1.5</v>
      </c>
      <c r="L70" s="3" t="s">
        <v>236</v>
      </c>
      <c r="O70" s="4">
        <v>2013</v>
      </c>
      <c r="P70"/>
      <c r="Q70"/>
      <c r="R70"/>
      <c r="S70"/>
      <c r="T70"/>
      <c r="U70" t="s">
        <v>51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>
        <v>4</v>
      </c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</row>
    <row r="71" spans="1:105" s="3" customFormat="1" x14ac:dyDescent="0.2">
      <c r="A71" t="s">
        <v>49</v>
      </c>
      <c r="B71" t="s">
        <v>50</v>
      </c>
      <c r="C71" t="s">
        <v>15</v>
      </c>
      <c r="D71" s="1"/>
      <c r="I71" s="4">
        <v>2013</v>
      </c>
      <c r="J71"/>
      <c r="O71" s="4">
        <v>2013</v>
      </c>
      <c r="P71"/>
      <c r="Q71"/>
      <c r="R71"/>
      <c r="S71"/>
      <c r="T71"/>
      <c r="U71" t="s">
        <v>51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>
        <v>4</v>
      </c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</row>
    <row r="72" spans="1:105" s="3" customFormat="1" x14ac:dyDescent="0.2">
      <c r="A72" t="s">
        <v>49</v>
      </c>
      <c r="B72" t="s">
        <v>50</v>
      </c>
      <c r="C72" t="s">
        <v>16</v>
      </c>
      <c r="D72" s="1"/>
      <c r="I72" s="4">
        <v>2013</v>
      </c>
      <c r="J72"/>
      <c r="O72" s="4">
        <v>2013</v>
      </c>
      <c r="P72"/>
      <c r="Q72"/>
      <c r="R72"/>
      <c r="S72"/>
      <c r="T72"/>
      <c r="U72" t="s">
        <v>51</v>
      </c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>
        <v>4</v>
      </c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</row>
    <row r="73" spans="1:105" s="3" customFormat="1" x14ac:dyDescent="0.2">
      <c r="A73" t="s">
        <v>49</v>
      </c>
      <c r="B73" t="s">
        <v>50</v>
      </c>
      <c r="C73" t="s">
        <v>17</v>
      </c>
      <c r="D73" s="1"/>
      <c r="I73" s="4">
        <v>2013</v>
      </c>
      <c r="J73"/>
      <c r="O73" s="4">
        <v>2013</v>
      </c>
      <c r="P73"/>
      <c r="Q73"/>
      <c r="R73"/>
      <c r="S73"/>
      <c r="T73"/>
      <c r="U73" t="s">
        <v>51</v>
      </c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>
        <v>4</v>
      </c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</row>
    <row r="74" spans="1:105" s="3" customFormat="1" x14ac:dyDescent="0.2">
      <c r="A74" t="s">
        <v>49</v>
      </c>
      <c r="B74" t="s">
        <v>50</v>
      </c>
      <c r="C74" t="s">
        <v>18</v>
      </c>
      <c r="D74" s="1"/>
      <c r="I74" s="4">
        <v>2013</v>
      </c>
      <c r="J74"/>
      <c r="O74" s="4">
        <v>2013</v>
      </c>
      <c r="P74"/>
      <c r="Q74"/>
      <c r="R74"/>
      <c r="S74"/>
      <c r="T74"/>
      <c r="U74" t="s">
        <v>51</v>
      </c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>
        <v>4</v>
      </c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</row>
    <row r="75" spans="1:105" s="7" customFormat="1" x14ac:dyDescent="0.2">
      <c r="A75" t="s">
        <v>49</v>
      </c>
      <c r="B75" t="s">
        <v>50</v>
      </c>
      <c r="C75" t="s">
        <v>19</v>
      </c>
      <c r="D75" s="1"/>
      <c r="G75" s="7">
        <v>60</v>
      </c>
      <c r="H75" s="7" t="s">
        <v>33</v>
      </c>
      <c r="I75" s="4">
        <v>2013</v>
      </c>
      <c r="J75"/>
      <c r="O75" s="4">
        <v>2013</v>
      </c>
      <c r="P75"/>
      <c r="Q75"/>
      <c r="R75"/>
      <c r="S75"/>
      <c r="T75"/>
      <c r="U75" t="s">
        <v>51</v>
      </c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>
        <v>3</v>
      </c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</row>
    <row r="76" spans="1:105" s="3" customFormat="1" x14ac:dyDescent="0.2">
      <c r="A76" t="s">
        <v>49</v>
      </c>
      <c r="B76" t="s">
        <v>50</v>
      </c>
      <c r="C76" t="s">
        <v>20</v>
      </c>
      <c r="D76" s="1"/>
      <c r="I76" s="4">
        <v>2013</v>
      </c>
      <c r="J76"/>
      <c r="O76" s="4">
        <v>2013</v>
      </c>
      <c r="P76"/>
      <c r="Q76"/>
      <c r="R76"/>
      <c r="S76"/>
      <c r="T76"/>
      <c r="U76" t="s">
        <v>51</v>
      </c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>
        <v>4</v>
      </c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</row>
    <row r="77" spans="1:105" s="3" customFormat="1" x14ac:dyDescent="0.2">
      <c r="A77" t="s">
        <v>49</v>
      </c>
      <c r="B77" t="s">
        <v>50</v>
      </c>
      <c r="C77" t="s">
        <v>21</v>
      </c>
      <c r="D77" s="1"/>
      <c r="I77" s="4">
        <v>2013</v>
      </c>
      <c r="J77"/>
      <c r="O77" s="4">
        <v>2013</v>
      </c>
      <c r="P77"/>
      <c r="Q77"/>
      <c r="R77"/>
      <c r="S77"/>
      <c r="T77"/>
      <c r="U77" t="s">
        <v>51</v>
      </c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>
        <v>4</v>
      </c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</row>
    <row r="78" spans="1:105" s="3" customFormat="1" x14ac:dyDescent="0.2">
      <c r="A78" t="s">
        <v>49</v>
      </c>
      <c r="B78" t="s">
        <v>50</v>
      </c>
      <c r="C78" t="s">
        <v>22</v>
      </c>
      <c r="D78" s="1"/>
      <c r="I78" s="4">
        <v>2013</v>
      </c>
      <c r="J78"/>
      <c r="O78" s="4">
        <v>2013</v>
      </c>
      <c r="P78"/>
      <c r="Q78"/>
      <c r="R78"/>
      <c r="S78"/>
      <c r="T78"/>
      <c r="U78" t="s">
        <v>51</v>
      </c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>
        <v>4</v>
      </c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</row>
    <row r="79" spans="1:105" s="3" customFormat="1" x14ac:dyDescent="0.2">
      <c r="A79" t="s">
        <v>49</v>
      </c>
      <c r="B79" t="s">
        <v>50</v>
      </c>
      <c r="C79" t="s">
        <v>23</v>
      </c>
      <c r="D79" s="1"/>
      <c r="I79" s="4">
        <v>2013</v>
      </c>
      <c r="J79"/>
      <c r="O79" s="4">
        <v>2013</v>
      </c>
      <c r="P79"/>
      <c r="Q79"/>
      <c r="R79"/>
      <c r="S79"/>
      <c r="T79"/>
      <c r="U79" t="s">
        <v>51</v>
      </c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>
        <v>4</v>
      </c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</row>
    <row r="80" spans="1:105" s="3" customFormat="1" x14ac:dyDescent="0.2">
      <c r="A80" t="s">
        <v>52</v>
      </c>
      <c r="B80" t="s">
        <v>43</v>
      </c>
      <c r="C80" t="s">
        <v>11</v>
      </c>
      <c r="D80" s="1"/>
      <c r="I80" s="4">
        <v>2016</v>
      </c>
      <c r="J80"/>
      <c r="O80" s="4">
        <v>2016</v>
      </c>
      <c r="P80"/>
      <c r="Q80"/>
      <c r="R80"/>
      <c r="S80"/>
      <c r="T80"/>
      <c r="U80" t="s">
        <v>53</v>
      </c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>
        <v>4</v>
      </c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</row>
    <row r="81" spans="1:105" s="3" customFormat="1" x14ac:dyDescent="0.2">
      <c r="A81" t="s">
        <v>52</v>
      </c>
      <c r="B81" t="s">
        <v>43</v>
      </c>
      <c r="C81" t="s">
        <v>12</v>
      </c>
      <c r="D81" s="1"/>
      <c r="E81" s="3">
        <v>2</v>
      </c>
      <c r="F81" s="3" t="s">
        <v>28</v>
      </c>
      <c r="I81" s="4">
        <v>2016</v>
      </c>
      <c r="J81"/>
      <c r="K81" s="3">
        <v>2</v>
      </c>
      <c r="L81" s="3" t="s">
        <v>236</v>
      </c>
      <c r="O81" s="4">
        <v>2016</v>
      </c>
      <c r="P81"/>
      <c r="Q81"/>
      <c r="R81"/>
      <c r="S81"/>
      <c r="T81"/>
      <c r="U81" t="s">
        <v>53</v>
      </c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>
        <v>4</v>
      </c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</row>
    <row r="82" spans="1:105" s="3" customFormat="1" x14ac:dyDescent="0.2">
      <c r="A82" t="s">
        <v>52</v>
      </c>
      <c r="B82" t="s">
        <v>43</v>
      </c>
      <c r="C82" t="s">
        <v>13</v>
      </c>
      <c r="D82" s="1"/>
      <c r="I82" s="4">
        <v>2016</v>
      </c>
      <c r="J82"/>
      <c r="O82" s="4">
        <v>2016</v>
      </c>
      <c r="P82"/>
      <c r="Q82"/>
      <c r="R82"/>
      <c r="S82"/>
      <c r="T82"/>
      <c r="U82" t="s">
        <v>53</v>
      </c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>
        <v>4</v>
      </c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</row>
    <row r="83" spans="1:105" s="3" customFormat="1" x14ac:dyDescent="0.2">
      <c r="A83" t="s">
        <v>52</v>
      </c>
      <c r="B83" t="s">
        <v>43</v>
      </c>
      <c r="C83" t="s">
        <v>14</v>
      </c>
      <c r="D83" s="1"/>
      <c r="E83" s="3">
        <v>1.5</v>
      </c>
      <c r="F83" s="3" t="s">
        <v>28</v>
      </c>
      <c r="I83" s="4">
        <v>2016</v>
      </c>
      <c r="J83"/>
      <c r="K83" s="3">
        <v>1.5</v>
      </c>
      <c r="L83" s="3" t="s">
        <v>236</v>
      </c>
      <c r="O83" s="4">
        <v>2016</v>
      </c>
      <c r="P83"/>
      <c r="Q83"/>
      <c r="R83"/>
      <c r="S83"/>
      <c r="T83"/>
      <c r="U83" t="s">
        <v>53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>
        <v>4</v>
      </c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</row>
    <row r="84" spans="1:105" s="3" customFormat="1" x14ac:dyDescent="0.2">
      <c r="A84" t="s">
        <v>52</v>
      </c>
      <c r="B84" t="s">
        <v>43</v>
      </c>
      <c r="C84" t="s">
        <v>15</v>
      </c>
      <c r="D84" s="1"/>
      <c r="E84" s="3">
        <v>1.5</v>
      </c>
      <c r="F84" s="3" t="s">
        <v>28</v>
      </c>
      <c r="I84" s="4">
        <v>2016</v>
      </c>
      <c r="J84"/>
      <c r="K84" s="3">
        <v>1.5</v>
      </c>
      <c r="L84" s="3" t="s">
        <v>237</v>
      </c>
      <c r="O84" s="4">
        <v>2016</v>
      </c>
      <c r="P84"/>
      <c r="Q84"/>
      <c r="R84"/>
      <c r="S84"/>
      <c r="T84"/>
      <c r="U84" t="s">
        <v>53</v>
      </c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>
        <v>4</v>
      </c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</row>
    <row r="85" spans="1:105" s="3" customFormat="1" x14ac:dyDescent="0.2">
      <c r="A85" t="s">
        <v>52</v>
      </c>
      <c r="B85" t="s">
        <v>43</v>
      </c>
      <c r="C85" t="s">
        <v>16</v>
      </c>
      <c r="D85" s="1"/>
      <c r="I85" s="4">
        <v>2016</v>
      </c>
      <c r="J85"/>
      <c r="O85" s="4">
        <v>2016</v>
      </c>
      <c r="P85"/>
      <c r="Q85"/>
      <c r="R85"/>
      <c r="S85"/>
      <c r="T85"/>
      <c r="U85" t="s">
        <v>53</v>
      </c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>
        <v>4</v>
      </c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</row>
    <row r="86" spans="1:105" s="3" customFormat="1" x14ac:dyDescent="0.2">
      <c r="A86" t="s">
        <v>52</v>
      </c>
      <c r="B86" t="s">
        <v>43</v>
      </c>
      <c r="C86" t="s">
        <v>17</v>
      </c>
      <c r="D86" s="1"/>
      <c r="E86" s="3">
        <v>1.5</v>
      </c>
      <c r="F86" s="3" t="s">
        <v>28</v>
      </c>
      <c r="I86" s="4">
        <v>2016</v>
      </c>
      <c r="J86"/>
      <c r="K86" s="3">
        <v>1.5</v>
      </c>
      <c r="L86" s="3" t="s">
        <v>237</v>
      </c>
      <c r="O86" s="4">
        <v>2016</v>
      </c>
      <c r="P86"/>
      <c r="Q86"/>
      <c r="R86"/>
      <c r="S86"/>
      <c r="T86"/>
      <c r="U86" t="s">
        <v>53</v>
      </c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>
        <v>4</v>
      </c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</row>
    <row r="87" spans="1:105" s="3" customFormat="1" x14ac:dyDescent="0.2">
      <c r="A87" t="s">
        <v>52</v>
      </c>
      <c r="B87" t="s">
        <v>43</v>
      </c>
      <c r="C87" t="s">
        <v>18</v>
      </c>
      <c r="D87" s="1"/>
      <c r="I87" s="4">
        <v>2016</v>
      </c>
      <c r="J87"/>
      <c r="O87" s="4">
        <v>2016</v>
      </c>
      <c r="P87"/>
      <c r="Q87"/>
      <c r="R87"/>
      <c r="S87"/>
      <c r="T87"/>
      <c r="U87" t="s">
        <v>53</v>
      </c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>
        <v>4</v>
      </c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</row>
    <row r="88" spans="1:105" s="3" customFormat="1" x14ac:dyDescent="0.2">
      <c r="A88" t="s">
        <v>52</v>
      </c>
      <c r="B88" t="s">
        <v>43</v>
      </c>
      <c r="C88" t="s">
        <v>19</v>
      </c>
      <c r="D88" s="1"/>
      <c r="I88" s="4">
        <v>2016</v>
      </c>
      <c r="J88"/>
      <c r="O88" s="4">
        <v>2016</v>
      </c>
      <c r="P88"/>
      <c r="Q88"/>
      <c r="R88"/>
      <c r="S88"/>
      <c r="T88"/>
      <c r="U88" t="s">
        <v>53</v>
      </c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>
        <v>4</v>
      </c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</row>
    <row r="89" spans="1:105" s="7" customFormat="1" x14ac:dyDescent="0.2">
      <c r="A89" t="s">
        <v>52</v>
      </c>
      <c r="B89" t="s">
        <v>43</v>
      </c>
      <c r="C89" t="s">
        <v>20</v>
      </c>
      <c r="D89" s="1"/>
      <c r="G89" s="7">
        <v>400</v>
      </c>
      <c r="H89" s="7" t="s">
        <v>29</v>
      </c>
      <c r="I89" s="4">
        <v>2016</v>
      </c>
      <c r="J89"/>
      <c r="O89" s="4">
        <v>2016</v>
      </c>
      <c r="P89"/>
      <c r="Q89"/>
      <c r="R89"/>
      <c r="S89"/>
      <c r="T89"/>
      <c r="U89" t="s">
        <v>53</v>
      </c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>
        <v>3</v>
      </c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</row>
    <row r="90" spans="1:105" s="3" customFormat="1" x14ac:dyDescent="0.2">
      <c r="A90" t="s">
        <v>52</v>
      </c>
      <c r="B90" t="s">
        <v>43</v>
      </c>
      <c r="C90" t="s">
        <v>21</v>
      </c>
      <c r="D90" s="1"/>
      <c r="I90" s="4">
        <v>2016</v>
      </c>
      <c r="J90"/>
      <c r="O90" s="4">
        <v>2016</v>
      </c>
      <c r="P90"/>
      <c r="Q90"/>
      <c r="R90"/>
      <c r="S90"/>
      <c r="T90"/>
      <c r="U90" t="s">
        <v>53</v>
      </c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>
        <v>4</v>
      </c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</row>
    <row r="91" spans="1:105" s="3" customFormat="1" x14ac:dyDescent="0.2">
      <c r="A91" t="s">
        <v>52</v>
      </c>
      <c r="B91" t="s">
        <v>43</v>
      </c>
      <c r="C91" t="s">
        <v>22</v>
      </c>
      <c r="D91" s="1"/>
      <c r="G91" s="3">
        <v>30</v>
      </c>
      <c r="H91" s="3" t="s">
        <v>243</v>
      </c>
      <c r="I91" s="4">
        <v>2016</v>
      </c>
      <c r="J91"/>
      <c r="M91" s="3">
        <v>30</v>
      </c>
      <c r="N91" s="3" t="s">
        <v>243</v>
      </c>
      <c r="O91" s="4">
        <v>2016</v>
      </c>
      <c r="P91"/>
      <c r="Q91"/>
      <c r="R91"/>
      <c r="S91"/>
      <c r="T91"/>
      <c r="U91" t="s">
        <v>53</v>
      </c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>
        <v>4</v>
      </c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</row>
    <row r="92" spans="1:105" s="3" customFormat="1" x14ac:dyDescent="0.2">
      <c r="A92" t="s">
        <v>52</v>
      </c>
      <c r="B92" t="s">
        <v>43</v>
      </c>
      <c r="C92" t="s">
        <v>23</v>
      </c>
      <c r="D92" s="1"/>
      <c r="I92" s="4">
        <v>2016</v>
      </c>
      <c r="J92"/>
      <c r="O92" s="4">
        <v>2016</v>
      </c>
      <c r="P92"/>
      <c r="Q92"/>
      <c r="R92"/>
      <c r="S92"/>
      <c r="T92"/>
      <c r="U92" t="s">
        <v>53</v>
      </c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>
        <v>4</v>
      </c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</row>
    <row r="93" spans="1:105" s="7" customFormat="1" x14ac:dyDescent="0.2">
      <c r="A93" t="s">
        <v>54</v>
      </c>
      <c r="B93" t="s">
        <v>55</v>
      </c>
      <c r="C93" t="s">
        <v>11</v>
      </c>
      <c r="D93" s="1"/>
      <c r="E93" s="8">
        <v>1.1000000000000001</v>
      </c>
      <c r="F93" s="8" t="s">
        <v>28</v>
      </c>
      <c r="G93" s="8"/>
      <c r="H93" s="8"/>
      <c r="I93" s="4">
        <v>2018</v>
      </c>
      <c r="J93"/>
      <c r="K93" s="8">
        <v>2.5</v>
      </c>
      <c r="L93" s="8" t="s">
        <v>244</v>
      </c>
      <c r="M93" s="8"/>
      <c r="N93" s="8"/>
      <c r="O93" s="4">
        <v>2018</v>
      </c>
      <c r="P93"/>
      <c r="Q93"/>
      <c r="R93"/>
      <c r="S93"/>
      <c r="T93"/>
      <c r="U93" t="s">
        <v>56</v>
      </c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>
        <v>40</v>
      </c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</row>
    <row r="94" spans="1:105" s="3" customFormat="1" x14ac:dyDescent="0.2">
      <c r="A94" t="s">
        <v>54</v>
      </c>
      <c r="B94" t="s">
        <v>55</v>
      </c>
      <c r="C94" t="s">
        <v>12</v>
      </c>
      <c r="D94" s="1"/>
      <c r="E94" s="3">
        <v>2.5</v>
      </c>
      <c r="F94" s="3" t="s">
        <v>28</v>
      </c>
      <c r="I94" s="4">
        <v>2018</v>
      </c>
      <c r="J94"/>
      <c r="K94" s="3">
        <v>2.5</v>
      </c>
      <c r="L94" s="3" t="s">
        <v>244</v>
      </c>
      <c r="O94" s="4">
        <v>2018</v>
      </c>
      <c r="P94"/>
      <c r="Q94"/>
      <c r="R94"/>
      <c r="S94"/>
      <c r="T94"/>
      <c r="U94" t="s">
        <v>56</v>
      </c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>
        <v>4</v>
      </c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</row>
    <row r="95" spans="1:105" s="3" customFormat="1" x14ac:dyDescent="0.2">
      <c r="A95" t="s">
        <v>54</v>
      </c>
      <c r="B95" t="s">
        <v>55</v>
      </c>
      <c r="C95" t="s">
        <v>13</v>
      </c>
      <c r="D95" s="1"/>
      <c r="I95" s="4">
        <v>2018</v>
      </c>
      <c r="J95"/>
      <c r="O95" s="4">
        <v>2018</v>
      </c>
      <c r="P95"/>
      <c r="Q95"/>
      <c r="R95"/>
      <c r="S95"/>
      <c r="T95"/>
      <c r="U95" t="s">
        <v>56</v>
      </c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>
        <v>4</v>
      </c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</row>
    <row r="96" spans="1:105" s="7" customFormat="1" x14ac:dyDescent="0.2">
      <c r="A96" t="s">
        <v>54</v>
      </c>
      <c r="B96" t="s">
        <v>55</v>
      </c>
      <c r="C96" t="s">
        <v>14</v>
      </c>
      <c r="D96" s="1"/>
      <c r="E96" s="7">
        <v>1.5</v>
      </c>
      <c r="F96" s="7" t="s">
        <v>28</v>
      </c>
      <c r="I96" s="4">
        <v>2018</v>
      </c>
      <c r="J96"/>
      <c r="K96" s="7">
        <v>2.5</v>
      </c>
      <c r="L96" s="7" t="s">
        <v>236</v>
      </c>
      <c r="O96" s="4">
        <v>2018</v>
      </c>
      <c r="P96"/>
      <c r="Q96"/>
      <c r="R96"/>
      <c r="S96"/>
      <c r="T96"/>
      <c r="U96" t="s">
        <v>56</v>
      </c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>
        <v>3</v>
      </c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</row>
    <row r="97" spans="1:105" s="7" customFormat="1" x14ac:dyDescent="0.2">
      <c r="A97" t="s">
        <v>54</v>
      </c>
      <c r="B97" t="s">
        <v>55</v>
      </c>
      <c r="C97" t="s">
        <v>15</v>
      </c>
      <c r="D97" s="1"/>
      <c r="E97" s="7">
        <v>1.5</v>
      </c>
      <c r="F97" s="7" t="s">
        <v>28</v>
      </c>
      <c r="I97" s="4">
        <v>2018</v>
      </c>
      <c r="J97"/>
      <c r="K97" s="7">
        <v>1.1000000000000001</v>
      </c>
      <c r="L97" s="7" t="s">
        <v>236</v>
      </c>
      <c r="O97" s="4">
        <v>2018</v>
      </c>
      <c r="P97"/>
      <c r="Q97"/>
      <c r="R97"/>
      <c r="S97"/>
      <c r="T97"/>
      <c r="U97" t="s">
        <v>56</v>
      </c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>
        <v>3</v>
      </c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</row>
    <row r="98" spans="1:105" s="6" customFormat="1" x14ac:dyDescent="0.2">
      <c r="A98" t="s">
        <v>54</v>
      </c>
      <c r="B98" t="s">
        <v>55</v>
      </c>
      <c r="C98" t="s">
        <v>16</v>
      </c>
      <c r="D98" s="1"/>
      <c r="E98" s="6">
        <v>1.5</v>
      </c>
      <c r="F98" s="6" t="s">
        <v>28</v>
      </c>
      <c r="I98" s="4">
        <v>2018</v>
      </c>
      <c r="J98"/>
      <c r="O98" s="4">
        <v>2018</v>
      </c>
      <c r="P98"/>
      <c r="Q98"/>
      <c r="R98"/>
      <c r="S98"/>
      <c r="T98"/>
      <c r="U98" t="s">
        <v>56</v>
      </c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>
        <v>33</v>
      </c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</row>
    <row r="99" spans="1:105" s="6" customFormat="1" x14ac:dyDescent="0.2">
      <c r="A99" t="s">
        <v>54</v>
      </c>
      <c r="B99" t="s">
        <v>55</v>
      </c>
      <c r="C99" t="s">
        <v>17</v>
      </c>
      <c r="D99" s="1"/>
      <c r="E99" s="6">
        <v>1.5</v>
      </c>
      <c r="F99" s="6" t="s">
        <v>28</v>
      </c>
      <c r="I99" s="4">
        <v>2018</v>
      </c>
      <c r="J99"/>
      <c r="O99" s="4">
        <v>2018</v>
      </c>
      <c r="P99"/>
      <c r="Q99"/>
      <c r="R99"/>
      <c r="S99"/>
      <c r="T99"/>
      <c r="U99" t="s">
        <v>56</v>
      </c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>
        <v>33</v>
      </c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</row>
    <row r="100" spans="1:105" s="3" customFormat="1" x14ac:dyDescent="0.2">
      <c r="A100" t="s">
        <v>54</v>
      </c>
      <c r="B100" t="s">
        <v>55</v>
      </c>
      <c r="C100" t="s">
        <v>18</v>
      </c>
      <c r="D100" s="1"/>
      <c r="I100" s="4">
        <v>2018</v>
      </c>
      <c r="J100"/>
      <c r="O100" s="4">
        <v>2018</v>
      </c>
      <c r="P100"/>
      <c r="Q100"/>
      <c r="R100"/>
      <c r="S100"/>
      <c r="T100"/>
      <c r="U100" t="s">
        <v>56</v>
      </c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>
        <v>4</v>
      </c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</row>
    <row r="101" spans="1:105" s="3" customFormat="1" x14ac:dyDescent="0.2">
      <c r="A101" t="s">
        <v>54</v>
      </c>
      <c r="B101" t="s">
        <v>55</v>
      </c>
      <c r="C101" t="s">
        <v>19</v>
      </c>
      <c r="D101" s="1"/>
      <c r="G101" s="3">
        <v>55</v>
      </c>
      <c r="H101" s="3" t="s">
        <v>33</v>
      </c>
      <c r="I101" s="4">
        <v>2018</v>
      </c>
      <c r="J101"/>
      <c r="M101" s="3">
        <v>55</v>
      </c>
      <c r="N101" s="3" t="s">
        <v>144</v>
      </c>
      <c r="O101" s="4">
        <v>2018</v>
      </c>
      <c r="P101"/>
      <c r="Q101"/>
      <c r="R101"/>
      <c r="S101"/>
      <c r="T101"/>
      <c r="U101" t="s">
        <v>56</v>
      </c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>
        <v>4</v>
      </c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</row>
    <row r="102" spans="1:105" s="3" customFormat="1" x14ac:dyDescent="0.2">
      <c r="A102" t="s">
        <v>54</v>
      </c>
      <c r="B102" t="s">
        <v>55</v>
      </c>
      <c r="C102" t="s">
        <v>20</v>
      </c>
      <c r="D102" s="1"/>
      <c r="I102" s="4">
        <v>2018</v>
      </c>
      <c r="J102"/>
      <c r="O102" s="4">
        <v>2018</v>
      </c>
      <c r="P102"/>
      <c r="Q102"/>
      <c r="R102"/>
      <c r="S102"/>
      <c r="T102"/>
      <c r="U102" t="s">
        <v>56</v>
      </c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>
        <v>4</v>
      </c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</row>
    <row r="103" spans="1:105" s="3" customFormat="1" x14ac:dyDescent="0.2">
      <c r="A103" t="s">
        <v>54</v>
      </c>
      <c r="B103" t="s">
        <v>55</v>
      </c>
      <c r="C103" t="s">
        <v>21</v>
      </c>
      <c r="D103" s="1"/>
      <c r="I103" s="4">
        <v>2018</v>
      </c>
      <c r="J103"/>
      <c r="O103" s="4">
        <v>2018</v>
      </c>
      <c r="P103"/>
      <c r="Q103"/>
      <c r="R103"/>
      <c r="S103"/>
      <c r="T103"/>
      <c r="U103" t="s">
        <v>56</v>
      </c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>
        <v>4</v>
      </c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</row>
    <row r="104" spans="1:105" s="3" customFormat="1" x14ac:dyDescent="0.2">
      <c r="A104" t="s">
        <v>54</v>
      </c>
      <c r="B104" t="s">
        <v>55</v>
      </c>
      <c r="C104" t="s">
        <v>22</v>
      </c>
      <c r="D104" s="1"/>
      <c r="G104" s="3">
        <v>30</v>
      </c>
      <c r="H104" s="3" t="s">
        <v>57</v>
      </c>
      <c r="I104" s="4">
        <v>2018</v>
      </c>
      <c r="J104"/>
      <c r="M104" s="3">
        <v>30</v>
      </c>
      <c r="N104" s="3" t="s">
        <v>243</v>
      </c>
      <c r="O104" s="4">
        <v>2018</v>
      </c>
      <c r="P104"/>
      <c r="Q104"/>
      <c r="R104"/>
      <c r="S104"/>
      <c r="T104"/>
      <c r="U104" t="s">
        <v>56</v>
      </c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>
        <v>4</v>
      </c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</row>
    <row r="105" spans="1:105" s="3" customFormat="1" x14ac:dyDescent="0.2">
      <c r="A105" t="s">
        <v>54</v>
      </c>
      <c r="B105" t="s">
        <v>55</v>
      </c>
      <c r="C105" t="s">
        <v>23</v>
      </c>
      <c r="D105" s="1"/>
      <c r="I105" s="4">
        <v>2018</v>
      </c>
      <c r="J105"/>
      <c r="O105" s="4">
        <v>2018</v>
      </c>
      <c r="P105"/>
      <c r="Q105"/>
      <c r="R105"/>
      <c r="S105"/>
      <c r="T105"/>
      <c r="U105" t="s">
        <v>56</v>
      </c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>
        <v>4</v>
      </c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</row>
    <row r="106" spans="1:105" s="3" customFormat="1" x14ac:dyDescent="0.2">
      <c r="A106" t="s">
        <v>58</v>
      </c>
      <c r="B106" t="s">
        <v>59</v>
      </c>
      <c r="C106" t="s">
        <v>11</v>
      </c>
      <c r="D106" s="1"/>
      <c r="I106" s="2">
        <v>2009</v>
      </c>
      <c r="J106"/>
      <c r="O106" s="2"/>
      <c r="P106"/>
      <c r="Q106"/>
      <c r="R106"/>
      <c r="S106"/>
      <c r="T106"/>
      <c r="U106" t="s">
        <v>60</v>
      </c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>
        <v>4</v>
      </c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</row>
    <row r="107" spans="1:105" s="3" customFormat="1" x14ac:dyDescent="0.2">
      <c r="A107" t="s">
        <v>58</v>
      </c>
      <c r="B107" t="s">
        <v>59</v>
      </c>
      <c r="C107" t="s">
        <v>12</v>
      </c>
      <c r="D107" s="1"/>
      <c r="E107" s="3">
        <v>1</v>
      </c>
      <c r="F107" s="3" t="s">
        <v>27</v>
      </c>
      <c r="I107" s="2">
        <v>2009</v>
      </c>
      <c r="J107"/>
      <c r="K107" s="3">
        <v>1</v>
      </c>
      <c r="L107" s="3" t="s">
        <v>236</v>
      </c>
      <c r="O107" s="2"/>
      <c r="P107"/>
      <c r="Q107"/>
      <c r="R107"/>
      <c r="S107"/>
      <c r="T107"/>
      <c r="U107" t="s">
        <v>60</v>
      </c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>
        <v>4</v>
      </c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</row>
    <row r="108" spans="1:105" s="3" customFormat="1" x14ac:dyDescent="0.2">
      <c r="A108" t="s">
        <v>58</v>
      </c>
      <c r="B108" t="s">
        <v>59</v>
      </c>
      <c r="C108" t="s">
        <v>13</v>
      </c>
      <c r="D108" s="1"/>
      <c r="I108" s="2">
        <v>2009</v>
      </c>
      <c r="J108"/>
      <c r="O108" s="2"/>
      <c r="P108"/>
      <c r="Q108"/>
      <c r="R108"/>
      <c r="S108"/>
      <c r="T108"/>
      <c r="U108" t="s">
        <v>60</v>
      </c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>
        <v>4</v>
      </c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</row>
    <row r="109" spans="1:105" s="3" customFormat="1" x14ac:dyDescent="0.2">
      <c r="A109" t="s">
        <v>58</v>
      </c>
      <c r="B109" t="s">
        <v>59</v>
      </c>
      <c r="C109" t="s">
        <v>14</v>
      </c>
      <c r="D109" s="1"/>
      <c r="E109" s="3">
        <v>1</v>
      </c>
      <c r="F109" s="3" t="s">
        <v>27</v>
      </c>
      <c r="I109" s="2">
        <v>2009</v>
      </c>
      <c r="J109"/>
      <c r="K109" s="3">
        <v>1</v>
      </c>
      <c r="L109" s="3" t="s">
        <v>236</v>
      </c>
      <c r="O109" s="2"/>
      <c r="P109"/>
      <c r="Q109"/>
      <c r="R109"/>
      <c r="S109"/>
      <c r="T109"/>
      <c r="U109" t="s">
        <v>60</v>
      </c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>
        <v>4</v>
      </c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</row>
    <row r="110" spans="1:105" s="3" customFormat="1" x14ac:dyDescent="0.2">
      <c r="A110" t="s">
        <v>58</v>
      </c>
      <c r="B110" t="s">
        <v>59</v>
      </c>
      <c r="C110" t="s">
        <v>15</v>
      </c>
      <c r="D110" s="1"/>
      <c r="E110" s="3">
        <v>1</v>
      </c>
      <c r="F110" s="3" t="s">
        <v>27</v>
      </c>
      <c r="I110" s="2">
        <v>2009</v>
      </c>
      <c r="J110"/>
      <c r="K110" s="3">
        <v>1</v>
      </c>
      <c r="L110" s="3" t="s">
        <v>236</v>
      </c>
      <c r="O110" s="2"/>
      <c r="P110"/>
      <c r="Q110"/>
      <c r="R110"/>
      <c r="S110"/>
      <c r="T110"/>
      <c r="U110" t="s">
        <v>60</v>
      </c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>
        <v>4</v>
      </c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</row>
    <row r="111" spans="1:105" s="3" customFormat="1" x14ac:dyDescent="0.2">
      <c r="A111" t="s">
        <v>58</v>
      </c>
      <c r="B111" t="s">
        <v>59</v>
      </c>
      <c r="C111" t="s">
        <v>16</v>
      </c>
      <c r="D111" s="1"/>
      <c r="I111" s="2">
        <v>2009</v>
      </c>
      <c r="J111"/>
      <c r="O111" s="2"/>
      <c r="P111"/>
      <c r="Q111"/>
      <c r="R111"/>
      <c r="S111"/>
      <c r="T111"/>
      <c r="U111" t="s">
        <v>60</v>
      </c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>
        <v>4</v>
      </c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</row>
    <row r="112" spans="1:105" s="3" customFormat="1" x14ac:dyDescent="0.2">
      <c r="A112" t="s">
        <v>58</v>
      </c>
      <c r="B112" t="s">
        <v>59</v>
      </c>
      <c r="C112" t="s">
        <v>17</v>
      </c>
      <c r="D112" s="1"/>
      <c r="I112" s="2">
        <v>2009</v>
      </c>
      <c r="J112"/>
      <c r="O112" s="2"/>
      <c r="P112"/>
      <c r="Q112"/>
      <c r="R112"/>
      <c r="S112"/>
      <c r="T112"/>
      <c r="U112" t="s">
        <v>60</v>
      </c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>
        <v>4</v>
      </c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</row>
    <row r="113" spans="1:105" s="3" customFormat="1" x14ac:dyDescent="0.2">
      <c r="A113" t="s">
        <v>58</v>
      </c>
      <c r="B113" t="s">
        <v>59</v>
      </c>
      <c r="C113" t="s">
        <v>18</v>
      </c>
      <c r="D113" s="1"/>
      <c r="I113" s="2">
        <v>2009</v>
      </c>
      <c r="J113"/>
      <c r="O113" s="2"/>
      <c r="P113"/>
      <c r="Q113"/>
      <c r="R113"/>
      <c r="S113"/>
      <c r="T113"/>
      <c r="U113" t="s">
        <v>60</v>
      </c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>
        <v>4</v>
      </c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</row>
    <row r="114" spans="1:105" s="3" customFormat="1" x14ac:dyDescent="0.2">
      <c r="A114" t="s">
        <v>58</v>
      </c>
      <c r="B114" t="s">
        <v>59</v>
      </c>
      <c r="C114" t="s">
        <v>19</v>
      </c>
      <c r="D114" s="1"/>
      <c r="I114" s="2">
        <v>2009</v>
      </c>
      <c r="J114"/>
      <c r="O114" s="2"/>
      <c r="P114"/>
      <c r="Q114"/>
      <c r="R114"/>
      <c r="S114"/>
      <c r="T114"/>
      <c r="U114" t="s">
        <v>60</v>
      </c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>
        <v>4</v>
      </c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</row>
    <row r="115" spans="1:105" s="3" customFormat="1" x14ac:dyDescent="0.2">
      <c r="A115" t="s">
        <v>58</v>
      </c>
      <c r="B115" t="s">
        <v>59</v>
      </c>
      <c r="C115" t="s">
        <v>20</v>
      </c>
      <c r="D115" s="1"/>
      <c r="I115" s="2">
        <v>2009</v>
      </c>
      <c r="J115"/>
      <c r="O115" s="2"/>
      <c r="P115"/>
      <c r="Q115"/>
      <c r="R115"/>
      <c r="S115"/>
      <c r="T115"/>
      <c r="U115" t="s">
        <v>60</v>
      </c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>
        <v>4</v>
      </c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</row>
    <row r="116" spans="1:105" s="3" customFormat="1" x14ac:dyDescent="0.2">
      <c r="A116" t="s">
        <v>58</v>
      </c>
      <c r="B116" t="s">
        <v>59</v>
      </c>
      <c r="C116" t="s">
        <v>21</v>
      </c>
      <c r="D116" s="1"/>
      <c r="I116" s="2">
        <v>2009</v>
      </c>
      <c r="J116"/>
      <c r="O116" s="2"/>
      <c r="P116"/>
      <c r="Q116"/>
      <c r="R116"/>
      <c r="S116"/>
      <c r="T116"/>
      <c r="U116" t="s">
        <v>60</v>
      </c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>
        <v>4</v>
      </c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</row>
    <row r="117" spans="1:105" s="3" customFormat="1" x14ac:dyDescent="0.2">
      <c r="A117" t="s">
        <v>58</v>
      </c>
      <c r="B117" t="s">
        <v>59</v>
      </c>
      <c r="C117" t="s">
        <v>22</v>
      </c>
      <c r="D117" s="1"/>
      <c r="I117" s="2">
        <v>2009</v>
      </c>
      <c r="J117"/>
      <c r="O117" s="2"/>
      <c r="P117"/>
      <c r="Q117"/>
      <c r="R117"/>
      <c r="S117"/>
      <c r="T117"/>
      <c r="U117" t="s">
        <v>60</v>
      </c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>
        <v>4</v>
      </c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</row>
    <row r="118" spans="1:105" s="3" customFormat="1" x14ac:dyDescent="0.2">
      <c r="A118" t="s">
        <v>58</v>
      </c>
      <c r="B118" t="s">
        <v>59</v>
      </c>
      <c r="C118" t="s">
        <v>23</v>
      </c>
      <c r="D118" s="1"/>
      <c r="I118" s="2">
        <v>2009</v>
      </c>
      <c r="J118"/>
      <c r="O118" s="2"/>
      <c r="P118"/>
      <c r="Q118"/>
      <c r="R118"/>
      <c r="S118"/>
      <c r="T118"/>
      <c r="U118" t="s">
        <v>60</v>
      </c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>
        <v>4</v>
      </c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</row>
    <row r="119" spans="1:105" s="3" customFormat="1" x14ac:dyDescent="0.2">
      <c r="A119" t="s">
        <v>61</v>
      </c>
      <c r="B119" t="s">
        <v>62</v>
      </c>
      <c r="C119" t="s">
        <v>11</v>
      </c>
      <c r="D119" s="1"/>
      <c r="I119" s="4">
        <v>2021</v>
      </c>
      <c r="J119"/>
      <c r="O119" s="4">
        <v>2021</v>
      </c>
      <c r="P119"/>
      <c r="Q119"/>
      <c r="R119"/>
      <c r="S119"/>
      <c r="T119"/>
      <c r="U119" t="s">
        <v>63</v>
      </c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>
        <v>4</v>
      </c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</row>
    <row r="120" spans="1:105" s="7" customFormat="1" x14ac:dyDescent="0.2">
      <c r="A120" t="s">
        <v>61</v>
      </c>
      <c r="B120" t="s">
        <v>62</v>
      </c>
      <c r="C120" t="s">
        <v>12</v>
      </c>
      <c r="D120" s="1"/>
      <c r="I120" s="4">
        <v>2021</v>
      </c>
      <c r="J120"/>
      <c r="M120" s="7">
        <v>1000</v>
      </c>
      <c r="N120" s="7" t="s">
        <v>29</v>
      </c>
      <c r="O120" s="4">
        <v>2021</v>
      </c>
      <c r="P120"/>
      <c r="Q120"/>
      <c r="R120"/>
      <c r="S120"/>
      <c r="T120"/>
      <c r="U120" t="s">
        <v>63</v>
      </c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>
        <v>3</v>
      </c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</row>
    <row r="121" spans="1:105" s="3" customFormat="1" x14ac:dyDescent="0.2">
      <c r="A121" t="s">
        <v>61</v>
      </c>
      <c r="B121" t="s">
        <v>62</v>
      </c>
      <c r="C121" t="s">
        <v>13</v>
      </c>
      <c r="D121" s="1"/>
      <c r="I121" s="4">
        <v>2021</v>
      </c>
      <c r="J121"/>
      <c r="O121" s="4">
        <v>2021</v>
      </c>
      <c r="P121"/>
      <c r="Q121"/>
      <c r="R121"/>
      <c r="S121"/>
      <c r="T121"/>
      <c r="U121" t="s">
        <v>63</v>
      </c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>
        <v>4</v>
      </c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</row>
    <row r="122" spans="1:105" s="3" customFormat="1" x14ac:dyDescent="0.2">
      <c r="A122" t="s">
        <v>61</v>
      </c>
      <c r="B122" t="s">
        <v>62</v>
      </c>
      <c r="C122" t="s">
        <v>14</v>
      </c>
      <c r="D122" s="1"/>
      <c r="I122" s="4">
        <v>2021</v>
      </c>
      <c r="J122"/>
      <c r="O122" s="4">
        <v>2021</v>
      </c>
      <c r="P122"/>
      <c r="Q122"/>
      <c r="R122"/>
      <c r="S122"/>
      <c r="T122"/>
      <c r="U122" t="s">
        <v>63</v>
      </c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>
        <v>4</v>
      </c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</row>
    <row r="123" spans="1:105" s="3" customFormat="1" x14ac:dyDescent="0.2">
      <c r="A123" t="s">
        <v>61</v>
      </c>
      <c r="B123" t="s">
        <v>62</v>
      </c>
      <c r="C123" t="s">
        <v>15</v>
      </c>
      <c r="D123" s="1"/>
      <c r="I123" s="4">
        <v>2021</v>
      </c>
      <c r="J123"/>
      <c r="O123" s="4">
        <v>2021</v>
      </c>
      <c r="P123"/>
      <c r="Q123"/>
      <c r="R123"/>
      <c r="S123"/>
      <c r="T123"/>
      <c r="U123" t="s">
        <v>63</v>
      </c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>
        <v>4</v>
      </c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</row>
    <row r="124" spans="1:105" s="3" customFormat="1" x14ac:dyDescent="0.2">
      <c r="A124" t="s">
        <v>61</v>
      </c>
      <c r="B124" t="s">
        <v>62</v>
      </c>
      <c r="C124" t="s">
        <v>16</v>
      </c>
      <c r="D124" s="1"/>
      <c r="I124" s="4">
        <v>2021</v>
      </c>
      <c r="J124"/>
      <c r="O124" s="4">
        <v>2021</v>
      </c>
      <c r="P124"/>
      <c r="Q124"/>
      <c r="R124"/>
      <c r="S124"/>
      <c r="T124"/>
      <c r="U124" t="s">
        <v>63</v>
      </c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>
        <v>4</v>
      </c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</row>
    <row r="125" spans="1:105" s="3" customFormat="1" x14ac:dyDescent="0.2">
      <c r="A125" t="s">
        <v>61</v>
      </c>
      <c r="B125" t="s">
        <v>62</v>
      </c>
      <c r="C125" t="s">
        <v>17</v>
      </c>
      <c r="D125" s="1"/>
      <c r="I125" s="4">
        <v>2021</v>
      </c>
      <c r="J125"/>
      <c r="O125" s="4">
        <v>2021</v>
      </c>
      <c r="P125"/>
      <c r="Q125"/>
      <c r="R125"/>
      <c r="S125"/>
      <c r="T125"/>
      <c r="U125" t="s">
        <v>63</v>
      </c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>
        <v>4</v>
      </c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</row>
    <row r="126" spans="1:105" s="3" customFormat="1" x14ac:dyDescent="0.2">
      <c r="A126" t="s">
        <v>61</v>
      </c>
      <c r="B126" t="s">
        <v>62</v>
      </c>
      <c r="C126" t="s">
        <v>18</v>
      </c>
      <c r="D126" s="1"/>
      <c r="I126" s="4">
        <v>2021</v>
      </c>
      <c r="J126"/>
      <c r="O126" s="4">
        <v>2021</v>
      </c>
      <c r="P126"/>
      <c r="Q126"/>
      <c r="R126"/>
      <c r="S126"/>
      <c r="T126"/>
      <c r="U126" t="s">
        <v>63</v>
      </c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>
        <v>4</v>
      </c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</row>
    <row r="127" spans="1:105" s="3" customFormat="1" x14ac:dyDescent="0.2">
      <c r="A127" t="s">
        <v>61</v>
      </c>
      <c r="B127" t="s">
        <v>62</v>
      </c>
      <c r="C127" t="s">
        <v>19</v>
      </c>
      <c r="D127" s="1"/>
      <c r="G127" s="3">
        <v>75</v>
      </c>
      <c r="H127" s="3" t="s">
        <v>33</v>
      </c>
      <c r="I127" s="4">
        <v>2021</v>
      </c>
      <c r="J127"/>
      <c r="M127" s="3">
        <v>75</v>
      </c>
      <c r="N127" s="3" t="s">
        <v>241</v>
      </c>
      <c r="O127" s="4">
        <v>2021</v>
      </c>
      <c r="P127"/>
      <c r="Q127"/>
      <c r="R127"/>
      <c r="S127"/>
      <c r="T127"/>
      <c r="U127" t="s">
        <v>63</v>
      </c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>
        <v>4</v>
      </c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</row>
    <row r="128" spans="1:105" s="3" customFormat="1" x14ac:dyDescent="0.2">
      <c r="A128" t="s">
        <v>61</v>
      </c>
      <c r="B128" t="s">
        <v>62</v>
      </c>
      <c r="C128" t="s">
        <v>20</v>
      </c>
      <c r="D128" s="1"/>
      <c r="I128" s="4">
        <v>2021</v>
      </c>
      <c r="J128"/>
      <c r="O128" s="4">
        <v>2021</v>
      </c>
      <c r="P128"/>
      <c r="Q128"/>
      <c r="R128"/>
      <c r="S128"/>
      <c r="T128"/>
      <c r="U128" t="s">
        <v>63</v>
      </c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>
        <v>4</v>
      </c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</row>
    <row r="129" spans="1:105" s="3" customFormat="1" x14ac:dyDescent="0.2">
      <c r="A129" t="s">
        <v>61</v>
      </c>
      <c r="B129" t="s">
        <v>62</v>
      </c>
      <c r="C129" t="s">
        <v>21</v>
      </c>
      <c r="D129" s="1"/>
      <c r="I129" s="4">
        <v>2021</v>
      </c>
      <c r="J129"/>
      <c r="O129" s="4">
        <v>2021</v>
      </c>
      <c r="P129"/>
      <c r="Q129"/>
      <c r="R129"/>
      <c r="S129"/>
      <c r="T129"/>
      <c r="U129" t="s">
        <v>63</v>
      </c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>
        <v>4</v>
      </c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</row>
    <row r="130" spans="1:105" s="3" customFormat="1" x14ac:dyDescent="0.2">
      <c r="A130" t="s">
        <v>61</v>
      </c>
      <c r="B130" t="s">
        <v>62</v>
      </c>
      <c r="C130" t="s">
        <v>22</v>
      </c>
      <c r="D130" s="1"/>
      <c r="I130" s="4">
        <v>2021</v>
      </c>
      <c r="J130"/>
      <c r="O130" s="4">
        <v>2021</v>
      </c>
      <c r="P130"/>
      <c r="Q130"/>
      <c r="R130"/>
      <c r="S130"/>
      <c r="T130"/>
      <c r="U130" t="s">
        <v>63</v>
      </c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>
        <v>4</v>
      </c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</row>
    <row r="131" spans="1:105" s="3" customFormat="1" x14ac:dyDescent="0.2">
      <c r="A131" t="s">
        <v>61</v>
      </c>
      <c r="B131" t="s">
        <v>62</v>
      </c>
      <c r="C131" t="s">
        <v>23</v>
      </c>
      <c r="D131" s="1"/>
      <c r="I131" s="4">
        <v>2021</v>
      </c>
      <c r="J131"/>
      <c r="O131" s="4">
        <v>2021</v>
      </c>
      <c r="P131"/>
      <c r="Q131"/>
      <c r="R131"/>
      <c r="S131"/>
      <c r="T131"/>
      <c r="U131" t="s">
        <v>63</v>
      </c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>
        <v>4</v>
      </c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</row>
    <row r="132" spans="1:105" s="3" customFormat="1" x14ac:dyDescent="0.2">
      <c r="A132" t="s">
        <v>64</v>
      </c>
      <c r="B132" t="s">
        <v>65</v>
      </c>
      <c r="C132" t="s">
        <v>11</v>
      </c>
      <c r="D132" s="1"/>
      <c r="I132" s="4">
        <v>2020</v>
      </c>
      <c r="J132"/>
      <c r="O132" s="4">
        <v>2020</v>
      </c>
      <c r="P132"/>
      <c r="Q132"/>
      <c r="R132"/>
      <c r="S132"/>
      <c r="T132"/>
      <c r="U132" t="s">
        <v>66</v>
      </c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>
        <v>4</v>
      </c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</row>
    <row r="133" spans="1:105" s="3" customFormat="1" x14ac:dyDescent="0.2">
      <c r="A133" t="s">
        <v>64</v>
      </c>
      <c r="B133" t="s">
        <v>65</v>
      </c>
      <c r="C133" t="s">
        <v>12</v>
      </c>
      <c r="D133" s="1"/>
      <c r="G133" s="3">
        <v>3000</v>
      </c>
      <c r="H133" s="3" t="s">
        <v>29</v>
      </c>
      <c r="I133" s="4">
        <v>2020</v>
      </c>
      <c r="J133"/>
      <c r="M133" s="3">
        <v>3000</v>
      </c>
      <c r="N133" s="3" t="s">
        <v>29</v>
      </c>
      <c r="O133" s="4">
        <v>2020</v>
      </c>
      <c r="P133"/>
      <c r="Q133"/>
      <c r="R133"/>
      <c r="S133"/>
      <c r="T133"/>
      <c r="U133" t="s">
        <v>66</v>
      </c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>
        <v>4</v>
      </c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</row>
    <row r="134" spans="1:105" s="3" customFormat="1" x14ac:dyDescent="0.2">
      <c r="A134" t="s">
        <v>64</v>
      </c>
      <c r="B134" t="s">
        <v>65</v>
      </c>
      <c r="C134" t="s">
        <v>13</v>
      </c>
      <c r="D134" s="1"/>
      <c r="I134" s="4">
        <v>2020</v>
      </c>
      <c r="J134"/>
      <c r="O134" s="4">
        <v>2020</v>
      </c>
      <c r="P134"/>
      <c r="Q134"/>
      <c r="R134"/>
      <c r="S134"/>
      <c r="T134"/>
      <c r="U134" t="s">
        <v>66</v>
      </c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>
        <v>4</v>
      </c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</row>
    <row r="135" spans="1:105" s="3" customFormat="1" x14ac:dyDescent="0.2">
      <c r="A135" t="s">
        <v>64</v>
      </c>
      <c r="B135" t="s">
        <v>65</v>
      </c>
      <c r="C135" t="s">
        <v>14</v>
      </c>
      <c r="D135" s="1"/>
      <c r="G135" s="3">
        <v>3000</v>
      </c>
      <c r="H135" s="3" t="s">
        <v>29</v>
      </c>
      <c r="I135" s="4">
        <v>2020</v>
      </c>
      <c r="J135"/>
      <c r="M135" s="3">
        <v>3000</v>
      </c>
      <c r="N135" s="3" t="s">
        <v>29</v>
      </c>
      <c r="O135" s="4">
        <v>2020</v>
      </c>
      <c r="P135"/>
      <c r="Q135"/>
      <c r="R135"/>
      <c r="S135"/>
      <c r="T135"/>
      <c r="U135" t="s">
        <v>66</v>
      </c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>
        <v>4</v>
      </c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</row>
    <row r="136" spans="1:105" s="3" customFormat="1" x14ac:dyDescent="0.2">
      <c r="A136" t="s">
        <v>64</v>
      </c>
      <c r="B136" t="s">
        <v>65</v>
      </c>
      <c r="C136" t="s">
        <v>15</v>
      </c>
      <c r="D136" s="1"/>
      <c r="G136" s="3">
        <v>2000</v>
      </c>
      <c r="H136" s="3" t="s">
        <v>29</v>
      </c>
      <c r="I136" s="4">
        <v>2020</v>
      </c>
      <c r="J136"/>
      <c r="M136" s="3">
        <v>2000</v>
      </c>
      <c r="N136" s="3" t="s">
        <v>29</v>
      </c>
      <c r="O136" s="4">
        <v>2020</v>
      </c>
      <c r="P136"/>
      <c r="Q136"/>
      <c r="R136"/>
      <c r="S136"/>
      <c r="T136"/>
      <c r="U136" t="s">
        <v>66</v>
      </c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>
        <v>4</v>
      </c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</row>
    <row r="137" spans="1:105" s="3" customFormat="1" x14ac:dyDescent="0.2">
      <c r="A137" t="s">
        <v>64</v>
      </c>
      <c r="B137" t="s">
        <v>65</v>
      </c>
      <c r="C137" t="s">
        <v>16</v>
      </c>
      <c r="D137" s="1"/>
      <c r="I137" s="4">
        <v>2020</v>
      </c>
      <c r="J137"/>
      <c r="O137" s="4">
        <v>2020</v>
      </c>
      <c r="P137"/>
      <c r="Q137"/>
      <c r="R137"/>
      <c r="S137"/>
      <c r="T137"/>
      <c r="U137" t="s">
        <v>66</v>
      </c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>
        <v>4</v>
      </c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</row>
    <row r="138" spans="1:105" s="3" customFormat="1" x14ac:dyDescent="0.2">
      <c r="A138" t="s">
        <v>64</v>
      </c>
      <c r="B138" t="s">
        <v>65</v>
      </c>
      <c r="C138" t="s">
        <v>17</v>
      </c>
      <c r="D138" s="1"/>
      <c r="E138" s="3">
        <v>2</v>
      </c>
      <c r="F138" s="3" t="s">
        <v>28</v>
      </c>
      <c r="I138" s="4">
        <v>2020</v>
      </c>
      <c r="J138"/>
      <c r="K138" s="3">
        <v>2</v>
      </c>
      <c r="L138" s="3" t="s">
        <v>236</v>
      </c>
      <c r="O138" s="4">
        <v>2020</v>
      </c>
      <c r="P138"/>
      <c r="Q138"/>
      <c r="R138"/>
      <c r="S138"/>
      <c r="T138"/>
      <c r="U138" t="s">
        <v>66</v>
      </c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>
        <v>4</v>
      </c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</row>
    <row r="139" spans="1:105" s="7" customFormat="1" x14ac:dyDescent="0.2">
      <c r="A139" t="s">
        <v>64</v>
      </c>
      <c r="B139" t="s">
        <v>65</v>
      </c>
      <c r="C139" t="s">
        <v>18</v>
      </c>
      <c r="D139" s="1"/>
      <c r="G139" s="7">
        <v>5280</v>
      </c>
      <c r="H139" s="7" t="s">
        <v>29</v>
      </c>
      <c r="I139" s="4">
        <v>2020</v>
      </c>
      <c r="J139"/>
      <c r="O139" s="4">
        <v>2020</v>
      </c>
      <c r="P139"/>
      <c r="Q139"/>
      <c r="R139"/>
      <c r="S139"/>
      <c r="T139"/>
      <c r="U139" t="s">
        <v>66</v>
      </c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>
        <v>3</v>
      </c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</row>
    <row r="140" spans="1:105" s="7" customFormat="1" x14ac:dyDescent="0.2">
      <c r="A140" t="s">
        <v>64</v>
      </c>
      <c r="B140" t="s">
        <v>65</v>
      </c>
      <c r="C140" t="s">
        <v>19</v>
      </c>
      <c r="D140" s="1"/>
      <c r="G140" s="7">
        <v>42</v>
      </c>
      <c r="H140" s="7" t="s">
        <v>33</v>
      </c>
      <c r="I140" s="4">
        <v>2020</v>
      </c>
      <c r="J140"/>
      <c r="O140" s="4">
        <v>2020</v>
      </c>
      <c r="P140"/>
      <c r="Q140"/>
      <c r="R140"/>
      <c r="S140"/>
      <c r="T140"/>
      <c r="U140" t="s">
        <v>66</v>
      </c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>
        <v>3</v>
      </c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</row>
    <row r="141" spans="1:105" s="3" customFormat="1" x14ac:dyDescent="0.2">
      <c r="A141" t="s">
        <v>64</v>
      </c>
      <c r="B141" t="s">
        <v>65</v>
      </c>
      <c r="C141" t="s">
        <v>20</v>
      </c>
      <c r="D141" s="1"/>
      <c r="G141" s="3">
        <v>455</v>
      </c>
      <c r="H141" s="3" t="s">
        <v>29</v>
      </c>
      <c r="I141" s="4">
        <v>2020</v>
      </c>
      <c r="J141"/>
      <c r="M141" s="3">
        <v>455</v>
      </c>
      <c r="N141" s="3" t="s">
        <v>29</v>
      </c>
      <c r="O141" s="4">
        <v>2020</v>
      </c>
      <c r="P141"/>
      <c r="Q141"/>
      <c r="R141"/>
      <c r="S141"/>
      <c r="T141"/>
      <c r="U141" t="s">
        <v>66</v>
      </c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>
        <v>4</v>
      </c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</row>
    <row r="142" spans="1:105" s="3" customFormat="1" x14ac:dyDescent="0.2">
      <c r="A142" t="s">
        <v>64</v>
      </c>
      <c r="B142" t="s">
        <v>65</v>
      </c>
      <c r="C142" t="s">
        <v>21</v>
      </c>
      <c r="D142" s="1"/>
      <c r="I142" s="4">
        <v>2020</v>
      </c>
      <c r="J142"/>
      <c r="O142" s="4">
        <v>2020</v>
      </c>
      <c r="P142"/>
      <c r="Q142"/>
      <c r="R142"/>
      <c r="S142"/>
      <c r="T142"/>
      <c r="U142" t="s">
        <v>66</v>
      </c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>
        <v>4</v>
      </c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</row>
    <row r="143" spans="1:105" s="7" customFormat="1" x14ac:dyDescent="0.2">
      <c r="A143" t="s">
        <v>64</v>
      </c>
      <c r="B143" t="s">
        <v>65</v>
      </c>
      <c r="C143" t="s">
        <v>22</v>
      </c>
      <c r="D143" s="1"/>
      <c r="G143" s="7">
        <v>8</v>
      </c>
      <c r="H143" s="7" t="s">
        <v>57</v>
      </c>
      <c r="I143" s="4">
        <v>2020</v>
      </c>
      <c r="J143"/>
      <c r="O143" s="4">
        <v>2020</v>
      </c>
      <c r="P143"/>
      <c r="Q143"/>
      <c r="R143"/>
      <c r="S143"/>
      <c r="T143"/>
      <c r="U143" t="s">
        <v>66</v>
      </c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>
        <v>3</v>
      </c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</row>
    <row r="144" spans="1:105" s="3" customFormat="1" x14ac:dyDescent="0.2">
      <c r="A144" t="s">
        <v>64</v>
      </c>
      <c r="B144" t="s">
        <v>65</v>
      </c>
      <c r="C144" t="s">
        <v>23</v>
      </c>
      <c r="D144" s="1"/>
      <c r="I144" s="4">
        <v>2020</v>
      </c>
      <c r="J144"/>
      <c r="O144" s="4">
        <v>2020</v>
      </c>
      <c r="P144"/>
      <c r="Q144"/>
      <c r="R144"/>
      <c r="S144"/>
      <c r="T144"/>
      <c r="U144" t="s">
        <v>66</v>
      </c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>
        <v>4</v>
      </c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</row>
    <row r="145" spans="1:105" s="8" customFormat="1" x14ac:dyDescent="0.2">
      <c r="A145" t="s">
        <v>67</v>
      </c>
      <c r="B145" t="s">
        <v>50</v>
      </c>
      <c r="C145" t="s">
        <v>11</v>
      </c>
      <c r="D145" s="1"/>
      <c r="I145" s="4">
        <v>2019</v>
      </c>
      <c r="J145"/>
      <c r="K145" s="8">
        <v>3</v>
      </c>
      <c r="L145" s="8" t="s">
        <v>237</v>
      </c>
      <c r="O145" s="4">
        <v>2019</v>
      </c>
      <c r="P145"/>
      <c r="Q145"/>
      <c r="R145"/>
      <c r="S145"/>
      <c r="T145"/>
      <c r="U145" t="s">
        <v>68</v>
      </c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>
        <v>40</v>
      </c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</row>
    <row r="146" spans="1:105" s="3" customFormat="1" x14ac:dyDescent="0.2">
      <c r="A146" t="s">
        <v>67</v>
      </c>
      <c r="B146" t="s">
        <v>50</v>
      </c>
      <c r="C146" t="s">
        <v>12</v>
      </c>
      <c r="D146" s="1"/>
      <c r="E146" s="3">
        <v>3</v>
      </c>
      <c r="F146" s="3" t="s">
        <v>28</v>
      </c>
      <c r="I146" s="4">
        <v>2019</v>
      </c>
      <c r="J146"/>
      <c r="K146" s="3">
        <v>3</v>
      </c>
      <c r="L146" s="3" t="s">
        <v>237</v>
      </c>
      <c r="O146" s="4">
        <v>2019</v>
      </c>
      <c r="P146"/>
      <c r="Q146"/>
      <c r="R146"/>
      <c r="S146"/>
      <c r="T146"/>
      <c r="U146" t="s">
        <v>68</v>
      </c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>
        <v>4</v>
      </c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</row>
    <row r="147" spans="1:105" s="8" customFormat="1" x14ac:dyDescent="0.2">
      <c r="A147" t="s">
        <v>67</v>
      </c>
      <c r="B147" t="s">
        <v>50</v>
      </c>
      <c r="C147" t="s">
        <v>13</v>
      </c>
      <c r="D147" s="1"/>
      <c r="I147" s="4">
        <v>2019</v>
      </c>
      <c r="J147"/>
      <c r="K147" s="8">
        <v>1.1000000000000001</v>
      </c>
      <c r="L147" s="8" t="s">
        <v>237</v>
      </c>
      <c r="O147" s="4">
        <v>2019</v>
      </c>
      <c r="P147"/>
      <c r="Q147"/>
      <c r="R147"/>
      <c r="S147"/>
      <c r="T147"/>
      <c r="U147" t="s">
        <v>68</v>
      </c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>
        <v>40</v>
      </c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</row>
    <row r="148" spans="1:105" s="3" customFormat="1" x14ac:dyDescent="0.2">
      <c r="A148" t="s">
        <v>67</v>
      </c>
      <c r="B148" t="s">
        <v>50</v>
      </c>
      <c r="C148" t="s">
        <v>14</v>
      </c>
      <c r="D148" s="1"/>
      <c r="E148" s="3">
        <v>1.1000000000000001</v>
      </c>
      <c r="F148" s="3" t="s">
        <v>28</v>
      </c>
      <c r="I148" s="4">
        <v>2019</v>
      </c>
      <c r="J148"/>
      <c r="K148" s="3">
        <v>1.1000000000000001</v>
      </c>
      <c r="L148" s="3" t="s">
        <v>237</v>
      </c>
      <c r="O148" s="4">
        <v>2019</v>
      </c>
      <c r="P148"/>
      <c r="Q148"/>
      <c r="R148"/>
      <c r="S148"/>
      <c r="T148"/>
      <c r="U148" t="s">
        <v>68</v>
      </c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>
        <v>4</v>
      </c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</row>
    <row r="149" spans="1:105" s="3" customFormat="1" x14ac:dyDescent="0.2">
      <c r="A149" t="s">
        <v>67</v>
      </c>
      <c r="B149" t="s">
        <v>50</v>
      </c>
      <c r="C149" t="s">
        <v>15</v>
      </c>
      <c r="D149" s="1"/>
      <c r="E149" s="3">
        <v>1.1000000000000001</v>
      </c>
      <c r="F149" s="3" t="s">
        <v>28</v>
      </c>
      <c r="I149" s="4">
        <v>2019</v>
      </c>
      <c r="J149"/>
      <c r="K149" s="3">
        <v>1.1000000000000001</v>
      </c>
      <c r="L149" s="3" t="s">
        <v>236</v>
      </c>
      <c r="O149" s="4">
        <v>2019</v>
      </c>
      <c r="P149"/>
      <c r="Q149"/>
      <c r="R149"/>
      <c r="S149"/>
      <c r="T149"/>
      <c r="U149" t="s">
        <v>68</v>
      </c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>
        <v>4</v>
      </c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</row>
    <row r="150" spans="1:105" s="7" customFormat="1" x14ac:dyDescent="0.2">
      <c r="A150" t="s">
        <v>67</v>
      </c>
      <c r="B150" t="s">
        <v>50</v>
      </c>
      <c r="C150" t="s">
        <v>16</v>
      </c>
      <c r="D150" s="1"/>
      <c r="I150" s="4">
        <v>2019</v>
      </c>
      <c r="J150"/>
      <c r="K150" s="7">
        <v>1.1000000000000001</v>
      </c>
      <c r="L150" s="7" t="s">
        <v>236</v>
      </c>
      <c r="O150" s="4">
        <v>2019</v>
      </c>
      <c r="P150"/>
      <c r="Q150"/>
      <c r="R150"/>
      <c r="S150"/>
      <c r="T150"/>
      <c r="U150" t="s">
        <v>68</v>
      </c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>
        <v>3</v>
      </c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</row>
    <row r="151" spans="1:105" s="3" customFormat="1" x14ac:dyDescent="0.2">
      <c r="A151" t="s">
        <v>67</v>
      </c>
      <c r="B151" t="s">
        <v>50</v>
      </c>
      <c r="C151" t="s">
        <v>17</v>
      </c>
      <c r="D151" s="1"/>
      <c r="E151" s="3">
        <v>1.1000000000000001</v>
      </c>
      <c r="F151" s="3" t="s">
        <v>27</v>
      </c>
      <c r="I151" s="4">
        <v>2019</v>
      </c>
      <c r="J151"/>
      <c r="K151" s="3">
        <v>1.1000000000000001</v>
      </c>
      <c r="L151" s="3" t="s">
        <v>236</v>
      </c>
      <c r="O151" s="4">
        <v>2019</v>
      </c>
      <c r="P151"/>
      <c r="Q151"/>
      <c r="R151"/>
      <c r="S151"/>
      <c r="T151"/>
      <c r="U151" t="s">
        <v>68</v>
      </c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>
        <v>4</v>
      </c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</row>
    <row r="152" spans="1:105" s="3" customFormat="1" x14ac:dyDescent="0.2">
      <c r="A152" t="s">
        <v>67</v>
      </c>
      <c r="B152" t="s">
        <v>50</v>
      </c>
      <c r="C152" t="s">
        <v>18</v>
      </c>
      <c r="D152" s="1"/>
      <c r="I152" s="4">
        <v>2019</v>
      </c>
      <c r="J152"/>
      <c r="O152" s="4">
        <v>2019</v>
      </c>
      <c r="P152"/>
      <c r="Q152"/>
      <c r="R152"/>
      <c r="S152"/>
      <c r="T152"/>
      <c r="U152" t="s">
        <v>68</v>
      </c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>
        <v>4</v>
      </c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</row>
    <row r="153" spans="1:105" s="3" customFormat="1" x14ac:dyDescent="0.2">
      <c r="A153" t="s">
        <v>67</v>
      </c>
      <c r="B153" t="s">
        <v>50</v>
      </c>
      <c r="C153" t="s">
        <v>19</v>
      </c>
      <c r="D153" s="1"/>
      <c r="G153" s="3">
        <v>50</v>
      </c>
      <c r="H153" s="3" t="s">
        <v>33</v>
      </c>
      <c r="I153" s="4">
        <v>2019</v>
      </c>
      <c r="J153"/>
      <c r="M153" s="3">
        <v>50</v>
      </c>
      <c r="N153" s="3" t="s">
        <v>245</v>
      </c>
      <c r="O153" s="4">
        <v>2019</v>
      </c>
      <c r="P153"/>
      <c r="Q153"/>
      <c r="R153"/>
      <c r="S153"/>
      <c r="T153"/>
      <c r="U153" t="s">
        <v>68</v>
      </c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>
        <v>4</v>
      </c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</row>
    <row r="154" spans="1:105" s="3" customFormat="1" x14ac:dyDescent="0.2">
      <c r="A154" t="s">
        <v>67</v>
      </c>
      <c r="B154" t="s">
        <v>50</v>
      </c>
      <c r="C154" t="s">
        <v>20</v>
      </c>
      <c r="D154" s="1"/>
      <c r="I154" s="4">
        <v>2019</v>
      </c>
      <c r="J154"/>
      <c r="O154" s="4">
        <v>2019</v>
      </c>
      <c r="P154"/>
      <c r="Q154"/>
      <c r="R154"/>
      <c r="S154"/>
      <c r="T154"/>
      <c r="U154" t="s">
        <v>68</v>
      </c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>
        <v>4</v>
      </c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</row>
    <row r="155" spans="1:105" s="3" customFormat="1" x14ac:dyDescent="0.2">
      <c r="A155" t="s">
        <v>67</v>
      </c>
      <c r="B155" t="s">
        <v>50</v>
      </c>
      <c r="C155" t="s">
        <v>21</v>
      </c>
      <c r="D155" s="1"/>
      <c r="I155" s="4">
        <v>2019</v>
      </c>
      <c r="J155"/>
      <c r="O155" s="4">
        <v>2019</v>
      </c>
      <c r="P155"/>
      <c r="Q155"/>
      <c r="R155"/>
      <c r="S155"/>
      <c r="T155"/>
      <c r="U155" t="s">
        <v>68</v>
      </c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>
        <v>4</v>
      </c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</row>
    <row r="156" spans="1:105" s="3" customFormat="1" x14ac:dyDescent="0.2">
      <c r="A156" t="s">
        <v>67</v>
      </c>
      <c r="B156" t="s">
        <v>50</v>
      </c>
      <c r="C156" t="s">
        <v>22</v>
      </c>
      <c r="D156" s="1"/>
      <c r="G156" s="3">
        <v>30</v>
      </c>
      <c r="H156" s="3" t="s">
        <v>57</v>
      </c>
      <c r="I156" s="4">
        <v>2019</v>
      </c>
      <c r="J156"/>
      <c r="M156" s="3">
        <v>30</v>
      </c>
      <c r="N156" s="3" t="s">
        <v>243</v>
      </c>
      <c r="O156" s="4">
        <v>2019</v>
      </c>
      <c r="P156"/>
      <c r="Q156"/>
      <c r="R156"/>
      <c r="S156"/>
      <c r="T156"/>
      <c r="U156" t="s">
        <v>68</v>
      </c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>
        <v>4</v>
      </c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</row>
    <row r="157" spans="1:105" s="3" customFormat="1" x14ac:dyDescent="0.2">
      <c r="A157" t="s">
        <v>67</v>
      </c>
      <c r="B157" t="s">
        <v>50</v>
      </c>
      <c r="C157" t="s">
        <v>23</v>
      </c>
      <c r="D157" s="1"/>
      <c r="I157" s="4">
        <v>2019</v>
      </c>
      <c r="J157"/>
      <c r="O157" s="4">
        <v>2019</v>
      </c>
      <c r="P157"/>
      <c r="Q157"/>
      <c r="R157"/>
      <c r="S157"/>
      <c r="T157"/>
      <c r="U157" t="s">
        <v>68</v>
      </c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>
        <v>4</v>
      </c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</row>
    <row r="158" spans="1:105" s="3" customFormat="1" x14ac:dyDescent="0.2">
      <c r="A158" t="s">
        <v>67</v>
      </c>
      <c r="B158" t="s">
        <v>59</v>
      </c>
      <c r="C158" t="s">
        <v>11</v>
      </c>
      <c r="D158" s="1"/>
      <c r="E158" s="3">
        <v>2</v>
      </c>
      <c r="F158" s="3" t="s">
        <v>27</v>
      </c>
      <c r="I158" s="4">
        <v>2022</v>
      </c>
      <c r="J158"/>
      <c r="K158" s="3">
        <v>2</v>
      </c>
      <c r="L158" s="3" t="s">
        <v>236</v>
      </c>
      <c r="O158" s="4">
        <v>2022</v>
      </c>
      <c r="P158"/>
      <c r="Q158"/>
      <c r="R158"/>
      <c r="S158"/>
      <c r="T158"/>
      <c r="U158" t="s">
        <v>69</v>
      </c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>
        <v>4</v>
      </c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</row>
    <row r="159" spans="1:105" s="7" customFormat="1" x14ac:dyDescent="0.2">
      <c r="A159" t="s">
        <v>67</v>
      </c>
      <c r="B159" t="s">
        <v>59</v>
      </c>
      <c r="C159" t="s">
        <v>12</v>
      </c>
      <c r="D159" s="1"/>
      <c r="G159" s="7">
        <v>5280</v>
      </c>
      <c r="H159" s="7" t="s">
        <v>29</v>
      </c>
      <c r="I159" s="4">
        <v>2022</v>
      </c>
      <c r="J159"/>
      <c r="K159" s="7">
        <v>2</v>
      </c>
      <c r="L159" s="7" t="s">
        <v>236</v>
      </c>
      <c r="O159" s="4">
        <v>2022</v>
      </c>
      <c r="P159"/>
      <c r="Q159"/>
      <c r="R159"/>
      <c r="S159"/>
      <c r="T159"/>
      <c r="U159" t="s">
        <v>69</v>
      </c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>
        <v>3</v>
      </c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</row>
    <row r="160" spans="1:105" s="7" customFormat="1" x14ac:dyDescent="0.2">
      <c r="A160" t="s">
        <v>67</v>
      </c>
      <c r="B160" t="s">
        <v>59</v>
      </c>
      <c r="C160" t="s">
        <v>13</v>
      </c>
      <c r="D160" s="1"/>
      <c r="I160" s="4">
        <v>2022</v>
      </c>
      <c r="J160"/>
      <c r="K160" s="7">
        <v>2</v>
      </c>
      <c r="L160" s="7" t="s">
        <v>236</v>
      </c>
      <c r="O160" s="4">
        <v>2022</v>
      </c>
      <c r="P160"/>
      <c r="Q160"/>
      <c r="R160"/>
      <c r="S160"/>
      <c r="T160"/>
      <c r="U160" t="s">
        <v>69</v>
      </c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>
        <v>3</v>
      </c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</row>
    <row r="161" spans="1:105" s="3" customFormat="1" x14ac:dyDescent="0.2">
      <c r="A161" t="s">
        <v>67</v>
      </c>
      <c r="B161" t="s">
        <v>59</v>
      </c>
      <c r="C161" t="s">
        <v>14</v>
      </c>
      <c r="D161" s="1"/>
      <c r="E161" s="3">
        <v>2</v>
      </c>
      <c r="F161" s="3" t="s">
        <v>28</v>
      </c>
      <c r="I161" s="4">
        <v>2022</v>
      </c>
      <c r="J161"/>
      <c r="K161" s="3">
        <v>2</v>
      </c>
      <c r="L161" s="3" t="s">
        <v>236</v>
      </c>
      <c r="O161" s="4">
        <v>2022</v>
      </c>
      <c r="P161"/>
      <c r="Q161"/>
      <c r="R161"/>
      <c r="S161"/>
      <c r="T161"/>
      <c r="U161" t="s">
        <v>69</v>
      </c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>
        <v>4</v>
      </c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</row>
    <row r="162" spans="1:105" s="3" customFormat="1" x14ac:dyDescent="0.2">
      <c r="A162" t="s">
        <v>67</v>
      </c>
      <c r="B162" t="s">
        <v>59</v>
      </c>
      <c r="C162" t="s">
        <v>15</v>
      </c>
      <c r="D162" s="1"/>
      <c r="E162" s="7">
        <v>2</v>
      </c>
      <c r="F162" s="7" t="s">
        <v>27</v>
      </c>
      <c r="G162" s="7"/>
      <c r="H162" s="7"/>
      <c r="I162" s="4">
        <v>2022</v>
      </c>
      <c r="J162"/>
      <c r="K162" s="7">
        <v>1.2</v>
      </c>
      <c r="L162" s="7" t="s">
        <v>236</v>
      </c>
      <c r="M162" s="7"/>
      <c r="N162" s="7"/>
      <c r="O162" s="4">
        <v>2022</v>
      </c>
      <c r="P162"/>
      <c r="Q162"/>
      <c r="R162"/>
      <c r="S162"/>
      <c r="T162"/>
      <c r="U162" t="s">
        <v>69</v>
      </c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>
        <v>3</v>
      </c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</row>
    <row r="163" spans="1:105" s="3" customFormat="1" x14ac:dyDescent="0.2">
      <c r="A163" t="s">
        <v>67</v>
      </c>
      <c r="B163" t="s">
        <v>59</v>
      </c>
      <c r="C163" t="s">
        <v>16</v>
      </c>
      <c r="D163" s="1"/>
      <c r="I163" s="4">
        <v>2022</v>
      </c>
      <c r="J163"/>
      <c r="O163" s="4">
        <v>2022</v>
      </c>
      <c r="P163"/>
      <c r="Q163"/>
      <c r="R163"/>
      <c r="S163"/>
      <c r="T163"/>
      <c r="U163" t="s">
        <v>69</v>
      </c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>
        <v>4</v>
      </c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</row>
    <row r="164" spans="1:105" s="3" customFormat="1" x14ac:dyDescent="0.2">
      <c r="A164" t="s">
        <v>67</v>
      </c>
      <c r="B164" t="s">
        <v>59</v>
      </c>
      <c r="C164" t="s">
        <v>17</v>
      </c>
      <c r="D164" s="1"/>
      <c r="I164" s="4">
        <v>2022</v>
      </c>
      <c r="J164"/>
      <c r="O164" s="4">
        <v>2022</v>
      </c>
      <c r="P164"/>
      <c r="Q164"/>
      <c r="R164"/>
      <c r="S164"/>
      <c r="T164"/>
      <c r="U164" t="s">
        <v>69</v>
      </c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>
        <v>4</v>
      </c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</row>
    <row r="165" spans="1:105" s="3" customFormat="1" x14ac:dyDescent="0.2">
      <c r="A165" t="s">
        <v>67</v>
      </c>
      <c r="B165" t="s">
        <v>59</v>
      </c>
      <c r="C165" t="s">
        <v>18</v>
      </c>
      <c r="D165" s="1"/>
      <c r="I165" s="4">
        <v>2022</v>
      </c>
      <c r="J165"/>
      <c r="O165" s="4">
        <v>2022</v>
      </c>
      <c r="P165"/>
      <c r="Q165"/>
      <c r="R165"/>
      <c r="S165"/>
      <c r="T165"/>
      <c r="U165" t="s">
        <v>69</v>
      </c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>
        <v>4</v>
      </c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</row>
    <row r="166" spans="1:105" s="3" customFormat="1" x14ac:dyDescent="0.2">
      <c r="A166" t="s">
        <v>67</v>
      </c>
      <c r="B166" t="s">
        <v>59</v>
      </c>
      <c r="C166" t="s">
        <v>19</v>
      </c>
      <c r="D166" s="1"/>
      <c r="I166" s="4">
        <v>2022</v>
      </c>
      <c r="J166"/>
      <c r="O166" s="4">
        <v>2022</v>
      </c>
      <c r="P166"/>
      <c r="Q166"/>
      <c r="R166"/>
      <c r="S166"/>
      <c r="T166"/>
      <c r="U166" t="s">
        <v>69</v>
      </c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>
        <v>4</v>
      </c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</row>
    <row r="167" spans="1:105" s="3" customFormat="1" x14ac:dyDescent="0.2">
      <c r="A167" t="s">
        <v>67</v>
      </c>
      <c r="B167" t="s">
        <v>59</v>
      </c>
      <c r="C167" t="s">
        <v>20</v>
      </c>
      <c r="D167" s="1"/>
      <c r="I167" s="4">
        <v>2022</v>
      </c>
      <c r="J167"/>
      <c r="O167" s="4">
        <v>2022</v>
      </c>
      <c r="P167"/>
      <c r="Q167"/>
      <c r="R167"/>
      <c r="S167"/>
      <c r="T167"/>
      <c r="U167" t="s">
        <v>69</v>
      </c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>
        <v>4</v>
      </c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</row>
    <row r="168" spans="1:105" s="3" customFormat="1" x14ac:dyDescent="0.2">
      <c r="A168" t="s">
        <v>67</v>
      </c>
      <c r="B168" t="s">
        <v>59</v>
      </c>
      <c r="C168" t="s">
        <v>21</v>
      </c>
      <c r="D168" s="1"/>
      <c r="I168" s="4">
        <v>2022</v>
      </c>
      <c r="J168"/>
      <c r="O168" s="4">
        <v>2022</v>
      </c>
      <c r="P168"/>
      <c r="Q168"/>
      <c r="R168"/>
      <c r="S168"/>
      <c r="T168"/>
      <c r="U168" t="s">
        <v>69</v>
      </c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>
        <v>4</v>
      </c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</row>
    <row r="169" spans="1:105" s="3" customFormat="1" x14ac:dyDescent="0.2">
      <c r="A169" t="s">
        <v>67</v>
      </c>
      <c r="B169" t="s">
        <v>59</v>
      </c>
      <c r="C169" t="s">
        <v>22</v>
      </c>
      <c r="D169" s="1"/>
      <c r="I169" s="4">
        <v>2022</v>
      </c>
      <c r="J169"/>
      <c r="O169" s="4">
        <v>2022</v>
      </c>
      <c r="P169"/>
      <c r="Q169"/>
      <c r="R169"/>
      <c r="S169"/>
      <c r="T169"/>
      <c r="U169" t="s">
        <v>69</v>
      </c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>
        <v>4</v>
      </c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</row>
    <row r="170" spans="1:105" s="3" customFormat="1" x14ac:dyDescent="0.2">
      <c r="A170" t="s">
        <v>67</v>
      </c>
      <c r="B170" t="s">
        <v>59</v>
      </c>
      <c r="C170" t="s">
        <v>23</v>
      </c>
      <c r="D170" s="1"/>
      <c r="I170" s="4">
        <v>2022</v>
      </c>
      <c r="J170"/>
      <c r="O170" s="4">
        <v>2022</v>
      </c>
      <c r="P170"/>
      <c r="Q170"/>
      <c r="R170"/>
      <c r="S170"/>
      <c r="T170"/>
      <c r="U170" t="s">
        <v>69</v>
      </c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>
        <v>4</v>
      </c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</row>
    <row r="171" spans="1:105" s="3" customFormat="1" x14ac:dyDescent="0.2">
      <c r="A171" t="s">
        <v>70</v>
      </c>
      <c r="B171" t="s">
        <v>50</v>
      </c>
      <c r="C171" t="s">
        <v>11</v>
      </c>
      <c r="D171" s="1"/>
      <c r="I171" s="2">
        <v>2017</v>
      </c>
      <c r="J171"/>
      <c r="O171" s="2"/>
      <c r="P171"/>
      <c r="Q171"/>
      <c r="R171"/>
      <c r="S171"/>
      <c r="T171"/>
      <c r="U171" t="s">
        <v>71</v>
      </c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>
        <v>4</v>
      </c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</row>
    <row r="172" spans="1:105" s="3" customFormat="1" x14ac:dyDescent="0.2">
      <c r="A172" t="s">
        <v>70</v>
      </c>
      <c r="B172" t="s">
        <v>50</v>
      </c>
      <c r="C172" t="s">
        <v>12</v>
      </c>
      <c r="D172" s="1"/>
      <c r="G172" s="3">
        <v>1250</v>
      </c>
      <c r="H172" s="3" t="s">
        <v>29</v>
      </c>
      <c r="I172" s="2">
        <v>2017</v>
      </c>
      <c r="J172"/>
      <c r="M172" s="3">
        <v>1250</v>
      </c>
      <c r="N172" s="3" t="s">
        <v>29</v>
      </c>
      <c r="O172" s="2"/>
      <c r="P172"/>
      <c r="Q172"/>
      <c r="R172"/>
      <c r="S172"/>
      <c r="T172"/>
      <c r="U172" t="s">
        <v>71</v>
      </c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>
        <v>4</v>
      </c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</row>
    <row r="173" spans="1:105" s="8" customFormat="1" x14ac:dyDescent="0.2">
      <c r="A173" t="s">
        <v>70</v>
      </c>
      <c r="B173" t="s">
        <v>50</v>
      </c>
      <c r="C173" t="s">
        <v>13</v>
      </c>
      <c r="D173" s="1"/>
      <c r="I173" s="2">
        <v>2017</v>
      </c>
      <c r="J173"/>
      <c r="K173" s="8">
        <v>1.1000000000000001</v>
      </c>
      <c r="L173" s="8" t="s">
        <v>236</v>
      </c>
      <c r="O173" s="2"/>
      <c r="P173"/>
      <c r="Q173"/>
      <c r="R173"/>
      <c r="S173"/>
      <c r="T173"/>
      <c r="U173" t="s">
        <v>71</v>
      </c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>
        <v>40</v>
      </c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</row>
    <row r="174" spans="1:105" s="3" customFormat="1" x14ac:dyDescent="0.2">
      <c r="A174" t="s">
        <v>70</v>
      </c>
      <c r="B174" t="s">
        <v>50</v>
      </c>
      <c r="C174" t="s">
        <v>14</v>
      </c>
      <c r="D174" s="1"/>
      <c r="E174" s="3">
        <v>1.1000000000000001</v>
      </c>
      <c r="F174" s="3" t="s">
        <v>27</v>
      </c>
      <c r="I174" s="2">
        <v>2017</v>
      </c>
      <c r="J174"/>
      <c r="K174" s="3">
        <v>1.1000000000000001</v>
      </c>
      <c r="L174" s="3" t="s">
        <v>236</v>
      </c>
      <c r="O174" s="2"/>
      <c r="P174"/>
      <c r="Q174"/>
      <c r="R174"/>
      <c r="S174"/>
      <c r="T174"/>
      <c r="U174" t="s">
        <v>71</v>
      </c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>
        <v>4</v>
      </c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</row>
    <row r="175" spans="1:105" s="3" customFormat="1" x14ac:dyDescent="0.2">
      <c r="A175" t="s">
        <v>70</v>
      </c>
      <c r="B175" t="s">
        <v>50</v>
      </c>
      <c r="C175" t="s">
        <v>15</v>
      </c>
      <c r="D175" s="1"/>
      <c r="E175" s="3">
        <v>1.1000000000000001</v>
      </c>
      <c r="F175" s="3" t="s">
        <v>27</v>
      </c>
      <c r="I175" s="2">
        <v>2017</v>
      </c>
      <c r="J175"/>
      <c r="K175" s="3">
        <v>1.1000000000000001</v>
      </c>
      <c r="L175" s="3" t="s">
        <v>237</v>
      </c>
      <c r="O175" s="2"/>
      <c r="P175"/>
      <c r="Q175"/>
      <c r="R175"/>
      <c r="S175"/>
      <c r="T175"/>
      <c r="U175" t="s">
        <v>71</v>
      </c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>
        <v>4</v>
      </c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</row>
    <row r="176" spans="1:105" s="6" customFormat="1" x14ac:dyDescent="0.2">
      <c r="A176" t="s">
        <v>70</v>
      </c>
      <c r="B176" t="s">
        <v>50</v>
      </c>
      <c r="C176" t="s">
        <v>16</v>
      </c>
      <c r="D176" s="1"/>
      <c r="E176" s="6">
        <v>1.1000000000000001</v>
      </c>
      <c r="F176" s="6" t="s">
        <v>27</v>
      </c>
      <c r="I176" s="2">
        <v>2017</v>
      </c>
      <c r="J176"/>
      <c r="O176" s="2"/>
      <c r="P176"/>
      <c r="Q176"/>
      <c r="R176"/>
      <c r="S176"/>
      <c r="T176"/>
      <c r="U176" t="s">
        <v>71</v>
      </c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>
        <v>33</v>
      </c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</row>
    <row r="177" spans="1:105" s="3" customFormat="1" x14ac:dyDescent="0.2">
      <c r="A177" t="s">
        <v>70</v>
      </c>
      <c r="B177" t="s">
        <v>50</v>
      </c>
      <c r="C177" t="s">
        <v>17</v>
      </c>
      <c r="D177" s="1"/>
      <c r="E177" s="3">
        <v>1.1000000000000001</v>
      </c>
      <c r="F177" s="3" t="s">
        <v>27</v>
      </c>
      <c r="I177" s="2">
        <v>2017</v>
      </c>
      <c r="J177"/>
      <c r="K177" s="3">
        <v>1.1000000000000001</v>
      </c>
      <c r="L177" s="3" t="s">
        <v>237</v>
      </c>
      <c r="O177" s="2"/>
      <c r="P177"/>
      <c r="Q177"/>
      <c r="R177"/>
      <c r="S177"/>
      <c r="T177"/>
      <c r="U177" t="s">
        <v>71</v>
      </c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>
        <v>4</v>
      </c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</row>
    <row r="178" spans="1:105" s="3" customFormat="1" x14ac:dyDescent="0.2">
      <c r="A178" t="s">
        <v>70</v>
      </c>
      <c r="B178" t="s">
        <v>50</v>
      </c>
      <c r="C178" t="s">
        <v>18</v>
      </c>
      <c r="D178" s="1"/>
      <c r="I178" s="2">
        <v>2017</v>
      </c>
      <c r="J178"/>
      <c r="O178" s="2"/>
      <c r="P178"/>
      <c r="Q178"/>
      <c r="R178"/>
      <c r="S178"/>
      <c r="T178"/>
      <c r="U178" t="s">
        <v>71</v>
      </c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>
        <v>4</v>
      </c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</row>
    <row r="179" spans="1:105" s="7" customFormat="1" x14ac:dyDescent="0.2">
      <c r="A179" t="s">
        <v>70</v>
      </c>
      <c r="B179" t="s">
        <v>50</v>
      </c>
      <c r="C179" t="s">
        <v>19</v>
      </c>
      <c r="D179" s="1"/>
      <c r="G179" s="7">
        <v>50</v>
      </c>
      <c r="H179" s="7" t="s">
        <v>33</v>
      </c>
      <c r="I179" s="2">
        <v>2017</v>
      </c>
      <c r="J179"/>
      <c r="O179" s="2"/>
      <c r="P179"/>
      <c r="Q179"/>
      <c r="R179"/>
      <c r="S179"/>
      <c r="T179"/>
      <c r="U179" t="s">
        <v>71</v>
      </c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>
        <v>3</v>
      </c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</row>
    <row r="180" spans="1:105" s="3" customFormat="1" x14ac:dyDescent="0.2">
      <c r="A180" t="s">
        <v>70</v>
      </c>
      <c r="B180" t="s">
        <v>50</v>
      </c>
      <c r="C180" t="s">
        <v>20</v>
      </c>
      <c r="D180" s="1"/>
      <c r="I180" s="2">
        <v>2017</v>
      </c>
      <c r="J180"/>
      <c r="O180" s="2"/>
      <c r="P180"/>
      <c r="Q180"/>
      <c r="R180"/>
      <c r="S180"/>
      <c r="T180"/>
      <c r="U180" t="s">
        <v>71</v>
      </c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>
        <v>4</v>
      </c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</row>
    <row r="181" spans="1:105" s="3" customFormat="1" x14ac:dyDescent="0.2">
      <c r="A181" t="s">
        <v>70</v>
      </c>
      <c r="B181" t="s">
        <v>50</v>
      </c>
      <c r="C181" t="s">
        <v>21</v>
      </c>
      <c r="D181" s="1"/>
      <c r="I181" s="2">
        <v>2017</v>
      </c>
      <c r="J181"/>
      <c r="O181" s="2"/>
      <c r="P181"/>
      <c r="Q181"/>
      <c r="R181"/>
      <c r="S181"/>
      <c r="T181"/>
      <c r="U181" t="s">
        <v>71</v>
      </c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>
        <v>4</v>
      </c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</row>
    <row r="182" spans="1:105" s="3" customFormat="1" x14ac:dyDescent="0.2">
      <c r="A182" t="s">
        <v>70</v>
      </c>
      <c r="B182" t="s">
        <v>50</v>
      </c>
      <c r="C182" t="s">
        <v>22</v>
      </c>
      <c r="D182" s="1"/>
      <c r="I182" s="2">
        <v>2017</v>
      </c>
      <c r="J182"/>
      <c r="O182" s="2"/>
      <c r="P182"/>
      <c r="Q182"/>
      <c r="R182"/>
      <c r="S182"/>
      <c r="T182"/>
      <c r="U182" t="s">
        <v>71</v>
      </c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>
        <v>4</v>
      </c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</row>
    <row r="183" spans="1:105" s="3" customFormat="1" x14ac:dyDescent="0.2">
      <c r="A183" t="s">
        <v>70</v>
      </c>
      <c r="B183" t="s">
        <v>50</v>
      </c>
      <c r="C183" t="s">
        <v>23</v>
      </c>
      <c r="D183" s="1"/>
      <c r="I183" s="2">
        <v>2017</v>
      </c>
      <c r="J183"/>
      <c r="O183" s="2"/>
      <c r="P183"/>
      <c r="Q183"/>
      <c r="R183"/>
      <c r="S183"/>
      <c r="T183"/>
      <c r="U183" t="s">
        <v>71</v>
      </c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>
        <v>4</v>
      </c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</row>
    <row r="184" spans="1:105" s="3" customFormat="1" x14ac:dyDescent="0.2">
      <c r="A184" t="s">
        <v>72</v>
      </c>
      <c r="B184" t="s">
        <v>25</v>
      </c>
      <c r="C184" t="s">
        <v>11</v>
      </c>
      <c r="D184" s="1"/>
      <c r="I184" s="4">
        <v>2005</v>
      </c>
      <c r="J184"/>
      <c r="O184" s="4">
        <v>2005</v>
      </c>
      <c r="P184"/>
      <c r="Q184"/>
      <c r="R184"/>
      <c r="S184"/>
      <c r="T184"/>
      <c r="U184" t="s">
        <v>73</v>
      </c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>
        <v>4</v>
      </c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</row>
    <row r="185" spans="1:105" s="7" customFormat="1" x14ac:dyDescent="0.2">
      <c r="A185" t="s">
        <v>72</v>
      </c>
      <c r="B185" t="s">
        <v>25</v>
      </c>
      <c r="C185" t="s">
        <v>12</v>
      </c>
      <c r="D185" s="1"/>
      <c r="G185" s="7">
        <v>750</v>
      </c>
      <c r="H185" s="7" t="s">
        <v>29</v>
      </c>
      <c r="I185" s="4">
        <v>2005</v>
      </c>
      <c r="J185"/>
      <c r="K185" s="7">
        <v>1.25</v>
      </c>
      <c r="L185" s="7" t="s">
        <v>244</v>
      </c>
      <c r="O185" s="4">
        <v>2005</v>
      </c>
      <c r="P185"/>
      <c r="Q185"/>
      <c r="R185"/>
      <c r="S185"/>
      <c r="T185"/>
      <c r="U185" t="s">
        <v>73</v>
      </c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>
        <v>3</v>
      </c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</row>
    <row r="186" spans="1:105" s="3" customFormat="1" x14ac:dyDescent="0.2">
      <c r="A186" t="s">
        <v>72</v>
      </c>
      <c r="B186" t="s">
        <v>25</v>
      </c>
      <c r="C186" t="s">
        <v>13</v>
      </c>
      <c r="D186" s="1"/>
      <c r="I186" s="4">
        <v>2005</v>
      </c>
      <c r="J186"/>
      <c r="O186" s="4">
        <v>2005</v>
      </c>
      <c r="P186"/>
      <c r="Q186"/>
      <c r="R186"/>
      <c r="S186"/>
      <c r="T186"/>
      <c r="U186" t="s">
        <v>73</v>
      </c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>
        <v>4</v>
      </c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</row>
    <row r="187" spans="1:105" s="7" customFormat="1" x14ac:dyDescent="0.2">
      <c r="A187" t="s">
        <v>72</v>
      </c>
      <c r="B187" t="s">
        <v>25</v>
      </c>
      <c r="C187" t="s">
        <v>14</v>
      </c>
      <c r="D187" s="1"/>
      <c r="E187" s="7">
        <v>5</v>
      </c>
      <c r="F187" s="7" t="s">
        <v>48</v>
      </c>
      <c r="I187" s="4">
        <v>2005</v>
      </c>
      <c r="J187"/>
      <c r="O187" s="4">
        <v>2005</v>
      </c>
      <c r="P187"/>
      <c r="Q187"/>
      <c r="R187"/>
      <c r="S187"/>
      <c r="T187"/>
      <c r="U187" t="s">
        <v>73</v>
      </c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>
        <v>3</v>
      </c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</row>
    <row r="188" spans="1:105" s="7" customFormat="1" x14ac:dyDescent="0.2">
      <c r="A188" t="s">
        <v>72</v>
      </c>
      <c r="B188" t="s">
        <v>25</v>
      </c>
      <c r="C188" t="s">
        <v>15</v>
      </c>
      <c r="D188" s="1"/>
      <c r="G188" s="7">
        <v>300</v>
      </c>
      <c r="H188" s="7" t="s">
        <v>29</v>
      </c>
      <c r="I188" s="4">
        <v>2005</v>
      </c>
      <c r="J188"/>
      <c r="K188" s="7">
        <v>1</v>
      </c>
      <c r="L188" s="7" t="s">
        <v>237</v>
      </c>
      <c r="O188" s="4">
        <v>2005</v>
      </c>
      <c r="P188"/>
      <c r="Q188"/>
      <c r="R188"/>
      <c r="S188"/>
      <c r="T188"/>
      <c r="U188" t="s">
        <v>73</v>
      </c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>
        <v>3</v>
      </c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</row>
    <row r="189" spans="1:105" s="3" customFormat="1" x14ac:dyDescent="0.2">
      <c r="A189" t="s">
        <v>72</v>
      </c>
      <c r="B189" t="s">
        <v>25</v>
      </c>
      <c r="C189" t="s">
        <v>16</v>
      </c>
      <c r="D189" s="1"/>
      <c r="I189" s="4">
        <v>2005</v>
      </c>
      <c r="J189"/>
      <c r="O189" s="4">
        <v>2005</v>
      </c>
      <c r="P189"/>
      <c r="Q189"/>
      <c r="R189"/>
      <c r="S189"/>
      <c r="T189"/>
      <c r="U189" t="s">
        <v>73</v>
      </c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>
        <v>4</v>
      </c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</row>
    <row r="190" spans="1:105" s="3" customFormat="1" x14ac:dyDescent="0.2">
      <c r="A190" t="s">
        <v>72</v>
      </c>
      <c r="B190" t="s">
        <v>25</v>
      </c>
      <c r="C190" t="s">
        <v>17</v>
      </c>
      <c r="D190" s="1"/>
      <c r="I190" s="4">
        <v>2005</v>
      </c>
      <c r="J190"/>
      <c r="O190" s="4">
        <v>2005</v>
      </c>
      <c r="P190"/>
      <c r="Q190"/>
      <c r="R190"/>
      <c r="S190"/>
      <c r="T190"/>
      <c r="U190" t="s">
        <v>73</v>
      </c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>
        <v>4</v>
      </c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</row>
    <row r="191" spans="1:105" s="3" customFormat="1" x14ac:dyDescent="0.2">
      <c r="A191" t="s">
        <v>72</v>
      </c>
      <c r="B191" t="s">
        <v>25</v>
      </c>
      <c r="C191" t="s">
        <v>18</v>
      </c>
      <c r="D191" s="1"/>
      <c r="I191" s="4">
        <v>2005</v>
      </c>
      <c r="J191"/>
      <c r="O191" s="4">
        <v>2005</v>
      </c>
      <c r="P191"/>
      <c r="Q191"/>
      <c r="R191"/>
      <c r="S191"/>
      <c r="T191"/>
      <c r="U191" t="s">
        <v>73</v>
      </c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>
        <v>4</v>
      </c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</row>
    <row r="192" spans="1:105" s="3" customFormat="1" x14ac:dyDescent="0.2">
      <c r="A192" t="s">
        <v>72</v>
      </c>
      <c r="B192" t="s">
        <v>25</v>
      </c>
      <c r="C192" t="s">
        <v>19</v>
      </c>
      <c r="D192" s="1"/>
      <c r="G192" s="3">
        <v>50</v>
      </c>
      <c r="H192" s="3" t="s">
        <v>33</v>
      </c>
      <c r="I192" s="4">
        <v>2005</v>
      </c>
      <c r="J192"/>
      <c r="M192" s="3">
        <v>50</v>
      </c>
      <c r="N192" s="3" t="s">
        <v>246</v>
      </c>
      <c r="O192" s="4">
        <v>2005</v>
      </c>
      <c r="P192"/>
      <c r="Q192"/>
      <c r="R192"/>
      <c r="S192"/>
      <c r="T192"/>
      <c r="U192" t="s">
        <v>73</v>
      </c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>
        <v>4</v>
      </c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</row>
    <row r="193" spans="1:105" s="3" customFormat="1" x14ac:dyDescent="0.2">
      <c r="A193" t="s">
        <v>72</v>
      </c>
      <c r="B193" t="s">
        <v>25</v>
      </c>
      <c r="C193" t="s">
        <v>20</v>
      </c>
      <c r="D193" s="1"/>
      <c r="I193" s="4">
        <v>2005</v>
      </c>
      <c r="J193"/>
      <c r="O193" s="4">
        <v>2005</v>
      </c>
      <c r="P193"/>
      <c r="Q193"/>
      <c r="R193"/>
      <c r="S193"/>
      <c r="T193"/>
      <c r="U193" t="s">
        <v>73</v>
      </c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>
        <v>4</v>
      </c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</row>
    <row r="194" spans="1:105" s="3" customFormat="1" x14ac:dyDescent="0.2">
      <c r="A194" t="s">
        <v>72</v>
      </c>
      <c r="B194" t="s">
        <v>25</v>
      </c>
      <c r="C194" t="s">
        <v>21</v>
      </c>
      <c r="D194" s="1"/>
      <c r="I194" s="4">
        <v>2005</v>
      </c>
      <c r="J194"/>
      <c r="O194" s="4">
        <v>2005</v>
      </c>
      <c r="P194"/>
      <c r="Q194"/>
      <c r="R194"/>
      <c r="S194"/>
      <c r="T194"/>
      <c r="U194" t="s">
        <v>73</v>
      </c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>
        <v>4</v>
      </c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</row>
    <row r="195" spans="1:105" s="3" customFormat="1" x14ac:dyDescent="0.2">
      <c r="A195" t="s">
        <v>72</v>
      </c>
      <c r="B195" t="s">
        <v>25</v>
      </c>
      <c r="C195" t="s">
        <v>22</v>
      </c>
      <c r="D195" s="1"/>
      <c r="I195" s="4">
        <v>2005</v>
      </c>
      <c r="J195"/>
      <c r="O195" s="4">
        <v>2005</v>
      </c>
      <c r="P195"/>
      <c r="Q195"/>
      <c r="R195"/>
      <c r="S195"/>
      <c r="T195"/>
      <c r="U195" t="s">
        <v>73</v>
      </c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>
        <v>4</v>
      </c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</row>
    <row r="196" spans="1:105" s="3" customFormat="1" x14ac:dyDescent="0.2">
      <c r="A196" t="s">
        <v>72</v>
      </c>
      <c r="B196" t="s">
        <v>25</v>
      </c>
      <c r="C196" t="s">
        <v>23</v>
      </c>
      <c r="D196" s="1"/>
      <c r="I196" s="4">
        <v>2005</v>
      </c>
      <c r="J196"/>
      <c r="O196" s="4">
        <v>2005</v>
      </c>
      <c r="P196"/>
      <c r="Q196"/>
      <c r="R196"/>
      <c r="S196"/>
      <c r="T196"/>
      <c r="U196" t="s">
        <v>73</v>
      </c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>
        <v>4</v>
      </c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</row>
    <row r="197" spans="1:105" s="3" customFormat="1" x14ac:dyDescent="0.2">
      <c r="A197" t="s">
        <v>74</v>
      </c>
      <c r="B197" t="s">
        <v>75</v>
      </c>
      <c r="C197" t="s">
        <v>11</v>
      </c>
      <c r="D197" s="1"/>
      <c r="I197" s="4">
        <v>2013</v>
      </c>
      <c r="J197"/>
      <c r="O197" s="4">
        <v>2013</v>
      </c>
      <c r="P197"/>
      <c r="Q197"/>
      <c r="R197"/>
      <c r="S197"/>
      <c r="T197"/>
      <c r="U197" t="s">
        <v>76</v>
      </c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>
        <v>4</v>
      </c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</row>
    <row r="198" spans="1:105" s="7" customFormat="1" x14ac:dyDescent="0.2">
      <c r="A198" t="s">
        <v>74</v>
      </c>
      <c r="B198" t="s">
        <v>75</v>
      </c>
      <c r="C198" t="s">
        <v>12</v>
      </c>
      <c r="D198" s="1"/>
      <c r="E198" s="7">
        <v>2.5</v>
      </c>
      <c r="F198" s="7" t="s">
        <v>28</v>
      </c>
      <c r="I198" s="4">
        <v>2013</v>
      </c>
      <c r="J198"/>
      <c r="L198" s="7" t="s">
        <v>236</v>
      </c>
      <c r="O198" s="4">
        <v>2013</v>
      </c>
      <c r="P198"/>
      <c r="Q198"/>
      <c r="R198"/>
      <c r="S198"/>
      <c r="T198"/>
      <c r="U198" t="s">
        <v>76</v>
      </c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>
        <v>3</v>
      </c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</row>
    <row r="199" spans="1:105" s="3" customFormat="1" x14ac:dyDescent="0.2">
      <c r="A199" t="s">
        <v>74</v>
      </c>
      <c r="B199" t="s">
        <v>75</v>
      </c>
      <c r="C199" t="s">
        <v>13</v>
      </c>
      <c r="D199" s="1"/>
      <c r="I199" s="4">
        <v>2013</v>
      </c>
      <c r="J199"/>
      <c r="O199" s="4">
        <v>2013</v>
      </c>
      <c r="P199"/>
      <c r="Q199"/>
      <c r="R199"/>
      <c r="S199"/>
      <c r="T199"/>
      <c r="U199" t="s">
        <v>76</v>
      </c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>
        <v>4</v>
      </c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</row>
    <row r="200" spans="1:105" s="7" customFormat="1" x14ac:dyDescent="0.2">
      <c r="A200" t="s">
        <v>74</v>
      </c>
      <c r="B200" t="s">
        <v>75</v>
      </c>
      <c r="C200" t="s">
        <v>14</v>
      </c>
      <c r="D200" s="1"/>
      <c r="E200" s="7">
        <v>1.5</v>
      </c>
      <c r="F200" s="7" t="s">
        <v>27</v>
      </c>
      <c r="I200" s="4">
        <v>2013</v>
      </c>
      <c r="J200"/>
      <c r="K200" s="7">
        <v>1</v>
      </c>
      <c r="L200" s="7" t="s">
        <v>244</v>
      </c>
      <c r="O200" s="4">
        <v>2013</v>
      </c>
      <c r="P200"/>
      <c r="Q200"/>
      <c r="R200"/>
      <c r="S200"/>
      <c r="T200"/>
      <c r="U200" t="s">
        <v>76</v>
      </c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>
        <v>3</v>
      </c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</row>
    <row r="201" spans="1:105" s="7" customFormat="1" x14ac:dyDescent="0.2">
      <c r="A201" t="s">
        <v>74</v>
      </c>
      <c r="B201" t="s">
        <v>75</v>
      </c>
      <c r="C201" t="s">
        <v>15</v>
      </c>
      <c r="D201" s="1"/>
      <c r="E201" s="7">
        <v>1.5</v>
      </c>
      <c r="F201" s="7" t="s">
        <v>27</v>
      </c>
      <c r="I201" s="4">
        <v>2013</v>
      </c>
      <c r="J201"/>
      <c r="K201" s="7" t="s">
        <v>247</v>
      </c>
      <c r="L201" s="7" t="s">
        <v>236</v>
      </c>
      <c r="O201" s="4">
        <v>2013</v>
      </c>
      <c r="P201"/>
      <c r="Q201"/>
      <c r="R201"/>
      <c r="S201"/>
      <c r="T201"/>
      <c r="U201" t="s">
        <v>76</v>
      </c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>
        <v>3</v>
      </c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</row>
    <row r="202" spans="1:105" s="3" customFormat="1" x14ac:dyDescent="0.2">
      <c r="A202" t="s">
        <v>74</v>
      </c>
      <c r="B202" t="s">
        <v>75</v>
      </c>
      <c r="C202" t="s">
        <v>16</v>
      </c>
      <c r="D202" s="1"/>
      <c r="I202" s="4">
        <v>2013</v>
      </c>
      <c r="J202"/>
      <c r="O202" s="4">
        <v>2013</v>
      </c>
      <c r="P202"/>
      <c r="Q202"/>
      <c r="R202"/>
      <c r="S202"/>
      <c r="T202"/>
      <c r="U202" t="s">
        <v>76</v>
      </c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>
        <v>4</v>
      </c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</row>
    <row r="203" spans="1:105" s="3" customFormat="1" x14ac:dyDescent="0.2">
      <c r="A203" t="s">
        <v>74</v>
      </c>
      <c r="B203" t="s">
        <v>75</v>
      </c>
      <c r="C203" t="s">
        <v>17</v>
      </c>
      <c r="D203" s="1"/>
      <c r="I203" s="4">
        <v>2013</v>
      </c>
      <c r="J203"/>
      <c r="O203" s="4">
        <v>2013</v>
      </c>
      <c r="P203"/>
      <c r="Q203"/>
      <c r="R203"/>
      <c r="S203"/>
      <c r="T203"/>
      <c r="U203" t="s">
        <v>76</v>
      </c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>
        <v>4</v>
      </c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</row>
    <row r="204" spans="1:105" s="3" customFormat="1" x14ac:dyDescent="0.2">
      <c r="A204" t="s">
        <v>74</v>
      </c>
      <c r="B204" t="s">
        <v>75</v>
      </c>
      <c r="C204" t="s">
        <v>18</v>
      </c>
      <c r="D204" s="1"/>
      <c r="I204" s="4">
        <v>2013</v>
      </c>
      <c r="J204"/>
      <c r="O204" s="4">
        <v>2013</v>
      </c>
      <c r="P204"/>
      <c r="Q204"/>
      <c r="R204"/>
      <c r="S204"/>
      <c r="T204"/>
      <c r="U204" t="s">
        <v>76</v>
      </c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>
        <v>4</v>
      </c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</row>
    <row r="205" spans="1:105" s="3" customFormat="1" x14ac:dyDescent="0.2">
      <c r="A205" t="s">
        <v>74</v>
      </c>
      <c r="B205" t="s">
        <v>75</v>
      </c>
      <c r="C205" t="s">
        <v>19</v>
      </c>
      <c r="D205" s="1"/>
      <c r="G205" s="3">
        <v>55</v>
      </c>
      <c r="H205" s="3" t="s">
        <v>33</v>
      </c>
      <c r="I205" s="4">
        <v>2013</v>
      </c>
      <c r="J205"/>
      <c r="M205" s="3">
        <v>55</v>
      </c>
      <c r="N205" s="3" t="s">
        <v>144</v>
      </c>
      <c r="O205" s="4">
        <v>2013</v>
      </c>
      <c r="P205"/>
      <c r="Q205"/>
      <c r="R205"/>
      <c r="S205"/>
      <c r="T205"/>
      <c r="U205" t="s">
        <v>76</v>
      </c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>
        <v>4</v>
      </c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</row>
    <row r="206" spans="1:105" s="7" customFormat="1" x14ac:dyDescent="0.2">
      <c r="A206" t="s">
        <v>74</v>
      </c>
      <c r="B206" t="s">
        <v>75</v>
      </c>
      <c r="C206" t="s">
        <v>20</v>
      </c>
      <c r="D206" s="1"/>
      <c r="G206" s="7">
        <v>600</v>
      </c>
      <c r="H206" s="7" t="s">
        <v>29</v>
      </c>
      <c r="I206" s="4">
        <v>2013</v>
      </c>
      <c r="J206"/>
      <c r="O206" s="4">
        <v>2013</v>
      </c>
      <c r="P206"/>
      <c r="Q206"/>
      <c r="R206"/>
      <c r="S206"/>
      <c r="T206"/>
      <c r="U206" t="s">
        <v>76</v>
      </c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>
        <v>3</v>
      </c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</row>
    <row r="207" spans="1:105" s="7" customFormat="1" x14ac:dyDescent="0.2">
      <c r="A207" t="s">
        <v>74</v>
      </c>
      <c r="B207" t="s">
        <v>75</v>
      </c>
      <c r="C207" t="s">
        <v>21</v>
      </c>
      <c r="D207" s="1"/>
      <c r="G207" s="7">
        <v>500</v>
      </c>
      <c r="H207" s="7" t="s">
        <v>44</v>
      </c>
      <c r="I207" s="4">
        <v>2013</v>
      </c>
      <c r="J207"/>
      <c r="O207" s="4">
        <v>2013</v>
      </c>
      <c r="P207"/>
      <c r="Q207"/>
      <c r="R207"/>
      <c r="S207"/>
      <c r="T207"/>
      <c r="U207" t="s">
        <v>76</v>
      </c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>
        <v>3</v>
      </c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</row>
    <row r="208" spans="1:105" s="3" customFormat="1" x14ac:dyDescent="0.2">
      <c r="A208" t="s">
        <v>74</v>
      </c>
      <c r="B208" t="s">
        <v>75</v>
      </c>
      <c r="C208" t="s">
        <v>22</v>
      </c>
      <c r="D208" s="1"/>
      <c r="G208" s="3">
        <v>30</v>
      </c>
      <c r="H208" s="3" t="s">
        <v>57</v>
      </c>
      <c r="I208" s="4">
        <v>2013</v>
      </c>
      <c r="J208"/>
      <c r="M208" s="3">
        <v>30</v>
      </c>
      <c r="N208" s="3" t="s">
        <v>243</v>
      </c>
      <c r="O208" s="4">
        <v>2013</v>
      </c>
      <c r="P208"/>
      <c r="Q208"/>
      <c r="R208"/>
      <c r="S208"/>
      <c r="T208"/>
      <c r="U208" t="s">
        <v>76</v>
      </c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>
        <v>4</v>
      </c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</row>
    <row r="209" spans="1:105" s="3" customFormat="1" x14ac:dyDescent="0.2">
      <c r="A209" t="s">
        <v>74</v>
      </c>
      <c r="B209" t="s">
        <v>75</v>
      </c>
      <c r="C209" t="s">
        <v>23</v>
      </c>
      <c r="D209" s="1"/>
      <c r="I209" s="4">
        <v>2013</v>
      </c>
      <c r="J209"/>
      <c r="O209" s="4">
        <v>2013</v>
      </c>
      <c r="P209"/>
      <c r="Q209"/>
      <c r="R209"/>
      <c r="S209"/>
      <c r="T209"/>
      <c r="U209" t="s">
        <v>76</v>
      </c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>
        <v>4</v>
      </c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</row>
    <row r="210" spans="1:105" s="3" customFormat="1" x14ac:dyDescent="0.2">
      <c r="A210" t="s">
        <v>77</v>
      </c>
      <c r="B210" t="s">
        <v>50</v>
      </c>
      <c r="C210" t="s">
        <v>11</v>
      </c>
      <c r="D210" s="1"/>
      <c r="I210" s="4">
        <v>2018</v>
      </c>
      <c r="J210"/>
      <c r="O210" s="4">
        <v>2018</v>
      </c>
      <c r="P210"/>
      <c r="Q210"/>
      <c r="R210"/>
      <c r="S210"/>
      <c r="T210"/>
      <c r="U210" t="s">
        <v>78</v>
      </c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>
        <v>4</v>
      </c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</row>
    <row r="211" spans="1:105" s="3" customFormat="1" x14ac:dyDescent="0.2">
      <c r="A211" t="s">
        <v>77</v>
      </c>
      <c r="B211" t="s">
        <v>50</v>
      </c>
      <c r="C211" t="s">
        <v>12</v>
      </c>
      <c r="D211" s="1"/>
      <c r="G211" s="3">
        <v>1200</v>
      </c>
      <c r="H211" s="3" t="s">
        <v>29</v>
      </c>
      <c r="I211" s="4">
        <v>2018</v>
      </c>
      <c r="J211"/>
      <c r="M211" s="3">
        <v>1200</v>
      </c>
      <c r="N211" s="3" t="s">
        <v>29</v>
      </c>
      <c r="O211" s="4">
        <v>2018</v>
      </c>
      <c r="P211"/>
      <c r="Q211"/>
      <c r="R211"/>
      <c r="S211"/>
      <c r="T211"/>
      <c r="U211" t="s">
        <v>78</v>
      </c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>
        <v>4</v>
      </c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</row>
    <row r="212" spans="1:105" s="3" customFormat="1" x14ac:dyDescent="0.2">
      <c r="A212" t="s">
        <v>77</v>
      </c>
      <c r="B212" t="s">
        <v>50</v>
      </c>
      <c r="C212" t="s">
        <v>13</v>
      </c>
      <c r="D212" s="1"/>
      <c r="I212" s="4">
        <v>2018</v>
      </c>
      <c r="J212"/>
      <c r="O212" s="4">
        <v>2018</v>
      </c>
      <c r="P212"/>
      <c r="Q212"/>
      <c r="R212"/>
      <c r="S212"/>
      <c r="T212"/>
      <c r="U212" t="s">
        <v>78</v>
      </c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>
        <v>4</v>
      </c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</row>
    <row r="213" spans="1:105" s="3" customFormat="1" x14ac:dyDescent="0.2">
      <c r="A213" t="s">
        <v>77</v>
      </c>
      <c r="B213" t="s">
        <v>50</v>
      </c>
      <c r="C213" t="s">
        <v>14</v>
      </c>
      <c r="D213" s="1"/>
      <c r="E213" s="3">
        <v>1.25</v>
      </c>
      <c r="F213" s="3" t="s">
        <v>28</v>
      </c>
      <c r="I213" s="4">
        <v>2018</v>
      </c>
      <c r="J213"/>
      <c r="K213" s="3">
        <v>1.25</v>
      </c>
      <c r="L213" s="3" t="s">
        <v>236</v>
      </c>
      <c r="O213" s="4">
        <v>2018</v>
      </c>
      <c r="P213"/>
      <c r="Q213"/>
      <c r="R213"/>
      <c r="S213"/>
      <c r="T213"/>
      <c r="U213" t="s">
        <v>78</v>
      </c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>
        <v>4</v>
      </c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</row>
    <row r="214" spans="1:105" s="3" customFormat="1" x14ac:dyDescent="0.2">
      <c r="A214" t="s">
        <v>77</v>
      </c>
      <c r="B214" t="s">
        <v>50</v>
      </c>
      <c r="C214" t="s">
        <v>15</v>
      </c>
      <c r="D214" s="1"/>
      <c r="E214" s="3">
        <v>1.1000000000000001</v>
      </c>
      <c r="F214" s="3" t="s">
        <v>28</v>
      </c>
      <c r="I214" s="4">
        <v>2018</v>
      </c>
      <c r="J214"/>
      <c r="K214" s="3">
        <v>1.1000000000000001</v>
      </c>
      <c r="L214" s="3" t="s">
        <v>237</v>
      </c>
      <c r="O214" s="4">
        <v>2018</v>
      </c>
      <c r="P214"/>
      <c r="Q214"/>
      <c r="R214"/>
      <c r="S214"/>
      <c r="T214"/>
      <c r="U214" t="s">
        <v>78</v>
      </c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>
        <v>4</v>
      </c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</row>
    <row r="215" spans="1:105" s="3" customFormat="1" x14ac:dyDescent="0.2">
      <c r="A215" t="s">
        <v>77</v>
      </c>
      <c r="B215" t="s">
        <v>50</v>
      </c>
      <c r="C215" t="s">
        <v>16</v>
      </c>
      <c r="D215" s="1"/>
      <c r="E215" s="3">
        <v>1.1000000000000001</v>
      </c>
      <c r="F215" s="3" t="s">
        <v>28</v>
      </c>
      <c r="I215" s="4">
        <v>2018</v>
      </c>
      <c r="J215"/>
      <c r="K215" s="3">
        <v>1.1000000000000001</v>
      </c>
      <c r="L215" s="3" t="s">
        <v>236</v>
      </c>
      <c r="O215" s="4">
        <v>2018</v>
      </c>
      <c r="P215"/>
      <c r="Q215"/>
      <c r="R215"/>
      <c r="S215"/>
      <c r="T215"/>
      <c r="U215" t="s">
        <v>78</v>
      </c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>
        <v>4</v>
      </c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</row>
    <row r="216" spans="1:105" s="3" customFormat="1" x14ac:dyDescent="0.2">
      <c r="A216" t="s">
        <v>77</v>
      </c>
      <c r="B216" t="s">
        <v>50</v>
      </c>
      <c r="C216" t="s">
        <v>17</v>
      </c>
      <c r="D216" s="1"/>
      <c r="E216" s="3">
        <v>1.1000000000000001</v>
      </c>
      <c r="F216" s="3" t="s">
        <v>28</v>
      </c>
      <c r="I216" s="4">
        <v>2018</v>
      </c>
      <c r="J216"/>
      <c r="K216" s="3">
        <v>1.1000000000000001</v>
      </c>
      <c r="L216" s="3" t="s">
        <v>236</v>
      </c>
      <c r="O216" s="4">
        <v>2018</v>
      </c>
      <c r="P216"/>
      <c r="Q216"/>
      <c r="R216"/>
      <c r="S216"/>
      <c r="T216"/>
      <c r="U216" t="s">
        <v>78</v>
      </c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>
        <v>4</v>
      </c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</row>
    <row r="217" spans="1:105" s="3" customFormat="1" x14ac:dyDescent="0.2">
      <c r="A217" t="s">
        <v>77</v>
      </c>
      <c r="B217" t="s">
        <v>50</v>
      </c>
      <c r="C217" t="s">
        <v>18</v>
      </c>
      <c r="D217" s="1"/>
      <c r="I217" s="4">
        <v>2018</v>
      </c>
      <c r="J217"/>
      <c r="O217" s="4">
        <v>2018</v>
      </c>
      <c r="P217"/>
      <c r="Q217"/>
      <c r="R217"/>
      <c r="S217"/>
      <c r="T217"/>
      <c r="U217" t="s">
        <v>78</v>
      </c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>
        <v>4</v>
      </c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</row>
    <row r="218" spans="1:105" s="3" customFormat="1" x14ac:dyDescent="0.2">
      <c r="A218" t="s">
        <v>77</v>
      </c>
      <c r="B218" t="s">
        <v>50</v>
      </c>
      <c r="C218" t="s">
        <v>19</v>
      </c>
      <c r="D218" s="1"/>
      <c r="G218" s="3">
        <v>60</v>
      </c>
      <c r="H218" s="3" t="s">
        <v>33</v>
      </c>
      <c r="I218" s="4">
        <v>2018</v>
      </c>
      <c r="J218"/>
      <c r="M218" s="3">
        <v>60</v>
      </c>
      <c r="N218" s="3" t="s">
        <v>238</v>
      </c>
      <c r="O218" s="4">
        <v>2018</v>
      </c>
      <c r="P218"/>
      <c r="Q218"/>
      <c r="R218"/>
      <c r="S218"/>
      <c r="T218"/>
      <c r="U218" t="s">
        <v>78</v>
      </c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>
        <v>4</v>
      </c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</row>
    <row r="219" spans="1:105" s="3" customFormat="1" x14ac:dyDescent="0.2">
      <c r="A219" t="s">
        <v>77</v>
      </c>
      <c r="B219" t="s">
        <v>50</v>
      </c>
      <c r="C219" t="s">
        <v>20</v>
      </c>
      <c r="D219" s="1"/>
      <c r="I219" s="4">
        <v>2018</v>
      </c>
      <c r="J219"/>
      <c r="O219" s="4">
        <v>2018</v>
      </c>
      <c r="P219"/>
      <c r="Q219"/>
      <c r="R219"/>
      <c r="S219"/>
      <c r="T219"/>
      <c r="U219" t="s">
        <v>78</v>
      </c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>
        <v>4</v>
      </c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</row>
    <row r="220" spans="1:105" s="3" customFormat="1" x14ac:dyDescent="0.2">
      <c r="A220" t="s">
        <v>77</v>
      </c>
      <c r="B220" t="s">
        <v>50</v>
      </c>
      <c r="C220" t="s">
        <v>21</v>
      </c>
      <c r="D220" s="1"/>
      <c r="I220" s="4">
        <v>2018</v>
      </c>
      <c r="J220"/>
      <c r="O220" s="4">
        <v>2018</v>
      </c>
      <c r="P220"/>
      <c r="Q220"/>
      <c r="R220"/>
      <c r="S220"/>
      <c r="T220"/>
      <c r="U220" t="s">
        <v>78</v>
      </c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>
        <v>4</v>
      </c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</row>
    <row r="221" spans="1:105" s="3" customFormat="1" x14ac:dyDescent="0.2">
      <c r="A221" t="s">
        <v>77</v>
      </c>
      <c r="B221" t="s">
        <v>50</v>
      </c>
      <c r="C221" t="s">
        <v>22</v>
      </c>
      <c r="D221" s="1"/>
      <c r="I221" s="4">
        <v>2018</v>
      </c>
      <c r="J221"/>
      <c r="O221" s="4">
        <v>2018</v>
      </c>
      <c r="P221"/>
      <c r="Q221"/>
      <c r="R221"/>
      <c r="S221"/>
      <c r="T221"/>
      <c r="U221" t="s">
        <v>78</v>
      </c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>
        <v>4</v>
      </c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</row>
    <row r="222" spans="1:105" s="3" customFormat="1" x14ac:dyDescent="0.2">
      <c r="A222" t="s">
        <v>77</v>
      </c>
      <c r="B222" t="s">
        <v>50</v>
      </c>
      <c r="C222" t="s">
        <v>23</v>
      </c>
      <c r="D222" s="1"/>
      <c r="I222" s="4">
        <v>2018</v>
      </c>
      <c r="J222"/>
      <c r="O222" s="4">
        <v>2018</v>
      </c>
      <c r="P222"/>
      <c r="Q222"/>
      <c r="R222"/>
      <c r="S222"/>
      <c r="T222"/>
      <c r="U222" t="s">
        <v>78</v>
      </c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>
        <v>4</v>
      </c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</row>
    <row r="223" spans="1:105" s="7" customFormat="1" x14ac:dyDescent="0.2">
      <c r="A223" t="s">
        <v>80</v>
      </c>
      <c r="B223" t="s">
        <v>81</v>
      </c>
      <c r="C223" t="s">
        <v>11</v>
      </c>
      <c r="D223" s="1"/>
      <c r="E223" s="7">
        <v>1.1000000000000001</v>
      </c>
      <c r="F223" s="7" t="s">
        <v>28</v>
      </c>
      <c r="I223" s="2">
        <v>2010</v>
      </c>
      <c r="J223"/>
      <c r="O223" s="2">
        <v>2018</v>
      </c>
      <c r="P223"/>
      <c r="Q223"/>
      <c r="R223"/>
      <c r="S223"/>
      <c r="T223"/>
      <c r="U223" t="s">
        <v>82</v>
      </c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>
        <v>3</v>
      </c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</row>
    <row r="224" spans="1:105" s="7" customFormat="1" x14ac:dyDescent="0.2">
      <c r="A224" t="s">
        <v>80</v>
      </c>
      <c r="B224" t="s">
        <v>81</v>
      </c>
      <c r="C224" t="s">
        <v>12</v>
      </c>
      <c r="D224" s="1"/>
      <c r="E224" s="7">
        <v>1.1000000000000001</v>
      </c>
      <c r="F224" s="7" t="s">
        <v>27</v>
      </c>
      <c r="I224" s="2">
        <v>2010</v>
      </c>
      <c r="J224"/>
      <c r="K224" s="7">
        <v>5</v>
      </c>
      <c r="L224" s="7" t="s">
        <v>244</v>
      </c>
      <c r="O224" s="2">
        <v>2018</v>
      </c>
      <c r="P224"/>
      <c r="Q224"/>
      <c r="R224"/>
      <c r="S224"/>
      <c r="T224"/>
      <c r="U224" t="s">
        <v>82</v>
      </c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>
        <v>3</v>
      </c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</row>
    <row r="225" spans="1:105" s="7" customFormat="1" x14ac:dyDescent="0.2">
      <c r="A225" t="s">
        <v>80</v>
      </c>
      <c r="B225" t="s">
        <v>81</v>
      </c>
      <c r="C225" t="s">
        <v>13</v>
      </c>
      <c r="D225" s="1"/>
      <c r="E225" s="7">
        <v>5</v>
      </c>
      <c r="F225" s="7" t="s">
        <v>27</v>
      </c>
      <c r="I225" s="2">
        <v>2010</v>
      </c>
      <c r="J225"/>
      <c r="O225" s="2">
        <v>2018</v>
      </c>
      <c r="P225"/>
      <c r="Q225"/>
      <c r="R225"/>
      <c r="S225"/>
      <c r="T225"/>
      <c r="U225" t="s">
        <v>82</v>
      </c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>
        <v>3</v>
      </c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</row>
    <row r="226" spans="1:105" s="3" customFormat="1" x14ac:dyDescent="0.2">
      <c r="A226" t="s">
        <v>80</v>
      </c>
      <c r="B226" t="s">
        <v>81</v>
      </c>
      <c r="C226" t="s">
        <v>14</v>
      </c>
      <c r="D226" s="1"/>
      <c r="E226" s="3">
        <v>1.1000000000000001</v>
      </c>
      <c r="F226" s="3" t="s">
        <v>27</v>
      </c>
      <c r="I226" s="2">
        <v>2010</v>
      </c>
      <c r="J226"/>
      <c r="K226" s="3">
        <v>1.1000000000000001</v>
      </c>
      <c r="L226" s="3" t="s">
        <v>236</v>
      </c>
      <c r="O226" s="2">
        <v>2018</v>
      </c>
      <c r="P226"/>
      <c r="Q226"/>
      <c r="R226"/>
      <c r="S226"/>
      <c r="T226"/>
      <c r="U226" t="s">
        <v>82</v>
      </c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>
        <v>4</v>
      </c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</row>
    <row r="227" spans="1:105" s="3" customFormat="1" x14ac:dyDescent="0.2">
      <c r="A227" t="s">
        <v>80</v>
      </c>
      <c r="B227" t="s">
        <v>81</v>
      </c>
      <c r="C227" t="s">
        <v>15</v>
      </c>
      <c r="D227" s="1"/>
      <c r="E227" s="3">
        <v>1.1000000000000001</v>
      </c>
      <c r="F227" s="3" t="s">
        <v>27</v>
      </c>
      <c r="I227" s="2">
        <v>2010</v>
      </c>
      <c r="J227"/>
      <c r="K227" s="3">
        <v>1.1000000000000001</v>
      </c>
      <c r="L227" s="3" t="s">
        <v>236</v>
      </c>
      <c r="O227" s="2">
        <v>2018</v>
      </c>
      <c r="P227"/>
      <c r="Q227"/>
      <c r="R227"/>
      <c r="S227"/>
      <c r="T227"/>
      <c r="U227" t="s">
        <v>82</v>
      </c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>
        <v>4</v>
      </c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</row>
    <row r="228" spans="1:105" s="3" customFormat="1" x14ac:dyDescent="0.2">
      <c r="A228" t="s">
        <v>80</v>
      </c>
      <c r="B228" t="s">
        <v>81</v>
      </c>
      <c r="C228" t="s">
        <v>16</v>
      </c>
      <c r="D228" s="1"/>
      <c r="I228" s="2">
        <v>2010</v>
      </c>
      <c r="J228"/>
      <c r="O228" s="2">
        <v>2018</v>
      </c>
      <c r="P228"/>
      <c r="Q228"/>
      <c r="R228"/>
      <c r="S228"/>
      <c r="T228"/>
      <c r="U228" t="s">
        <v>82</v>
      </c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>
        <v>4</v>
      </c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</row>
    <row r="229" spans="1:105" s="3" customFormat="1" x14ac:dyDescent="0.2">
      <c r="A229" t="s">
        <v>80</v>
      </c>
      <c r="B229" t="s">
        <v>81</v>
      </c>
      <c r="C229" t="s">
        <v>17</v>
      </c>
      <c r="D229" s="1"/>
      <c r="I229" s="2">
        <v>2010</v>
      </c>
      <c r="J229"/>
      <c r="O229" s="2">
        <v>2018</v>
      </c>
      <c r="P229"/>
      <c r="Q229"/>
      <c r="R229"/>
      <c r="S229"/>
      <c r="T229"/>
      <c r="U229" t="s">
        <v>82</v>
      </c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>
        <v>4</v>
      </c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</row>
    <row r="230" spans="1:105" s="3" customFormat="1" x14ac:dyDescent="0.2">
      <c r="A230" t="s">
        <v>80</v>
      </c>
      <c r="B230" t="s">
        <v>81</v>
      </c>
      <c r="C230" t="s">
        <v>18</v>
      </c>
      <c r="D230" s="1"/>
      <c r="I230" s="2">
        <v>2010</v>
      </c>
      <c r="J230"/>
      <c r="O230" s="2">
        <v>2018</v>
      </c>
      <c r="P230"/>
      <c r="Q230"/>
      <c r="R230"/>
      <c r="S230"/>
      <c r="T230"/>
      <c r="U230" t="s">
        <v>82</v>
      </c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>
        <v>4</v>
      </c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</row>
    <row r="231" spans="1:105" s="3" customFormat="1" x14ac:dyDescent="0.2">
      <c r="A231" t="s">
        <v>80</v>
      </c>
      <c r="B231" t="s">
        <v>81</v>
      </c>
      <c r="C231" t="s">
        <v>19</v>
      </c>
      <c r="D231" s="1"/>
      <c r="G231" s="3">
        <v>55</v>
      </c>
      <c r="H231" s="3" t="s">
        <v>33</v>
      </c>
      <c r="I231" s="2">
        <v>2010</v>
      </c>
      <c r="J231"/>
      <c r="M231" s="3">
        <v>55</v>
      </c>
      <c r="N231" s="3" t="s">
        <v>144</v>
      </c>
      <c r="O231" s="2">
        <v>2018</v>
      </c>
      <c r="P231"/>
      <c r="Q231"/>
      <c r="R231"/>
      <c r="S231"/>
      <c r="T231"/>
      <c r="U231" t="s">
        <v>82</v>
      </c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>
        <v>4</v>
      </c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</row>
    <row r="232" spans="1:105" s="3" customFormat="1" x14ac:dyDescent="0.2">
      <c r="A232" t="s">
        <v>80</v>
      </c>
      <c r="B232" t="s">
        <v>81</v>
      </c>
      <c r="C232" t="s">
        <v>20</v>
      </c>
      <c r="D232" s="1"/>
      <c r="I232" s="2">
        <v>2010</v>
      </c>
      <c r="J232"/>
      <c r="O232" s="2">
        <v>2018</v>
      </c>
      <c r="P232"/>
      <c r="Q232"/>
      <c r="R232"/>
      <c r="S232"/>
      <c r="T232"/>
      <c r="U232" t="s">
        <v>82</v>
      </c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>
        <v>4</v>
      </c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</row>
    <row r="233" spans="1:105" s="3" customFormat="1" x14ac:dyDescent="0.2">
      <c r="A233" t="s">
        <v>80</v>
      </c>
      <c r="B233" t="s">
        <v>81</v>
      </c>
      <c r="C233" t="s">
        <v>21</v>
      </c>
      <c r="D233" s="1"/>
      <c r="I233" s="2">
        <v>2010</v>
      </c>
      <c r="J233"/>
      <c r="O233" s="2">
        <v>2018</v>
      </c>
      <c r="P233"/>
      <c r="Q233"/>
      <c r="R233"/>
      <c r="S233"/>
      <c r="T233"/>
      <c r="U233" t="s">
        <v>82</v>
      </c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>
        <v>4</v>
      </c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</row>
    <row r="234" spans="1:105" s="3" customFormat="1" x14ac:dyDescent="0.2">
      <c r="A234" t="s">
        <v>80</v>
      </c>
      <c r="B234" t="s">
        <v>81</v>
      </c>
      <c r="C234" t="s">
        <v>22</v>
      </c>
      <c r="D234" s="1"/>
      <c r="I234" s="2">
        <v>2010</v>
      </c>
      <c r="J234"/>
      <c r="O234" s="2">
        <v>2018</v>
      </c>
      <c r="P234"/>
      <c r="Q234"/>
      <c r="R234"/>
      <c r="S234"/>
      <c r="T234"/>
      <c r="U234" t="s">
        <v>82</v>
      </c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>
        <v>4</v>
      </c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</row>
    <row r="235" spans="1:105" s="3" customFormat="1" x14ac:dyDescent="0.2">
      <c r="A235" t="s">
        <v>80</v>
      </c>
      <c r="B235" t="s">
        <v>81</v>
      </c>
      <c r="C235" t="s">
        <v>23</v>
      </c>
      <c r="D235" s="1"/>
      <c r="I235" s="2">
        <v>2010</v>
      </c>
      <c r="J235"/>
      <c r="O235" s="2">
        <v>2018</v>
      </c>
      <c r="P235"/>
      <c r="Q235"/>
      <c r="R235"/>
      <c r="S235"/>
      <c r="T235"/>
      <c r="U235" t="s">
        <v>82</v>
      </c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>
        <v>4</v>
      </c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</row>
    <row r="236" spans="1:105" s="3" customFormat="1" x14ac:dyDescent="0.2">
      <c r="A236" t="s">
        <v>83</v>
      </c>
      <c r="B236" t="s">
        <v>39</v>
      </c>
      <c r="C236" t="s">
        <v>11</v>
      </c>
      <c r="D236" s="1"/>
      <c r="I236" s="2">
        <v>2023</v>
      </c>
      <c r="J236"/>
      <c r="O236" s="2"/>
      <c r="P236"/>
      <c r="Q236"/>
      <c r="R236"/>
      <c r="S236"/>
      <c r="T236"/>
      <c r="U236" t="s">
        <v>84</v>
      </c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>
        <v>4</v>
      </c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</row>
    <row r="237" spans="1:105" s="7" customFormat="1" x14ac:dyDescent="0.2">
      <c r="A237" t="s">
        <v>83</v>
      </c>
      <c r="B237" t="s">
        <v>39</v>
      </c>
      <c r="C237" t="s">
        <v>12</v>
      </c>
      <c r="D237" s="1"/>
      <c r="G237" s="7">
        <v>1000</v>
      </c>
      <c r="H237" s="7" t="s">
        <v>29</v>
      </c>
      <c r="I237" s="2">
        <v>2023</v>
      </c>
      <c r="J237"/>
      <c r="K237" s="7">
        <v>0.1</v>
      </c>
      <c r="L237" s="7" t="s">
        <v>236</v>
      </c>
      <c r="O237" s="2"/>
      <c r="P237"/>
      <c r="Q237"/>
      <c r="R237"/>
      <c r="S237"/>
      <c r="T237"/>
      <c r="U237" t="s">
        <v>84</v>
      </c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>
        <v>3</v>
      </c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</row>
    <row r="238" spans="1:105" s="3" customFormat="1" x14ac:dyDescent="0.2">
      <c r="A238" t="s">
        <v>83</v>
      </c>
      <c r="B238" t="s">
        <v>39</v>
      </c>
      <c r="C238" t="s">
        <v>13</v>
      </c>
      <c r="D238" s="1"/>
      <c r="I238" s="2">
        <v>2023</v>
      </c>
      <c r="J238"/>
      <c r="O238" s="2"/>
      <c r="P238"/>
      <c r="Q238"/>
      <c r="R238"/>
      <c r="S238"/>
      <c r="T238"/>
      <c r="U238" t="s">
        <v>84</v>
      </c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>
        <v>4</v>
      </c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</row>
    <row r="239" spans="1:105" s="3" customFormat="1" x14ac:dyDescent="0.2">
      <c r="A239" t="s">
        <v>83</v>
      </c>
      <c r="B239" t="s">
        <v>39</v>
      </c>
      <c r="C239" t="s">
        <v>14</v>
      </c>
      <c r="D239" s="1"/>
      <c r="E239" s="3">
        <v>1.1000000000000001</v>
      </c>
      <c r="F239" s="3" t="s">
        <v>28</v>
      </c>
      <c r="I239" s="2">
        <v>2023</v>
      </c>
      <c r="J239"/>
      <c r="K239" s="3">
        <v>1.1000000000000001</v>
      </c>
      <c r="L239" s="3" t="s">
        <v>237</v>
      </c>
      <c r="O239" s="2"/>
      <c r="P239"/>
      <c r="Q239"/>
      <c r="R239"/>
      <c r="S239"/>
      <c r="T239"/>
      <c r="U239" t="s">
        <v>84</v>
      </c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>
        <v>4</v>
      </c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</row>
    <row r="240" spans="1:105" s="3" customFormat="1" x14ac:dyDescent="0.2">
      <c r="A240" t="s">
        <v>83</v>
      </c>
      <c r="B240" t="s">
        <v>39</v>
      </c>
      <c r="C240" t="s">
        <v>15</v>
      </c>
      <c r="D240" s="1"/>
      <c r="E240" s="3">
        <v>1.1000000000000001</v>
      </c>
      <c r="F240" s="3" t="s">
        <v>28</v>
      </c>
      <c r="I240" s="2">
        <v>2023</v>
      </c>
      <c r="J240"/>
      <c r="K240" s="3">
        <v>0.1</v>
      </c>
      <c r="L240" s="3" t="s">
        <v>237</v>
      </c>
      <c r="O240" s="2"/>
      <c r="P240"/>
      <c r="Q240"/>
      <c r="R240"/>
      <c r="S240"/>
      <c r="T240"/>
      <c r="U240" t="s">
        <v>84</v>
      </c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>
        <v>4</v>
      </c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</row>
    <row r="241" spans="1:105" s="3" customFormat="1" x14ac:dyDescent="0.2">
      <c r="A241" t="s">
        <v>83</v>
      </c>
      <c r="B241" t="s">
        <v>39</v>
      </c>
      <c r="C241" t="s">
        <v>16</v>
      </c>
      <c r="D241" s="1"/>
      <c r="I241" s="2">
        <v>2023</v>
      </c>
      <c r="J241"/>
      <c r="O241" s="2"/>
      <c r="P241"/>
      <c r="Q241"/>
      <c r="R241"/>
      <c r="S241"/>
      <c r="T241"/>
      <c r="U241" t="s">
        <v>84</v>
      </c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>
        <v>4</v>
      </c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</row>
    <row r="242" spans="1:105" s="3" customFormat="1" x14ac:dyDescent="0.2">
      <c r="A242" t="s">
        <v>83</v>
      </c>
      <c r="B242" t="s">
        <v>39</v>
      </c>
      <c r="C242" t="s">
        <v>17</v>
      </c>
      <c r="D242" s="1"/>
      <c r="I242" s="2">
        <v>2023</v>
      </c>
      <c r="J242"/>
      <c r="O242" s="2"/>
      <c r="P242"/>
      <c r="Q242"/>
      <c r="R242"/>
      <c r="S242"/>
      <c r="T242"/>
      <c r="U242" t="s">
        <v>84</v>
      </c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>
        <v>4</v>
      </c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</row>
    <row r="243" spans="1:105" s="3" customFormat="1" x14ac:dyDescent="0.2">
      <c r="A243" t="s">
        <v>83</v>
      </c>
      <c r="B243" t="s">
        <v>39</v>
      </c>
      <c r="C243" t="s">
        <v>18</v>
      </c>
      <c r="D243" s="1"/>
      <c r="I243" s="2">
        <v>2023</v>
      </c>
      <c r="J243"/>
      <c r="O243" s="2"/>
      <c r="P243"/>
      <c r="Q243"/>
      <c r="R243"/>
      <c r="S243"/>
      <c r="T243"/>
      <c r="U243" t="s">
        <v>84</v>
      </c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>
        <v>4</v>
      </c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</row>
    <row r="244" spans="1:105" s="3" customFormat="1" x14ac:dyDescent="0.2">
      <c r="A244" t="s">
        <v>83</v>
      </c>
      <c r="B244" t="s">
        <v>39</v>
      </c>
      <c r="C244" t="s">
        <v>19</v>
      </c>
      <c r="D244" s="1"/>
      <c r="G244" s="3">
        <v>60</v>
      </c>
      <c r="H244" s="3" t="s">
        <v>33</v>
      </c>
      <c r="I244" s="2">
        <v>2023</v>
      </c>
      <c r="J244"/>
      <c r="M244" s="3">
        <v>60</v>
      </c>
      <c r="N244" s="3" t="s">
        <v>248</v>
      </c>
      <c r="O244" s="2"/>
      <c r="P244"/>
      <c r="Q244"/>
      <c r="R244"/>
      <c r="S244"/>
      <c r="T244"/>
      <c r="U244" t="s">
        <v>84</v>
      </c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>
        <v>4</v>
      </c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</row>
    <row r="245" spans="1:105" s="3" customFormat="1" x14ac:dyDescent="0.2">
      <c r="A245" t="s">
        <v>83</v>
      </c>
      <c r="B245" t="s">
        <v>39</v>
      </c>
      <c r="C245" t="s">
        <v>20</v>
      </c>
      <c r="D245" s="1"/>
      <c r="I245" s="2">
        <v>2023</v>
      </c>
      <c r="J245"/>
      <c r="O245" s="2"/>
      <c r="P245"/>
      <c r="Q245"/>
      <c r="R245"/>
      <c r="S245"/>
      <c r="T245"/>
      <c r="U245" t="s">
        <v>84</v>
      </c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>
        <v>4</v>
      </c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</row>
    <row r="246" spans="1:105" s="3" customFormat="1" x14ac:dyDescent="0.2">
      <c r="A246" t="s">
        <v>83</v>
      </c>
      <c r="B246" t="s">
        <v>39</v>
      </c>
      <c r="C246" t="s">
        <v>21</v>
      </c>
      <c r="D246" s="1"/>
      <c r="I246" s="2">
        <v>2023</v>
      </c>
      <c r="J246"/>
      <c r="O246" s="2"/>
      <c r="P246"/>
      <c r="Q246"/>
      <c r="R246"/>
      <c r="S246"/>
      <c r="T246"/>
      <c r="U246" t="s">
        <v>84</v>
      </c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>
        <v>4</v>
      </c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</row>
    <row r="247" spans="1:105" s="3" customFormat="1" x14ac:dyDescent="0.2">
      <c r="A247" t="s">
        <v>83</v>
      </c>
      <c r="B247" t="s">
        <v>39</v>
      </c>
      <c r="C247" t="s">
        <v>22</v>
      </c>
      <c r="D247" s="1"/>
      <c r="I247" s="2">
        <v>2023</v>
      </c>
      <c r="J247"/>
      <c r="O247" s="2"/>
      <c r="P247"/>
      <c r="Q247"/>
      <c r="R247"/>
      <c r="S247"/>
      <c r="T247"/>
      <c r="U247" t="s">
        <v>84</v>
      </c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>
        <v>4</v>
      </c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</row>
    <row r="248" spans="1:105" s="3" customFormat="1" x14ac:dyDescent="0.2">
      <c r="A248" t="s">
        <v>83</v>
      </c>
      <c r="B248" t="s">
        <v>39</v>
      </c>
      <c r="C248" t="s">
        <v>23</v>
      </c>
      <c r="D248" s="1"/>
      <c r="I248" s="2">
        <v>2023</v>
      </c>
      <c r="J248"/>
      <c r="O248" s="2"/>
      <c r="P248"/>
      <c r="Q248"/>
      <c r="R248"/>
      <c r="S248"/>
      <c r="T248"/>
      <c r="U248" t="s">
        <v>84</v>
      </c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>
        <v>4</v>
      </c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</row>
    <row r="249" spans="1:105" s="3" customFormat="1" x14ac:dyDescent="0.2">
      <c r="A249" t="s">
        <v>85</v>
      </c>
      <c r="B249" t="s">
        <v>25</v>
      </c>
      <c r="C249" t="s">
        <v>11</v>
      </c>
      <c r="D249" s="1"/>
      <c r="I249" s="4">
        <v>2021</v>
      </c>
      <c r="J249"/>
      <c r="O249" s="4">
        <v>2021</v>
      </c>
      <c r="P249"/>
      <c r="Q249"/>
      <c r="R249"/>
      <c r="S249"/>
      <c r="T249"/>
      <c r="U249" t="s">
        <v>86</v>
      </c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>
        <v>4</v>
      </c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</row>
    <row r="250" spans="1:105" s="3" customFormat="1" x14ac:dyDescent="0.2">
      <c r="A250" t="s">
        <v>85</v>
      </c>
      <c r="B250" t="s">
        <v>25</v>
      </c>
      <c r="C250" t="s">
        <v>12</v>
      </c>
      <c r="D250" s="1"/>
      <c r="E250" s="3">
        <v>1</v>
      </c>
      <c r="F250" s="3" t="s">
        <v>28</v>
      </c>
      <c r="I250" s="4">
        <v>2021</v>
      </c>
      <c r="J250"/>
      <c r="K250" s="3">
        <v>1</v>
      </c>
      <c r="L250" s="3" t="s">
        <v>236</v>
      </c>
      <c r="O250" s="4">
        <v>2021</v>
      </c>
      <c r="P250"/>
      <c r="Q250"/>
      <c r="R250"/>
      <c r="S250"/>
      <c r="T250"/>
      <c r="U250" t="s">
        <v>86</v>
      </c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>
        <v>4</v>
      </c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</row>
    <row r="251" spans="1:105" s="3" customFormat="1" x14ac:dyDescent="0.2">
      <c r="A251" t="s">
        <v>85</v>
      </c>
      <c r="B251" t="s">
        <v>25</v>
      </c>
      <c r="C251" t="s">
        <v>13</v>
      </c>
      <c r="D251" s="1"/>
      <c r="I251" s="4">
        <v>2021</v>
      </c>
      <c r="J251"/>
      <c r="O251" s="4">
        <v>2021</v>
      </c>
      <c r="P251"/>
      <c r="Q251"/>
      <c r="R251"/>
      <c r="S251"/>
      <c r="T251"/>
      <c r="U251" t="s">
        <v>86</v>
      </c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>
        <v>4</v>
      </c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</row>
    <row r="252" spans="1:105" s="3" customFormat="1" x14ac:dyDescent="0.2">
      <c r="A252" t="s">
        <v>85</v>
      </c>
      <c r="B252" t="s">
        <v>25</v>
      </c>
      <c r="C252" t="s">
        <v>14</v>
      </c>
      <c r="D252" s="1"/>
      <c r="E252" s="3">
        <v>1</v>
      </c>
      <c r="F252" s="3" t="s">
        <v>28</v>
      </c>
      <c r="I252" s="4">
        <v>2021</v>
      </c>
      <c r="J252"/>
      <c r="K252" s="3">
        <v>1</v>
      </c>
      <c r="L252" s="3" t="s">
        <v>236</v>
      </c>
      <c r="O252" s="4">
        <v>2021</v>
      </c>
      <c r="P252"/>
      <c r="Q252"/>
      <c r="R252"/>
      <c r="S252"/>
      <c r="T252"/>
      <c r="U252" t="s">
        <v>86</v>
      </c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>
        <v>4</v>
      </c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</row>
    <row r="253" spans="1:105" s="3" customFormat="1" x14ac:dyDescent="0.2">
      <c r="A253" t="s">
        <v>85</v>
      </c>
      <c r="B253" t="s">
        <v>25</v>
      </c>
      <c r="C253" t="s">
        <v>15</v>
      </c>
      <c r="D253" s="1"/>
      <c r="I253" s="4">
        <v>2021</v>
      </c>
      <c r="J253"/>
      <c r="O253" s="4">
        <v>2021</v>
      </c>
      <c r="P253"/>
      <c r="Q253"/>
      <c r="R253"/>
      <c r="S253"/>
      <c r="T253"/>
      <c r="U253" t="s">
        <v>86</v>
      </c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>
        <v>4</v>
      </c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</row>
    <row r="254" spans="1:105" s="3" customFormat="1" x14ac:dyDescent="0.2">
      <c r="A254" t="s">
        <v>85</v>
      </c>
      <c r="B254" t="s">
        <v>25</v>
      </c>
      <c r="C254" t="s">
        <v>16</v>
      </c>
      <c r="D254" s="1"/>
      <c r="I254" s="4">
        <v>2021</v>
      </c>
      <c r="J254"/>
      <c r="O254" s="4">
        <v>2021</v>
      </c>
      <c r="P254"/>
      <c r="Q254"/>
      <c r="R254"/>
      <c r="S254"/>
      <c r="T254"/>
      <c r="U254" t="s">
        <v>86</v>
      </c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>
        <v>4</v>
      </c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</row>
    <row r="255" spans="1:105" s="3" customFormat="1" x14ac:dyDescent="0.2">
      <c r="A255" t="s">
        <v>85</v>
      </c>
      <c r="B255" t="s">
        <v>25</v>
      </c>
      <c r="C255" t="s">
        <v>17</v>
      </c>
      <c r="D255" s="1"/>
      <c r="I255" s="4">
        <v>2021</v>
      </c>
      <c r="J255"/>
      <c r="O255" s="4">
        <v>2021</v>
      </c>
      <c r="P255"/>
      <c r="Q255"/>
      <c r="R255"/>
      <c r="S255"/>
      <c r="T255"/>
      <c r="U255" t="s">
        <v>86</v>
      </c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>
        <v>4</v>
      </c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</row>
    <row r="256" spans="1:105" s="3" customFormat="1" x14ac:dyDescent="0.2">
      <c r="A256" t="s">
        <v>85</v>
      </c>
      <c r="B256" t="s">
        <v>25</v>
      </c>
      <c r="C256" t="s">
        <v>18</v>
      </c>
      <c r="D256" s="1"/>
      <c r="G256" s="3">
        <v>1000</v>
      </c>
      <c r="H256" s="3" t="s">
        <v>29</v>
      </c>
      <c r="I256" s="4">
        <v>2021</v>
      </c>
      <c r="J256"/>
      <c r="M256" s="3">
        <v>1000</v>
      </c>
      <c r="N256" s="3" t="s">
        <v>29</v>
      </c>
      <c r="O256" s="4">
        <v>2021</v>
      </c>
      <c r="P256"/>
      <c r="Q256"/>
      <c r="R256"/>
      <c r="S256"/>
      <c r="T256"/>
      <c r="U256" t="s">
        <v>86</v>
      </c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>
        <v>4</v>
      </c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</row>
    <row r="257" spans="1:105" s="3" customFormat="1" x14ac:dyDescent="0.2">
      <c r="A257" t="s">
        <v>85</v>
      </c>
      <c r="B257" t="s">
        <v>25</v>
      </c>
      <c r="C257" t="s">
        <v>19</v>
      </c>
      <c r="D257" s="1"/>
      <c r="I257" s="4">
        <v>2021</v>
      </c>
      <c r="J257"/>
      <c r="O257" s="4">
        <v>2021</v>
      </c>
      <c r="P257"/>
      <c r="Q257"/>
      <c r="R257"/>
      <c r="S257"/>
      <c r="T257"/>
      <c r="U257" t="s">
        <v>86</v>
      </c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>
        <v>4</v>
      </c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</row>
    <row r="258" spans="1:105" s="3" customFormat="1" x14ac:dyDescent="0.2">
      <c r="A258" t="s">
        <v>85</v>
      </c>
      <c r="B258" t="s">
        <v>25</v>
      </c>
      <c r="C258" t="s">
        <v>20</v>
      </c>
      <c r="D258" s="1"/>
      <c r="G258" s="3">
        <v>199</v>
      </c>
      <c r="H258" s="3" t="s">
        <v>29</v>
      </c>
      <c r="I258" s="4">
        <v>2021</v>
      </c>
      <c r="J258"/>
      <c r="M258" s="3">
        <v>199</v>
      </c>
      <c r="N258" s="3" t="s">
        <v>29</v>
      </c>
      <c r="O258" s="4">
        <v>2021</v>
      </c>
      <c r="P258"/>
      <c r="Q258"/>
      <c r="R258"/>
      <c r="S258"/>
      <c r="T258"/>
      <c r="U258" t="s">
        <v>86</v>
      </c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>
        <v>4</v>
      </c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</row>
    <row r="259" spans="1:105" s="3" customFormat="1" x14ac:dyDescent="0.2">
      <c r="A259" t="s">
        <v>85</v>
      </c>
      <c r="B259" t="s">
        <v>25</v>
      </c>
      <c r="C259" t="s">
        <v>21</v>
      </c>
      <c r="D259" s="1"/>
      <c r="I259" s="4">
        <v>2021</v>
      </c>
      <c r="J259"/>
      <c r="O259" s="4">
        <v>2021</v>
      </c>
      <c r="P259"/>
      <c r="Q259"/>
      <c r="R259"/>
      <c r="S259"/>
      <c r="T259"/>
      <c r="U259" t="s">
        <v>86</v>
      </c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>
        <v>4</v>
      </c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</row>
    <row r="260" spans="1:105" s="3" customFormat="1" x14ac:dyDescent="0.2">
      <c r="A260" t="s">
        <v>85</v>
      </c>
      <c r="B260" t="s">
        <v>25</v>
      </c>
      <c r="C260" t="s">
        <v>22</v>
      </c>
      <c r="D260" s="1"/>
      <c r="I260" s="4">
        <v>2021</v>
      </c>
      <c r="J260"/>
      <c r="O260" s="4">
        <v>2021</v>
      </c>
      <c r="P260"/>
      <c r="Q260"/>
      <c r="R260"/>
      <c r="S260"/>
      <c r="T260"/>
      <c r="U260" t="s">
        <v>86</v>
      </c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>
        <v>4</v>
      </c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</row>
    <row r="261" spans="1:105" s="3" customFormat="1" x14ac:dyDescent="0.2">
      <c r="A261" t="s">
        <v>85</v>
      </c>
      <c r="B261" t="s">
        <v>25</v>
      </c>
      <c r="C261" t="s">
        <v>23</v>
      </c>
      <c r="D261" s="1"/>
      <c r="I261" s="4">
        <v>2021</v>
      </c>
      <c r="J261"/>
      <c r="O261" s="4">
        <v>2021</v>
      </c>
      <c r="P261"/>
      <c r="Q261"/>
      <c r="R261"/>
      <c r="S261"/>
      <c r="T261"/>
      <c r="U261" t="s">
        <v>86</v>
      </c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>
        <v>4</v>
      </c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</row>
    <row r="262" spans="1:105" s="3" customFormat="1" ht="15.5" customHeight="1" x14ac:dyDescent="0.2">
      <c r="A262" t="s">
        <v>87</v>
      </c>
      <c r="B262" t="s">
        <v>31</v>
      </c>
      <c r="C262" t="s">
        <v>11</v>
      </c>
      <c r="D262" s="1"/>
      <c r="I262" s="4">
        <v>2023</v>
      </c>
      <c r="J262"/>
      <c r="O262" s="4">
        <v>2023</v>
      </c>
      <c r="P262"/>
      <c r="Q262"/>
      <c r="R262"/>
      <c r="S262"/>
      <c r="T262"/>
      <c r="U262" t="s">
        <v>88</v>
      </c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>
        <v>4</v>
      </c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</row>
    <row r="263" spans="1:105" s="7" customFormat="1" x14ac:dyDescent="0.2">
      <c r="A263" t="s">
        <v>87</v>
      </c>
      <c r="B263" t="s">
        <v>31</v>
      </c>
      <c r="C263" t="s">
        <v>12</v>
      </c>
      <c r="D263" s="1"/>
      <c r="I263" s="4">
        <v>2023</v>
      </c>
      <c r="J263"/>
      <c r="K263" s="7">
        <v>1.25</v>
      </c>
      <c r="L263" s="7" t="s">
        <v>249</v>
      </c>
      <c r="O263" s="4">
        <v>2023</v>
      </c>
      <c r="P263"/>
      <c r="Q263"/>
      <c r="R263"/>
      <c r="S263"/>
      <c r="T263"/>
      <c r="U263" t="s">
        <v>88</v>
      </c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>
        <v>3</v>
      </c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</row>
    <row r="264" spans="1:105" s="3" customFormat="1" x14ac:dyDescent="0.2">
      <c r="A264" t="s">
        <v>87</v>
      </c>
      <c r="B264" t="s">
        <v>31</v>
      </c>
      <c r="C264" t="s">
        <v>13</v>
      </c>
      <c r="D264" s="1"/>
      <c r="I264" s="4">
        <v>2023</v>
      </c>
      <c r="J264"/>
      <c r="O264" s="4">
        <v>2023</v>
      </c>
      <c r="P264"/>
      <c r="Q264"/>
      <c r="R264"/>
      <c r="S264"/>
      <c r="T264"/>
      <c r="U264" t="s">
        <v>88</v>
      </c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>
        <v>4</v>
      </c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</row>
    <row r="265" spans="1:105" s="7" customFormat="1" x14ac:dyDescent="0.2">
      <c r="A265" t="s">
        <v>87</v>
      </c>
      <c r="B265" t="s">
        <v>31</v>
      </c>
      <c r="C265" t="s">
        <v>14</v>
      </c>
      <c r="D265" s="1"/>
      <c r="E265" s="7">
        <v>1</v>
      </c>
      <c r="F265" s="7" t="s">
        <v>28</v>
      </c>
      <c r="I265" s="4">
        <v>2023</v>
      </c>
      <c r="J265"/>
      <c r="K265" s="7">
        <v>1.25</v>
      </c>
      <c r="L265" s="7" t="s">
        <v>236</v>
      </c>
      <c r="O265" s="4">
        <v>2023</v>
      </c>
      <c r="P265"/>
      <c r="Q265"/>
      <c r="R265"/>
      <c r="S265"/>
      <c r="T265"/>
      <c r="U265" t="s">
        <v>88</v>
      </c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>
        <v>3</v>
      </c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</row>
    <row r="266" spans="1:105" s="3" customFormat="1" x14ac:dyDescent="0.2">
      <c r="A266" t="s">
        <v>87</v>
      </c>
      <c r="B266" t="s">
        <v>31</v>
      </c>
      <c r="C266" t="s">
        <v>15</v>
      </c>
      <c r="D266" s="1"/>
      <c r="I266" s="4">
        <v>2023</v>
      </c>
      <c r="J266"/>
      <c r="O266" s="4">
        <v>2023</v>
      </c>
      <c r="P266"/>
      <c r="Q266"/>
      <c r="R266"/>
      <c r="S266"/>
      <c r="T266"/>
      <c r="U266" t="s">
        <v>88</v>
      </c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>
        <v>4</v>
      </c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</row>
    <row r="267" spans="1:105" s="3" customFormat="1" x14ac:dyDescent="0.2">
      <c r="A267" t="s">
        <v>87</v>
      </c>
      <c r="B267" t="s">
        <v>31</v>
      </c>
      <c r="C267" t="s">
        <v>16</v>
      </c>
      <c r="D267" s="1"/>
      <c r="I267" s="4">
        <v>2023</v>
      </c>
      <c r="J267"/>
      <c r="O267" s="4">
        <v>2023</v>
      </c>
      <c r="P267"/>
      <c r="Q267"/>
      <c r="R267"/>
      <c r="S267"/>
      <c r="T267"/>
      <c r="U267" t="s">
        <v>88</v>
      </c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>
        <v>4</v>
      </c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</row>
    <row r="268" spans="1:105" s="3" customFormat="1" x14ac:dyDescent="0.2">
      <c r="A268" t="s">
        <v>87</v>
      </c>
      <c r="B268" t="s">
        <v>31</v>
      </c>
      <c r="C268" t="s">
        <v>17</v>
      </c>
      <c r="D268" s="1"/>
      <c r="E268" s="3">
        <v>1.25</v>
      </c>
      <c r="F268" s="3" t="s">
        <v>27</v>
      </c>
      <c r="I268" s="4">
        <v>2023</v>
      </c>
      <c r="J268"/>
      <c r="K268" s="3">
        <v>1.25</v>
      </c>
      <c r="L268" s="3" t="s">
        <v>244</v>
      </c>
      <c r="O268" s="4">
        <v>2023</v>
      </c>
      <c r="P268"/>
      <c r="Q268"/>
      <c r="R268"/>
      <c r="S268"/>
      <c r="T268"/>
      <c r="U268" t="s">
        <v>88</v>
      </c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>
        <v>4</v>
      </c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</row>
    <row r="269" spans="1:105" s="3" customFormat="1" x14ac:dyDescent="0.2">
      <c r="A269" t="s">
        <v>87</v>
      </c>
      <c r="B269" t="s">
        <v>31</v>
      </c>
      <c r="C269" t="s">
        <v>18</v>
      </c>
      <c r="D269" s="1"/>
      <c r="I269" s="4">
        <v>2023</v>
      </c>
      <c r="J269"/>
      <c r="O269" s="4">
        <v>2023</v>
      </c>
      <c r="P269"/>
      <c r="Q269"/>
      <c r="R269"/>
      <c r="S269"/>
      <c r="T269"/>
      <c r="U269" t="s">
        <v>88</v>
      </c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>
        <v>4</v>
      </c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</row>
    <row r="270" spans="1:105" s="3" customFormat="1" x14ac:dyDescent="0.2">
      <c r="A270" t="s">
        <v>87</v>
      </c>
      <c r="B270" t="s">
        <v>31</v>
      </c>
      <c r="C270" t="s">
        <v>19</v>
      </c>
      <c r="D270" s="1"/>
      <c r="G270" s="3">
        <v>50</v>
      </c>
      <c r="H270" s="3" t="s">
        <v>33</v>
      </c>
      <c r="I270" s="4">
        <v>2023</v>
      </c>
      <c r="J270"/>
      <c r="M270" s="3">
        <v>50</v>
      </c>
      <c r="N270" s="3" t="s">
        <v>144</v>
      </c>
      <c r="O270" s="4">
        <v>2023</v>
      </c>
      <c r="P270"/>
      <c r="Q270"/>
      <c r="R270"/>
      <c r="S270"/>
      <c r="T270"/>
      <c r="U270" t="s">
        <v>88</v>
      </c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>
        <v>4</v>
      </c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</row>
    <row r="271" spans="1:105" s="3" customFormat="1" x14ac:dyDescent="0.2">
      <c r="A271" t="s">
        <v>87</v>
      </c>
      <c r="B271" t="s">
        <v>31</v>
      </c>
      <c r="C271" t="s">
        <v>20</v>
      </c>
      <c r="D271" s="1"/>
      <c r="I271" s="4">
        <v>2023</v>
      </c>
      <c r="J271"/>
      <c r="O271" s="4">
        <v>2023</v>
      </c>
      <c r="P271"/>
      <c r="Q271"/>
      <c r="R271"/>
      <c r="S271"/>
      <c r="T271"/>
      <c r="U271" t="s">
        <v>88</v>
      </c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>
        <v>4</v>
      </c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</row>
    <row r="272" spans="1:105" s="3" customFormat="1" x14ac:dyDescent="0.2">
      <c r="A272" t="s">
        <v>87</v>
      </c>
      <c r="B272" t="s">
        <v>31</v>
      </c>
      <c r="C272" t="s">
        <v>21</v>
      </c>
      <c r="D272" s="1"/>
      <c r="I272" s="4">
        <v>2023</v>
      </c>
      <c r="J272"/>
      <c r="O272" s="4">
        <v>2023</v>
      </c>
      <c r="P272"/>
      <c r="Q272"/>
      <c r="R272"/>
      <c r="S272"/>
      <c r="T272"/>
      <c r="U272" t="s">
        <v>88</v>
      </c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>
        <v>4</v>
      </c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</row>
    <row r="273" spans="1:105" s="3" customFormat="1" x14ac:dyDescent="0.2">
      <c r="A273" t="s">
        <v>87</v>
      </c>
      <c r="B273" t="s">
        <v>31</v>
      </c>
      <c r="C273" t="s">
        <v>22</v>
      </c>
      <c r="D273" s="1"/>
      <c r="I273" s="4">
        <v>2023</v>
      </c>
      <c r="J273"/>
      <c r="O273" s="4">
        <v>2023</v>
      </c>
      <c r="P273"/>
      <c r="Q273"/>
      <c r="R273"/>
      <c r="S273"/>
      <c r="T273"/>
      <c r="U273" t="s">
        <v>88</v>
      </c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>
        <v>4</v>
      </c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</row>
    <row r="274" spans="1:105" s="3" customFormat="1" x14ac:dyDescent="0.2">
      <c r="A274" t="s">
        <v>87</v>
      </c>
      <c r="B274" t="s">
        <v>31</v>
      </c>
      <c r="C274" t="s">
        <v>23</v>
      </c>
      <c r="D274" s="1"/>
      <c r="I274" s="4">
        <v>2023</v>
      </c>
      <c r="J274"/>
      <c r="O274" s="4">
        <v>2023</v>
      </c>
      <c r="P274"/>
      <c r="Q274"/>
      <c r="R274"/>
      <c r="S274"/>
      <c r="T274"/>
      <c r="U274" t="s">
        <v>88</v>
      </c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>
        <v>4</v>
      </c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</row>
    <row r="275" spans="1:105" s="3" customFormat="1" x14ac:dyDescent="0.2">
      <c r="A275" t="s">
        <v>89</v>
      </c>
      <c r="B275" t="s">
        <v>46</v>
      </c>
      <c r="C275" t="s">
        <v>11</v>
      </c>
      <c r="D275" s="1"/>
      <c r="I275" s="4">
        <v>2019</v>
      </c>
      <c r="J275"/>
      <c r="O275" s="4">
        <v>2019</v>
      </c>
      <c r="P275"/>
      <c r="Q275"/>
      <c r="R275"/>
      <c r="S275"/>
      <c r="T275"/>
      <c r="U275" t="s">
        <v>90</v>
      </c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>
        <v>4</v>
      </c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</row>
    <row r="276" spans="1:105" s="7" customFormat="1" x14ac:dyDescent="0.2">
      <c r="A276" t="s">
        <v>89</v>
      </c>
      <c r="B276" t="s">
        <v>46</v>
      </c>
      <c r="C276" t="s">
        <v>12</v>
      </c>
      <c r="D276" s="1"/>
      <c r="G276" s="7">
        <v>3</v>
      </c>
      <c r="H276" s="7" t="s">
        <v>37</v>
      </c>
      <c r="I276" s="4">
        <v>2019</v>
      </c>
      <c r="J276"/>
      <c r="K276" s="7">
        <v>5</v>
      </c>
      <c r="L276" s="7" t="s">
        <v>242</v>
      </c>
      <c r="O276" s="4">
        <v>2019</v>
      </c>
      <c r="P276" t="s">
        <v>38</v>
      </c>
      <c r="Q276"/>
      <c r="R276"/>
      <c r="S276"/>
      <c r="T276"/>
      <c r="U276" t="s">
        <v>90</v>
      </c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>
        <v>3</v>
      </c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</row>
    <row r="277" spans="1:105" s="3" customFormat="1" x14ac:dyDescent="0.2">
      <c r="A277" t="s">
        <v>89</v>
      </c>
      <c r="B277" t="s">
        <v>46</v>
      </c>
      <c r="C277" t="s">
        <v>13</v>
      </c>
      <c r="D277" s="1"/>
      <c r="I277" s="4">
        <v>2019</v>
      </c>
      <c r="J277"/>
      <c r="O277" s="4">
        <v>2019</v>
      </c>
      <c r="P277"/>
      <c r="Q277"/>
      <c r="R277"/>
      <c r="S277"/>
      <c r="T277"/>
      <c r="U277" t="s">
        <v>90</v>
      </c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>
        <v>4</v>
      </c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</row>
    <row r="278" spans="1:105" s="3" customFormat="1" x14ac:dyDescent="0.2">
      <c r="A278" t="s">
        <v>89</v>
      </c>
      <c r="B278" t="s">
        <v>46</v>
      </c>
      <c r="C278" t="s">
        <v>14</v>
      </c>
      <c r="D278" s="1"/>
      <c r="E278" s="3">
        <v>5</v>
      </c>
      <c r="F278" s="3" t="s">
        <v>48</v>
      </c>
      <c r="I278" s="4">
        <v>2019</v>
      </c>
      <c r="J278"/>
      <c r="K278" s="3">
        <v>5</v>
      </c>
      <c r="L278" s="3" t="s">
        <v>242</v>
      </c>
      <c r="O278" s="4">
        <v>2019</v>
      </c>
      <c r="P278"/>
      <c r="Q278"/>
      <c r="R278"/>
      <c r="S278"/>
      <c r="T278"/>
      <c r="U278" t="s">
        <v>90</v>
      </c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>
        <v>4</v>
      </c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</row>
    <row r="279" spans="1:105" s="3" customFormat="1" x14ac:dyDescent="0.2">
      <c r="A279" t="s">
        <v>89</v>
      </c>
      <c r="B279" t="s">
        <v>46</v>
      </c>
      <c r="C279" t="s">
        <v>15</v>
      </c>
      <c r="D279" s="1"/>
      <c r="E279" s="3">
        <v>5</v>
      </c>
      <c r="F279" s="3" t="s">
        <v>48</v>
      </c>
      <c r="I279" s="4">
        <v>2019</v>
      </c>
      <c r="J279"/>
      <c r="K279" s="3">
        <v>5</v>
      </c>
      <c r="L279" s="3" t="s">
        <v>242</v>
      </c>
      <c r="O279" s="4">
        <v>2019</v>
      </c>
      <c r="P279"/>
      <c r="Q279"/>
      <c r="R279"/>
      <c r="S279"/>
      <c r="T279"/>
      <c r="U279" t="s">
        <v>90</v>
      </c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>
        <v>4</v>
      </c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</row>
    <row r="280" spans="1:105" s="3" customFormat="1" x14ac:dyDescent="0.2">
      <c r="A280" t="s">
        <v>89</v>
      </c>
      <c r="B280" t="s">
        <v>46</v>
      </c>
      <c r="C280" t="s">
        <v>16</v>
      </c>
      <c r="D280" s="1"/>
      <c r="E280" s="3">
        <v>5</v>
      </c>
      <c r="F280" s="3" t="s">
        <v>48</v>
      </c>
      <c r="I280" s="4">
        <v>2019</v>
      </c>
      <c r="J280"/>
      <c r="K280" s="3">
        <v>5</v>
      </c>
      <c r="L280" s="3" t="s">
        <v>242</v>
      </c>
      <c r="O280" s="4">
        <v>2019</v>
      </c>
      <c r="P280"/>
      <c r="Q280"/>
      <c r="R280"/>
      <c r="S280"/>
      <c r="T280"/>
      <c r="U280" t="s">
        <v>90</v>
      </c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>
        <v>4</v>
      </c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</row>
    <row r="281" spans="1:105" s="3" customFormat="1" x14ac:dyDescent="0.2">
      <c r="A281" t="s">
        <v>89</v>
      </c>
      <c r="B281" t="s">
        <v>46</v>
      </c>
      <c r="C281" t="s">
        <v>17</v>
      </c>
      <c r="D281" s="1"/>
      <c r="E281" s="3">
        <v>5</v>
      </c>
      <c r="F281" s="3" t="s">
        <v>48</v>
      </c>
      <c r="I281" s="4">
        <v>2019</v>
      </c>
      <c r="J281"/>
      <c r="K281" s="3">
        <v>5</v>
      </c>
      <c r="L281" s="3" t="s">
        <v>242</v>
      </c>
      <c r="O281" s="4">
        <v>2019</v>
      </c>
      <c r="P281"/>
      <c r="Q281"/>
      <c r="R281"/>
      <c r="S281"/>
      <c r="T281"/>
      <c r="U281" t="s">
        <v>90</v>
      </c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>
        <v>4</v>
      </c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</row>
    <row r="282" spans="1:105" s="3" customFormat="1" x14ac:dyDescent="0.2">
      <c r="A282" t="s">
        <v>89</v>
      </c>
      <c r="B282" t="s">
        <v>46</v>
      </c>
      <c r="C282" t="s">
        <v>18</v>
      </c>
      <c r="D282" s="1"/>
      <c r="I282" s="4">
        <v>2019</v>
      </c>
      <c r="J282"/>
      <c r="O282" s="4">
        <v>2019</v>
      </c>
      <c r="P282"/>
      <c r="Q282"/>
      <c r="R282"/>
      <c r="S282"/>
      <c r="T282"/>
      <c r="U282" t="s">
        <v>90</v>
      </c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>
        <v>4</v>
      </c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</row>
    <row r="283" spans="1:105" s="3" customFormat="1" x14ac:dyDescent="0.2">
      <c r="A283" t="s">
        <v>89</v>
      </c>
      <c r="B283" t="s">
        <v>46</v>
      </c>
      <c r="C283" t="s">
        <v>19</v>
      </c>
      <c r="D283" s="1"/>
      <c r="G283" s="3">
        <v>65</v>
      </c>
      <c r="H283" s="3" t="s">
        <v>33</v>
      </c>
      <c r="I283" s="4">
        <v>2019</v>
      </c>
      <c r="J283"/>
      <c r="M283" s="3">
        <v>65</v>
      </c>
      <c r="N283" s="3" t="s">
        <v>248</v>
      </c>
      <c r="O283" s="4">
        <v>2019</v>
      </c>
      <c r="P283"/>
      <c r="Q283"/>
      <c r="R283"/>
      <c r="S283"/>
      <c r="T283"/>
      <c r="U283" t="s">
        <v>90</v>
      </c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>
        <v>4</v>
      </c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</row>
    <row r="284" spans="1:105" s="3" customFormat="1" x14ac:dyDescent="0.2">
      <c r="A284" t="s">
        <v>89</v>
      </c>
      <c r="B284" t="s">
        <v>46</v>
      </c>
      <c r="C284" t="s">
        <v>20</v>
      </c>
      <c r="D284" s="1"/>
      <c r="I284" s="4">
        <v>2019</v>
      </c>
      <c r="J284"/>
      <c r="O284" s="4">
        <v>2019</v>
      </c>
      <c r="P284"/>
      <c r="Q284"/>
      <c r="R284"/>
      <c r="S284"/>
      <c r="T284"/>
      <c r="U284" t="s">
        <v>90</v>
      </c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>
        <v>4</v>
      </c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</row>
    <row r="285" spans="1:105" s="3" customFormat="1" x14ac:dyDescent="0.2">
      <c r="A285" t="s">
        <v>89</v>
      </c>
      <c r="B285" t="s">
        <v>46</v>
      </c>
      <c r="C285" t="s">
        <v>21</v>
      </c>
      <c r="D285" s="1"/>
      <c r="I285" s="4">
        <v>2019</v>
      </c>
      <c r="J285"/>
      <c r="O285" s="4">
        <v>2019</v>
      </c>
      <c r="P285"/>
      <c r="Q285"/>
      <c r="R285"/>
      <c r="S285"/>
      <c r="T285"/>
      <c r="U285" t="s">
        <v>90</v>
      </c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>
        <v>4</v>
      </c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</row>
    <row r="286" spans="1:105" s="3" customFormat="1" x14ac:dyDescent="0.2">
      <c r="A286" t="s">
        <v>89</v>
      </c>
      <c r="B286" t="s">
        <v>46</v>
      </c>
      <c r="C286" t="s">
        <v>22</v>
      </c>
      <c r="D286" s="1"/>
      <c r="I286" s="4">
        <v>2019</v>
      </c>
      <c r="J286"/>
      <c r="O286" s="4">
        <v>2019</v>
      </c>
      <c r="P286"/>
      <c r="Q286"/>
      <c r="R286"/>
      <c r="S286"/>
      <c r="T286"/>
      <c r="U286" t="s">
        <v>90</v>
      </c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>
        <v>4</v>
      </c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</row>
    <row r="287" spans="1:105" s="3" customFormat="1" x14ac:dyDescent="0.2">
      <c r="A287" t="s">
        <v>89</v>
      </c>
      <c r="B287" t="s">
        <v>46</v>
      </c>
      <c r="C287" t="s">
        <v>23</v>
      </c>
      <c r="D287" s="1"/>
      <c r="I287" s="4">
        <v>2019</v>
      </c>
      <c r="J287"/>
      <c r="O287" s="4">
        <v>2019</v>
      </c>
      <c r="P287"/>
      <c r="Q287"/>
      <c r="R287"/>
      <c r="S287"/>
      <c r="T287"/>
      <c r="U287" t="s">
        <v>90</v>
      </c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>
        <v>4</v>
      </c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</row>
    <row r="288" spans="1:105" s="8" customFormat="1" x14ac:dyDescent="0.2">
      <c r="A288" t="s">
        <v>91</v>
      </c>
      <c r="B288" t="s">
        <v>50</v>
      </c>
      <c r="C288" t="s">
        <v>11</v>
      </c>
      <c r="D288" s="1"/>
      <c r="I288" s="4">
        <v>2013</v>
      </c>
      <c r="J288"/>
      <c r="M288" s="8">
        <v>1250</v>
      </c>
      <c r="N288" s="8" t="s">
        <v>29</v>
      </c>
      <c r="O288" s="4">
        <v>2013</v>
      </c>
      <c r="P288"/>
      <c r="Q288"/>
      <c r="R288"/>
      <c r="S288"/>
      <c r="T288"/>
      <c r="U288" t="s">
        <v>92</v>
      </c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>
        <v>40</v>
      </c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</row>
    <row r="289" spans="1:105" s="3" customFormat="1" x14ac:dyDescent="0.2">
      <c r="A289" t="s">
        <v>91</v>
      </c>
      <c r="B289" t="s">
        <v>50</v>
      </c>
      <c r="C289" t="s">
        <v>12</v>
      </c>
      <c r="D289" s="1"/>
      <c r="G289" s="3">
        <v>1250</v>
      </c>
      <c r="H289" s="3" t="s">
        <v>29</v>
      </c>
      <c r="I289" s="4">
        <v>2013</v>
      </c>
      <c r="J289"/>
      <c r="M289" s="3">
        <v>1250</v>
      </c>
      <c r="N289" s="3" t="s">
        <v>29</v>
      </c>
      <c r="O289" s="4">
        <v>2013</v>
      </c>
      <c r="P289"/>
      <c r="Q289"/>
      <c r="R289"/>
      <c r="S289"/>
      <c r="T289"/>
      <c r="U289" t="s">
        <v>92</v>
      </c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>
        <v>4</v>
      </c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</row>
    <row r="290" spans="1:105" s="8" customFormat="1" x14ac:dyDescent="0.2">
      <c r="A290" t="s">
        <v>91</v>
      </c>
      <c r="B290" t="s">
        <v>50</v>
      </c>
      <c r="C290" t="s">
        <v>13</v>
      </c>
      <c r="D290" s="1"/>
      <c r="I290" s="4">
        <v>2013</v>
      </c>
      <c r="J290"/>
      <c r="K290" s="8">
        <v>1.1000000000000001</v>
      </c>
      <c r="L290" s="8" t="s">
        <v>236</v>
      </c>
      <c r="O290" s="4">
        <v>2013</v>
      </c>
      <c r="P290"/>
      <c r="Q290"/>
      <c r="R290"/>
      <c r="S290"/>
      <c r="T290"/>
      <c r="U290" t="s">
        <v>92</v>
      </c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>
        <v>40</v>
      </c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</row>
    <row r="291" spans="1:105" s="3" customFormat="1" x14ac:dyDescent="0.2">
      <c r="A291" t="s">
        <v>91</v>
      </c>
      <c r="B291" t="s">
        <v>50</v>
      </c>
      <c r="C291" t="s">
        <v>14</v>
      </c>
      <c r="D291" s="1"/>
      <c r="E291" s="3">
        <v>1.1000000000000001</v>
      </c>
      <c r="F291" s="3" t="s">
        <v>28</v>
      </c>
      <c r="I291" s="4">
        <v>2013</v>
      </c>
      <c r="J291"/>
      <c r="K291" s="3">
        <v>1.1000000000000001</v>
      </c>
      <c r="L291" s="3" t="s">
        <v>236</v>
      </c>
      <c r="O291" s="4">
        <v>2013</v>
      </c>
      <c r="P291"/>
      <c r="Q291"/>
      <c r="R291"/>
      <c r="S291"/>
      <c r="T291"/>
      <c r="U291" t="s">
        <v>92</v>
      </c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>
        <v>4</v>
      </c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</row>
    <row r="292" spans="1:105" s="3" customFormat="1" x14ac:dyDescent="0.2">
      <c r="A292" t="s">
        <v>91</v>
      </c>
      <c r="B292" t="s">
        <v>50</v>
      </c>
      <c r="C292" t="s">
        <v>15</v>
      </c>
      <c r="D292" s="1"/>
      <c r="E292" s="3">
        <v>1.1000000000000001</v>
      </c>
      <c r="F292" s="3" t="s">
        <v>28</v>
      </c>
      <c r="I292" s="4">
        <v>2013</v>
      </c>
      <c r="J292"/>
      <c r="K292" s="3">
        <v>1.1000000000000001</v>
      </c>
      <c r="L292" s="3" t="s">
        <v>237</v>
      </c>
      <c r="O292" s="4">
        <v>2013</v>
      </c>
      <c r="P292"/>
      <c r="Q292"/>
      <c r="R292"/>
      <c r="S292"/>
      <c r="T292"/>
      <c r="U292" t="s">
        <v>92</v>
      </c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>
        <v>4</v>
      </c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</row>
    <row r="293" spans="1:105" s="3" customFormat="1" x14ac:dyDescent="0.2">
      <c r="A293" t="s">
        <v>91</v>
      </c>
      <c r="B293" t="s">
        <v>50</v>
      </c>
      <c r="C293" t="s">
        <v>16</v>
      </c>
      <c r="D293" s="1"/>
      <c r="I293" s="4">
        <v>2013</v>
      </c>
      <c r="J293"/>
      <c r="O293" s="4">
        <v>2013</v>
      </c>
      <c r="P293"/>
      <c r="Q293"/>
      <c r="R293"/>
      <c r="S293"/>
      <c r="T293"/>
      <c r="U293" t="s">
        <v>92</v>
      </c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>
        <v>4</v>
      </c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</row>
    <row r="294" spans="1:105" s="3" customFormat="1" x14ac:dyDescent="0.2">
      <c r="A294" t="s">
        <v>91</v>
      </c>
      <c r="B294" t="s">
        <v>50</v>
      </c>
      <c r="C294" t="s">
        <v>17</v>
      </c>
      <c r="D294" s="1"/>
      <c r="E294" s="3">
        <v>1.1000000000000001</v>
      </c>
      <c r="F294" s="3" t="s">
        <v>28</v>
      </c>
      <c r="I294" s="4">
        <v>2013</v>
      </c>
      <c r="J294"/>
      <c r="K294" s="3">
        <v>1.1000000000000001</v>
      </c>
      <c r="L294" s="3" t="s">
        <v>236</v>
      </c>
      <c r="O294" s="4">
        <v>2013</v>
      </c>
      <c r="P294"/>
      <c r="Q294"/>
      <c r="R294"/>
      <c r="S294"/>
      <c r="T294"/>
      <c r="U294" t="s">
        <v>92</v>
      </c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>
        <v>4</v>
      </c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</row>
    <row r="295" spans="1:105" s="3" customFormat="1" x14ac:dyDescent="0.2">
      <c r="A295" t="s">
        <v>91</v>
      </c>
      <c r="B295" t="s">
        <v>50</v>
      </c>
      <c r="C295" t="s">
        <v>18</v>
      </c>
      <c r="D295" s="1"/>
      <c r="I295" s="4">
        <v>2013</v>
      </c>
      <c r="J295"/>
      <c r="O295" s="4">
        <v>2013</v>
      </c>
      <c r="P295"/>
      <c r="Q295"/>
      <c r="R295"/>
      <c r="S295"/>
      <c r="T295"/>
      <c r="U295" t="s">
        <v>92</v>
      </c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>
        <v>4</v>
      </c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</row>
    <row r="296" spans="1:105" s="3" customFormat="1" x14ac:dyDescent="0.2">
      <c r="A296" t="s">
        <v>91</v>
      </c>
      <c r="B296" t="s">
        <v>50</v>
      </c>
      <c r="C296" t="s">
        <v>19</v>
      </c>
      <c r="D296" s="1"/>
      <c r="G296" s="3">
        <v>50</v>
      </c>
      <c r="H296" s="3" t="s">
        <v>33</v>
      </c>
      <c r="I296" s="4">
        <v>2013</v>
      </c>
      <c r="J296"/>
      <c r="M296" s="3">
        <v>50</v>
      </c>
      <c r="N296" s="3" t="s">
        <v>250</v>
      </c>
      <c r="O296" s="4">
        <v>2013</v>
      </c>
      <c r="P296"/>
      <c r="Q296"/>
      <c r="R296"/>
      <c r="S296"/>
      <c r="T296"/>
      <c r="U296" t="s">
        <v>92</v>
      </c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>
        <v>4</v>
      </c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</row>
    <row r="297" spans="1:105" s="3" customFormat="1" x14ac:dyDescent="0.2">
      <c r="A297" t="s">
        <v>91</v>
      </c>
      <c r="B297" t="s">
        <v>50</v>
      </c>
      <c r="C297" t="s">
        <v>20</v>
      </c>
      <c r="D297" s="1"/>
      <c r="I297" s="4">
        <v>2013</v>
      </c>
      <c r="J297"/>
      <c r="O297" s="4">
        <v>2013</v>
      </c>
      <c r="P297"/>
      <c r="Q297"/>
      <c r="R297"/>
      <c r="S297"/>
      <c r="T297"/>
      <c r="U297" t="s">
        <v>92</v>
      </c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>
        <v>4</v>
      </c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</row>
    <row r="298" spans="1:105" s="3" customFormat="1" x14ac:dyDescent="0.2">
      <c r="A298" t="s">
        <v>91</v>
      </c>
      <c r="B298" t="s">
        <v>50</v>
      </c>
      <c r="C298" t="s">
        <v>21</v>
      </c>
      <c r="D298" s="1"/>
      <c r="I298" s="4">
        <v>2013</v>
      </c>
      <c r="J298"/>
      <c r="O298" s="4">
        <v>2013</v>
      </c>
      <c r="P298"/>
      <c r="Q298"/>
      <c r="R298"/>
      <c r="S298"/>
      <c r="T298"/>
      <c r="U298" t="s">
        <v>92</v>
      </c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>
        <v>4</v>
      </c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</row>
    <row r="299" spans="1:105" s="3" customFormat="1" x14ac:dyDescent="0.2">
      <c r="A299" t="s">
        <v>91</v>
      </c>
      <c r="B299" t="s">
        <v>50</v>
      </c>
      <c r="C299" t="s">
        <v>22</v>
      </c>
      <c r="D299" s="1"/>
      <c r="I299" s="4">
        <v>2013</v>
      </c>
      <c r="J299"/>
      <c r="O299" s="4">
        <v>2013</v>
      </c>
      <c r="P299"/>
      <c r="Q299"/>
      <c r="R299"/>
      <c r="S299"/>
      <c r="T299"/>
      <c r="U299" t="s">
        <v>92</v>
      </c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>
        <v>4</v>
      </c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</row>
    <row r="300" spans="1:105" s="3" customFormat="1" x14ac:dyDescent="0.2">
      <c r="A300" t="s">
        <v>91</v>
      </c>
      <c r="B300" t="s">
        <v>50</v>
      </c>
      <c r="C300" t="s">
        <v>23</v>
      </c>
      <c r="D300" s="1"/>
      <c r="I300" s="4">
        <v>2013</v>
      </c>
      <c r="J300"/>
      <c r="O300" s="4">
        <v>2013</v>
      </c>
      <c r="P300"/>
      <c r="Q300"/>
      <c r="R300"/>
      <c r="S300"/>
      <c r="T300"/>
      <c r="U300" t="s">
        <v>92</v>
      </c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>
        <v>4</v>
      </c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</row>
    <row r="301" spans="1:105" s="3" customFormat="1" x14ac:dyDescent="0.2">
      <c r="A301" t="s">
        <v>93</v>
      </c>
      <c r="B301" t="s">
        <v>25</v>
      </c>
      <c r="C301" t="s">
        <v>11</v>
      </c>
      <c r="D301" s="1"/>
      <c r="I301" s="4">
        <v>2020</v>
      </c>
      <c r="J301"/>
      <c r="O301" s="4">
        <v>2020</v>
      </c>
      <c r="P301"/>
      <c r="Q301"/>
      <c r="R301"/>
      <c r="S301"/>
      <c r="T301"/>
      <c r="U301" t="s">
        <v>94</v>
      </c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>
        <v>4</v>
      </c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</row>
    <row r="302" spans="1:105" s="3" customFormat="1" x14ac:dyDescent="0.2">
      <c r="A302" t="s">
        <v>93</v>
      </c>
      <c r="B302" t="s">
        <v>25</v>
      </c>
      <c r="C302" t="s">
        <v>12</v>
      </c>
      <c r="D302" s="1"/>
      <c r="G302" s="3">
        <v>1000</v>
      </c>
      <c r="H302" s="3" t="s">
        <v>29</v>
      </c>
      <c r="I302" s="4">
        <v>2020</v>
      </c>
      <c r="J302"/>
      <c r="M302" s="3">
        <v>1000</v>
      </c>
      <c r="N302" s="3" t="s">
        <v>29</v>
      </c>
      <c r="O302" s="4">
        <v>2020</v>
      </c>
      <c r="P302"/>
      <c r="Q302"/>
      <c r="R302"/>
      <c r="S302"/>
      <c r="T302"/>
      <c r="U302" t="s">
        <v>94</v>
      </c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>
        <v>4</v>
      </c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</row>
    <row r="303" spans="1:105" s="3" customFormat="1" x14ac:dyDescent="0.2">
      <c r="A303" t="s">
        <v>93</v>
      </c>
      <c r="B303" t="s">
        <v>25</v>
      </c>
      <c r="C303" t="s">
        <v>13</v>
      </c>
      <c r="D303" s="1"/>
      <c r="E303" s="3">
        <v>1.25</v>
      </c>
      <c r="F303" s="3" t="s">
        <v>28</v>
      </c>
      <c r="I303" s="4">
        <v>2020</v>
      </c>
      <c r="J303"/>
      <c r="K303" s="3">
        <v>1.25</v>
      </c>
      <c r="L303" s="3" t="s">
        <v>236</v>
      </c>
      <c r="O303" s="4">
        <v>2020</v>
      </c>
      <c r="P303"/>
      <c r="Q303"/>
      <c r="R303"/>
      <c r="S303"/>
      <c r="T303"/>
      <c r="U303" t="s">
        <v>94</v>
      </c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>
        <v>4</v>
      </c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</row>
    <row r="304" spans="1:105" s="3" customFormat="1" x14ac:dyDescent="0.2">
      <c r="A304" t="s">
        <v>93</v>
      </c>
      <c r="B304" t="s">
        <v>25</v>
      </c>
      <c r="C304" t="s">
        <v>14</v>
      </c>
      <c r="D304" s="1"/>
      <c r="E304" s="3">
        <v>15</v>
      </c>
      <c r="F304" s="3" t="s">
        <v>48</v>
      </c>
      <c r="I304" s="4">
        <v>2020</v>
      </c>
      <c r="J304"/>
      <c r="K304" s="3">
        <v>15</v>
      </c>
      <c r="L304" s="3" t="s">
        <v>242</v>
      </c>
      <c r="O304" s="4">
        <v>2020</v>
      </c>
      <c r="P304"/>
      <c r="Q304"/>
      <c r="R304"/>
      <c r="S304"/>
      <c r="T304"/>
      <c r="U304" t="s">
        <v>94</v>
      </c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>
        <v>4</v>
      </c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</row>
    <row r="305" spans="1:105" s="3" customFormat="1" x14ac:dyDescent="0.2">
      <c r="A305" t="s">
        <v>93</v>
      </c>
      <c r="B305" t="s">
        <v>25</v>
      </c>
      <c r="C305" t="s">
        <v>15</v>
      </c>
      <c r="D305" s="1"/>
      <c r="E305" s="3">
        <v>1.1000000000000001</v>
      </c>
      <c r="F305" s="3" t="s">
        <v>28</v>
      </c>
      <c r="I305" s="4">
        <v>2020</v>
      </c>
      <c r="J305"/>
      <c r="K305" s="3">
        <v>1.1000000000000001</v>
      </c>
      <c r="L305" s="3" t="s">
        <v>236</v>
      </c>
      <c r="O305" s="4">
        <v>2020</v>
      </c>
      <c r="P305"/>
      <c r="Q305"/>
      <c r="R305"/>
      <c r="S305"/>
      <c r="T305"/>
      <c r="U305" t="s">
        <v>94</v>
      </c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>
        <v>4</v>
      </c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</row>
    <row r="306" spans="1:105" s="3" customFormat="1" x14ac:dyDescent="0.2">
      <c r="A306" t="s">
        <v>93</v>
      </c>
      <c r="B306" t="s">
        <v>25</v>
      </c>
      <c r="C306" t="s">
        <v>16</v>
      </c>
      <c r="D306" s="1"/>
      <c r="E306" s="3">
        <v>1.1000000000000001</v>
      </c>
      <c r="F306" s="3" t="s">
        <v>28</v>
      </c>
      <c r="I306" s="4">
        <v>2020</v>
      </c>
      <c r="J306"/>
      <c r="K306" s="3">
        <v>1.1000000000000001</v>
      </c>
      <c r="L306" s="3" t="s">
        <v>236</v>
      </c>
      <c r="O306" s="4">
        <v>2020</v>
      </c>
      <c r="P306"/>
      <c r="Q306"/>
      <c r="R306"/>
      <c r="S306"/>
      <c r="T306"/>
      <c r="U306" t="s">
        <v>94</v>
      </c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>
        <v>4</v>
      </c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</row>
    <row r="307" spans="1:105" s="3" customFormat="1" x14ac:dyDescent="0.2">
      <c r="A307" t="s">
        <v>93</v>
      </c>
      <c r="B307" t="s">
        <v>25</v>
      </c>
      <c r="C307" t="s">
        <v>17</v>
      </c>
      <c r="D307" s="1"/>
      <c r="I307" s="4">
        <v>2020</v>
      </c>
      <c r="J307"/>
      <c r="O307" s="4">
        <v>2020</v>
      </c>
      <c r="P307"/>
      <c r="Q307"/>
      <c r="R307"/>
      <c r="S307"/>
      <c r="T307"/>
      <c r="U307" t="s">
        <v>94</v>
      </c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>
        <v>4</v>
      </c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</row>
    <row r="308" spans="1:105" s="3" customFormat="1" x14ac:dyDescent="0.2">
      <c r="A308" t="s">
        <v>93</v>
      </c>
      <c r="B308" t="s">
        <v>25</v>
      </c>
      <c r="C308" t="s">
        <v>18</v>
      </c>
      <c r="D308" s="1"/>
      <c r="G308" s="3">
        <v>600</v>
      </c>
      <c r="H308" s="3" t="s">
        <v>29</v>
      </c>
      <c r="I308" s="4">
        <v>2020</v>
      </c>
      <c r="J308"/>
      <c r="M308" s="3">
        <v>600</v>
      </c>
      <c r="N308" s="3" t="s">
        <v>29</v>
      </c>
      <c r="O308" s="4">
        <v>2020</v>
      </c>
      <c r="P308"/>
      <c r="Q308"/>
      <c r="R308"/>
      <c r="S308"/>
      <c r="T308"/>
      <c r="U308" t="s">
        <v>94</v>
      </c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>
        <v>4</v>
      </c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</row>
    <row r="309" spans="1:105" s="3" customFormat="1" x14ac:dyDescent="0.2">
      <c r="A309" t="s">
        <v>93</v>
      </c>
      <c r="B309" t="s">
        <v>25</v>
      </c>
      <c r="C309" t="s">
        <v>19</v>
      </c>
      <c r="D309" s="1"/>
      <c r="I309" s="4">
        <v>2020</v>
      </c>
      <c r="J309"/>
      <c r="O309" s="4">
        <v>2020</v>
      </c>
      <c r="P309"/>
      <c r="Q309"/>
      <c r="R309"/>
      <c r="S309"/>
      <c r="T309"/>
      <c r="U309" t="s">
        <v>94</v>
      </c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>
        <v>4</v>
      </c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</row>
    <row r="310" spans="1:105" s="3" customFormat="1" x14ac:dyDescent="0.2">
      <c r="A310" t="s">
        <v>93</v>
      </c>
      <c r="B310" t="s">
        <v>25</v>
      </c>
      <c r="C310" t="s">
        <v>20</v>
      </c>
      <c r="D310" s="1"/>
      <c r="I310" s="4">
        <v>2020</v>
      </c>
      <c r="J310"/>
      <c r="O310" s="4">
        <v>2020</v>
      </c>
      <c r="P310"/>
      <c r="Q310"/>
      <c r="R310"/>
      <c r="S310"/>
      <c r="T310"/>
      <c r="U310" t="s">
        <v>94</v>
      </c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>
        <v>4</v>
      </c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</row>
    <row r="311" spans="1:105" s="3" customFormat="1" x14ac:dyDescent="0.2">
      <c r="A311" t="s">
        <v>93</v>
      </c>
      <c r="B311" t="s">
        <v>25</v>
      </c>
      <c r="C311" t="s">
        <v>21</v>
      </c>
      <c r="D311" s="1"/>
      <c r="I311" s="4">
        <v>2020</v>
      </c>
      <c r="J311"/>
      <c r="O311" s="4">
        <v>2020</v>
      </c>
      <c r="P311"/>
      <c r="Q311"/>
      <c r="R311"/>
      <c r="S311"/>
      <c r="T311"/>
      <c r="U311" t="s">
        <v>94</v>
      </c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>
        <v>4</v>
      </c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</row>
    <row r="312" spans="1:105" s="3" customFormat="1" x14ac:dyDescent="0.2">
      <c r="A312" t="s">
        <v>93</v>
      </c>
      <c r="B312" t="s">
        <v>25</v>
      </c>
      <c r="C312" t="s">
        <v>22</v>
      </c>
      <c r="D312" s="1"/>
      <c r="I312" s="4">
        <v>2020</v>
      </c>
      <c r="J312"/>
      <c r="O312" s="4">
        <v>2020</v>
      </c>
      <c r="P312"/>
      <c r="Q312"/>
      <c r="R312"/>
      <c r="S312"/>
      <c r="T312"/>
      <c r="U312" t="s">
        <v>94</v>
      </c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>
        <v>4</v>
      </c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</row>
    <row r="313" spans="1:105" s="3" customFormat="1" x14ac:dyDescent="0.2">
      <c r="A313" t="s">
        <v>93</v>
      </c>
      <c r="B313" t="s">
        <v>25</v>
      </c>
      <c r="C313" t="s">
        <v>23</v>
      </c>
      <c r="D313" s="1"/>
      <c r="I313" s="4">
        <v>2020</v>
      </c>
      <c r="J313"/>
      <c r="O313" s="4">
        <v>2020</v>
      </c>
      <c r="P313"/>
      <c r="Q313"/>
      <c r="R313"/>
      <c r="S313"/>
      <c r="T313"/>
      <c r="U313" t="s">
        <v>94</v>
      </c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>
        <v>4</v>
      </c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</row>
    <row r="314" spans="1:105" s="8" customFormat="1" x14ac:dyDescent="0.2">
      <c r="A314" t="s">
        <v>95</v>
      </c>
      <c r="B314" t="s">
        <v>96</v>
      </c>
      <c r="C314" t="s">
        <v>11</v>
      </c>
      <c r="D314" s="1"/>
      <c r="G314" s="8">
        <v>1000</v>
      </c>
      <c r="H314" s="8" t="s">
        <v>29</v>
      </c>
      <c r="I314" s="4">
        <v>2023</v>
      </c>
      <c r="J314"/>
      <c r="M314" s="8">
        <v>2250</v>
      </c>
      <c r="N314" s="8" t="s">
        <v>29</v>
      </c>
      <c r="O314" s="4">
        <v>2023</v>
      </c>
      <c r="P314"/>
      <c r="Q314"/>
      <c r="R314"/>
      <c r="S314"/>
      <c r="T314"/>
      <c r="U314" t="s">
        <v>97</v>
      </c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>
        <v>40</v>
      </c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</row>
    <row r="315" spans="1:105" s="3" customFormat="1" x14ac:dyDescent="0.2">
      <c r="A315" t="s">
        <v>95</v>
      </c>
      <c r="B315" t="s">
        <v>96</v>
      </c>
      <c r="C315" t="s">
        <v>12</v>
      </c>
      <c r="D315" s="1"/>
      <c r="G315" s="3">
        <v>2250</v>
      </c>
      <c r="H315" s="3" t="s">
        <v>29</v>
      </c>
      <c r="I315" s="4">
        <v>2023</v>
      </c>
      <c r="J315"/>
      <c r="M315" s="3">
        <v>2250</v>
      </c>
      <c r="N315" s="3" t="s">
        <v>29</v>
      </c>
      <c r="O315" s="4">
        <v>2023</v>
      </c>
      <c r="P315"/>
      <c r="Q315"/>
      <c r="R315"/>
      <c r="S315"/>
      <c r="T315"/>
      <c r="U315" t="s">
        <v>97</v>
      </c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>
        <v>4</v>
      </c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</row>
    <row r="316" spans="1:105" s="8" customFormat="1" x14ac:dyDescent="0.2">
      <c r="A316" t="s">
        <v>95</v>
      </c>
      <c r="B316" t="s">
        <v>96</v>
      </c>
      <c r="C316" t="s">
        <v>13</v>
      </c>
      <c r="D316" s="1"/>
      <c r="G316" s="8">
        <v>1000</v>
      </c>
      <c r="H316" s="8" t="s">
        <v>29</v>
      </c>
      <c r="I316" s="4">
        <v>2023</v>
      </c>
      <c r="J316"/>
      <c r="M316" s="8">
        <v>2250</v>
      </c>
      <c r="N316" s="8" t="s">
        <v>29</v>
      </c>
      <c r="O316" s="4">
        <v>2023</v>
      </c>
      <c r="P316"/>
      <c r="Q316"/>
      <c r="R316"/>
      <c r="S316"/>
      <c r="T316"/>
      <c r="U316" t="s">
        <v>97</v>
      </c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>
        <v>40</v>
      </c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</row>
    <row r="317" spans="1:105" s="3" customFormat="1" x14ac:dyDescent="0.2">
      <c r="A317" t="s">
        <v>95</v>
      </c>
      <c r="B317" t="s">
        <v>96</v>
      </c>
      <c r="C317" t="s">
        <v>14</v>
      </c>
      <c r="D317" s="1"/>
      <c r="E317" s="3">
        <v>2.64</v>
      </c>
      <c r="F317" s="3" t="s">
        <v>28</v>
      </c>
      <c r="I317" s="4">
        <v>2023</v>
      </c>
      <c r="J317"/>
      <c r="K317" s="3">
        <v>2.64</v>
      </c>
      <c r="L317" s="3" t="s">
        <v>236</v>
      </c>
      <c r="O317" s="4">
        <v>2023</v>
      </c>
      <c r="P317"/>
      <c r="Q317"/>
      <c r="R317"/>
      <c r="S317"/>
      <c r="T317"/>
      <c r="U317" t="s">
        <v>97</v>
      </c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>
        <v>4</v>
      </c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</row>
    <row r="318" spans="1:105" s="3" customFormat="1" x14ac:dyDescent="0.2">
      <c r="A318" t="s">
        <v>95</v>
      </c>
      <c r="B318" t="s">
        <v>96</v>
      </c>
      <c r="C318" t="s">
        <v>15</v>
      </c>
      <c r="D318" s="1"/>
      <c r="E318" s="3">
        <v>1.1000000000000001</v>
      </c>
      <c r="F318" s="3" t="s">
        <v>27</v>
      </c>
      <c r="I318" s="4">
        <v>2023</v>
      </c>
      <c r="J318"/>
      <c r="K318" s="3">
        <v>1.1000000000000001</v>
      </c>
      <c r="L318" s="3" t="s">
        <v>237</v>
      </c>
      <c r="O318" s="4">
        <v>2023</v>
      </c>
      <c r="P318"/>
      <c r="Q318"/>
      <c r="R318"/>
      <c r="S318"/>
      <c r="T318"/>
      <c r="U318" t="s">
        <v>97</v>
      </c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>
        <v>4</v>
      </c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</row>
    <row r="319" spans="1:105" s="3" customFormat="1" x14ac:dyDescent="0.2">
      <c r="A319" t="s">
        <v>95</v>
      </c>
      <c r="B319" t="s">
        <v>96</v>
      </c>
      <c r="C319" t="s">
        <v>16</v>
      </c>
      <c r="D319" s="1"/>
      <c r="I319" s="4">
        <v>2023</v>
      </c>
      <c r="J319"/>
      <c r="O319" s="4">
        <v>2023</v>
      </c>
      <c r="P319"/>
      <c r="Q319"/>
      <c r="R319"/>
      <c r="S319"/>
      <c r="T319"/>
      <c r="U319" t="s">
        <v>97</v>
      </c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>
        <v>4</v>
      </c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</row>
    <row r="320" spans="1:105" s="3" customFormat="1" x14ac:dyDescent="0.2">
      <c r="A320" t="s">
        <v>95</v>
      </c>
      <c r="B320" t="s">
        <v>96</v>
      </c>
      <c r="C320" t="s">
        <v>17</v>
      </c>
      <c r="D320" s="1"/>
      <c r="E320" s="3">
        <v>1.1000000000000001</v>
      </c>
      <c r="F320" s="3" t="s">
        <v>27</v>
      </c>
      <c r="I320" s="4">
        <v>2023</v>
      </c>
      <c r="J320"/>
      <c r="K320" s="3">
        <v>1.1000000000000001</v>
      </c>
      <c r="L320" s="3" t="s">
        <v>236</v>
      </c>
      <c r="O320" s="4">
        <v>2023</v>
      </c>
      <c r="P320"/>
      <c r="Q320"/>
      <c r="R320"/>
      <c r="S320"/>
      <c r="T320"/>
      <c r="U320" t="s">
        <v>97</v>
      </c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>
        <v>4</v>
      </c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</row>
    <row r="321" spans="1:105" s="3" customFormat="1" x14ac:dyDescent="0.2">
      <c r="A321" t="s">
        <v>95</v>
      </c>
      <c r="B321" t="s">
        <v>96</v>
      </c>
      <c r="C321" t="s">
        <v>18</v>
      </c>
      <c r="D321" s="1"/>
      <c r="I321" s="4">
        <v>2023</v>
      </c>
      <c r="J321"/>
      <c r="O321" s="4">
        <v>2023</v>
      </c>
      <c r="P321"/>
      <c r="Q321"/>
      <c r="R321"/>
      <c r="S321"/>
      <c r="T321"/>
      <c r="U321" t="s">
        <v>97</v>
      </c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>
        <v>4</v>
      </c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</row>
    <row r="322" spans="1:105" s="3" customFormat="1" x14ac:dyDescent="0.2">
      <c r="A322" t="s">
        <v>95</v>
      </c>
      <c r="B322" t="s">
        <v>96</v>
      </c>
      <c r="C322" t="s">
        <v>19</v>
      </c>
      <c r="D322" s="1"/>
      <c r="I322" s="4">
        <v>2023</v>
      </c>
      <c r="J322"/>
      <c r="O322" s="4">
        <v>2023</v>
      </c>
      <c r="P322"/>
      <c r="Q322"/>
      <c r="R322"/>
      <c r="S322"/>
      <c r="T322"/>
      <c r="U322" t="s">
        <v>97</v>
      </c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>
        <v>4</v>
      </c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</row>
    <row r="323" spans="1:105" s="3" customFormat="1" x14ac:dyDescent="0.2">
      <c r="A323" t="s">
        <v>95</v>
      </c>
      <c r="B323" t="s">
        <v>96</v>
      </c>
      <c r="C323" t="s">
        <v>20</v>
      </c>
      <c r="D323" s="1"/>
      <c r="G323" s="3">
        <v>500</v>
      </c>
      <c r="H323" s="3" t="s">
        <v>29</v>
      </c>
      <c r="I323" s="4">
        <v>2023</v>
      </c>
      <c r="J323"/>
      <c r="M323" s="3">
        <v>500</v>
      </c>
      <c r="N323" s="3" t="s">
        <v>29</v>
      </c>
      <c r="O323" s="4">
        <v>2023</v>
      </c>
      <c r="P323"/>
      <c r="Q323"/>
      <c r="R323"/>
      <c r="S323"/>
      <c r="T323"/>
      <c r="U323" t="s">
        <v>97</v>
      </c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>
        <v>4</v>
      </c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</row>
    <row r="324" spans="1:105" s="3" customFormat="1" x14ac:dyDescent="0.2">
      <c r="A324" t="s">
        <v>95</v>
      </c>
      <c r="B324" t="s">
        <v>96</v>
      </c>
      <c r="C324" t="s">
        <v>21</v>
      </c>
      <c r="D324" s="1"/>
      <c r="I324" s="4">
        <v>2023</v>
      </c>
      <c r="J324"/>
      <c r="O324" s="4">
        <v>2023</v>
      </c>
      <c r="P324"/>
      <c r="Q324"/>
      <c r="R324"/>
      <c r="S324"/>
      <c r="T324"/>
      <c r="U324" t="s">
        <v>97</v>
      </c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>
        <v>4</v>
      </c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</row>
    <row r="325" spans="1:105" s="7" customFormat="1" x14ac:dyDescent="0.2">
      <c r="A325" t="s">
        <v>95</v>
      </c>
      <c r="B325" t="s">
        <v>96</v>
      </c>
      <c r="C325" t="s">
        <v>22</v>
      </c>
      <c r="D325" s="1"/>
      <c r="G325" s="7">
        <v>30</v>
      </c>
      <c r="H325" s="7" t="s">
        <v>57</v>
      </c>
      <c r="I325" s="4">
        <v>2023</v>
      </c>
      <c r="J325"/>
      <c r="O325" s="4">
        <v>2023</v>
      </c>
      <c r="P325"/>
      <c r="Q325"/>
      <c r="R325"/>
      <c r="S325"/>
      <c r="T325"/>
      <c r="U325" t="s">
        <v>97</v>
      </c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>
        <v>3</v>
      </c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</row>
    <row r="326" spans="1:105" s="3" customFormat="1" x14ac:dyDescent="0.2">
      <c r="A326" t="s">
        <v>95</v>
      </c>
      <c r="B326" t="s">
        <v>96</v>
      </c>
      <c r="C326" t="s">
        <v>23</v>
      </c>
      <c r="D326" s="1"/>
      <c r="I326" s="4">
        <v>2023</v>
      </c>
      <c r="J326"/>
      <c r="O326" s="4">
        <v>2023</v>
      </c>
      <c r="P326"/>
      <c r="Q326"/>
      <c r="R326"/>
      <c r="S326"/>
      <c r="T326"/>
      <c r="U326" t="s">
        <v>97</v>
      </c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>
        <v>4</v>
      </c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</row>
    <row r="327" spans="1:105" s="3" customFormat="1" x14ac:dyDescent="0.2">
      <c r="A327" t="s">
        <v>98</v>
      </c>
      <c r="B327" t="s">
        <v>99</v>
      </c>
      <c r="C327" t="s">
        <v>11</v>
      </c>
      <c r="D327" s="1"/>
      <c r="I327" s="4">
        <v>2021</v>
      </c>
      <c r="J327"/>
      <c r="O327" s="4">
        <v>2021</v>
      </c>
      <c r="P327"/>
      <c r="Q327"/>
      <c r="R327"/>
      <c r="S327"/>
      <c r="T327"/>
      <c r="U327" t="s">
        <v>100</v>
      </c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>
        <v>4</v>
      </c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</row>
    <row r="328" spans="1:105" s="3" customFormat="1" x14ac:dyDescent="0.2">
      <c r="A328" t="s">
        <v>98</v>
      </c>
      <c r="B328" t="s">
        <v>99</v>
      </c>
      <c r="C328" t="s">
        <v>12</v>
      </c>
      <c r="D328" s="1"/>
      <c r="I328" s="4">
        <v>2021</v>
      </c>
      <c r="J328"/>
      <c r="O328" s="4">
        <v>2021</v>
      </c>
      <c r="P328"/>
      <c r="Q328"/>
      <c r="R328"/>
      <c r="S328"/>
      <c r="T328"/>
      <c r="U328" t="s">
        <v>100</v>
      </c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>
        <v>4</v>
      </c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</row>
    <row r="329" spans="1:105" s="3" customFormat="1" x14ac:dyDescent="0.2">
      <c r="A329" t="s">
        <v>98</v>
      </c>
      <c r="B329" t="s">
        <v>99</v>
      </c>
      <c r="C329" t="s">
        <v>13</v>
      </c>
      <c r="D329" s="1"/>
      <c r="I329" s="4">
        <v>2021</v>
      </c>
      <c r="J329"/>
      <c r="O329" s="4">
        <v>2021</v>
      </c>
      <c r="P329"/>
      <c r="Q329"/>
      <c r="R329"/>
      <c r="S329"/>
      <c r="T329"/>
      <c r="U329" t="s">
        <v>100</v>
      </c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>
        <v>4</v>
      </c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</row>
    <row r="330" spans="1:105" s="7" customFormat="1" x14ac:dyDescent="0.2">
      <c r="A330" t="s">
        <v>98</v>
      </c>
      <c r="B330" t="s">
        <v>99</v>
      </c>
      <c r="C330" t="s">
        <v>14</v>
      </c>
      <c r="D330" s="1"/>
      <c r="G330" s="7">
        <v>2640</v>
      </c>
      <c r="H330" s="7" t="s">
        <v>29</v>
      </c>
      <c r="I330" s="4">
        <v>2021</v>
      </c>
      <c r="J330"/>
      <c r="K330" s="7">
        <v>3</v>
      </c>
      <c r="L330" s="7" t="s">
        <v>244</v>
      </c>
      <c r="O330" s="4">
        <v>2021</v>
      </c>
      <c r="P330"/>
      <c r="Q330"/>
      <c r="R330"/>
      <c r="S330"/>
      <c r="T330"/>
      <c r="U330" t="s">
        <v>100</v>
      </c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>
        <v>3</v>
      </c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</row>
    <row r="331" spans="1:105" s="7" customFormat="1" x14ac:dyDescent="0.2">
      <c r="A331" t="s">
        <v>98</v>
      </c>
      <c r="B331" t="s">
        <v>99</v>
      </c>
      <c r="C331" t="s">
        <v>15</v>
      </c>
      <c r="D331" s="1"/>
      <c r="G331" s="7">
        <v>2640</v>
      </c>
      <c r="H331" s="7" t="s">
        <v>29</v>
      </c>
      <c r="I331" s="4">
        <v>2021</v>
      </c>
      <c r="J331"/>
      <c r="K331" s="7">
        <v>3</v>
      </c>
      <c r="L331" s="7" t="s">
        <v>236</v>
      </c>
      <c r="O331" s="4">
        <v>2021</v>
      </c>
      <c r="P331"/>
      <c r="Q331"/>
      <c r="R331"/>
      <c r="S331"/>
      <c r="T331"/>
      <c r="U331" t="s">
        <v>100</v>
      </c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>
        <v>3</v>
      </c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</row>
    <row r="332" spans="1:105" s="3" customFormat="1" x14ac:dyDescent="0.2">
      <c r="A332" t="s">
        <v>98</v>
      </c>
      <c r="B332" t="s">
        <v>99</v>
      </c>
      <c r="C332" t="s">
        <v>16</v>
      </c>
      <c r="D332" s="1"/>
      <c r="I332" s="4">
        <v>2021</v>
      </c>
      <c r="J332"/>
      <c r="O332" s="4">
        <v>2021</v>
      </c>
      <c r="P332"/>
      <c r="Q332"/>
      <c r="R332"/>
      <c r="S332"/>
      <c r="T332"/>
      <c r="U332" t="s">
        <v>100</v>
      </c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>
        <v>4</v>
      </c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</row>
    <row r="333" spans="1:105" s="7" customFormat="1" x14ac:dyDescent="0.2">
      <c r="A333" t="s">
        <v>98</v>
      </c>
      <c r="B333" t="s">
        <v>99</v>
      </c>
      <c r="C333" t="s">
        <v>17</v>
      </c>
      <c r="D333" s="1"/>
      <c r="I333" s="4">
        <v>2021</v>
      </c>
      <c r="J333"/>
      <c r="M333" s="7">
        <v>12</v>
      </c>
      <c r="N333" s="7" t="s">
        <v>29</v>
      </c>
      <c r="O333" s="4">
        <v>2021</v>
      </c>
      <c r="P333"/>
      <c r="Q333"/>
      <c r="R333"/>
      <c r="S333"/>
      <c r="T333"/>
      <c r="U333" t="s">
        <v>100</v>
      </c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>
        <v>3</v>
      </c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</row>
    <row r="334" spans="1:105" s="3" customFormat="1" x14ac:dyDescent="0.2">
      <c r="A334" t="s">
        <v>98</v>
      </c>
      <c r="B334" t="s">
        <v>99</v>
      </c>
      <c r="C334" t="s">
        <v>18</v>
      </c>
      <c r="D334" s="1"/>
      <c r="I334" s="4">
        <v>2021</v>
      </c>
      <c r="J334"/>
      <c r="O334" s="4">
        <v>2021</v>
      </c>
      <c r="P334"/>
      <c r="Q334"/>
      <c r="R334"/>
      <c r="S334"/>
      <c r="T334"/>
      <c r="U334" t="s">
        <v>100</v>
      </c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>
        <v>4</v>
      </c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</row>
    <row r="335" spans="1:105" s="3" customFormat="1" x14ac:dyDescent="0.2">
      <c r="A335" t="s">
        <v>98</v>
      </c>
      <c r="B335" t="s">
        <v>99</v>
      </c>
      <c r="C335" t="s">
        <v>19</v>
      </c>
      <c r="D335" s="1"/>
      <c r="G335" s="3">
        <v>50</v>
      </c>
      <c r="H335" s="3" t="s">
        <v>33</v>
      </c>
      <c r="I335" s="4">
        <v>2021</v>
      </c>
      <c r="J335"/>
      <c r="M335" s="3">
        <v>50</v>
      </c>
      <c r="N335" s="3" t="s">
        <v>239</v>
      </c>
      <c r="O335" s="4">
        <v>2021</v>
      </c>
      <c r="P335"/>
      <c r="Q335"/>
      <c r="R335"/>
      <c r="S335"/>
      <c r="T335"/>
      <c r="U335" t="s">
        <v>100</v>
      </c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>
        <v>4</v>
      </c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</row>
    <row r="336" spans="1:105" s="3" customFormat="1" x14ac:dyDescent="0.2">
      <c r="A336" t="s">
        <v>98</v>
      </c>
      <c r="B336" t="s">
        <v>99</v>
      </c>
      <c r="C336" t="s">
        <v>20</v>
      </c>
      <c r="D336" s="1"/>
      <c r="G336" s="3">
        <v>200</v>
      </c>
      <c r="H336" s="3" t="s">
        <v>29</v>
      </c>
      <c r="I336" s="4">
        <v>2021</v>
      </c>
      <c r="J336"/>
      <c r="M336" s="3">
        <v>200</v>
      </c>
      <c r="N336" s="3" t="s">
        <v>29</v>
      </c>
      <c r="O336" s="4">
        <v>2021</v>
      </c>
      <c r="P336"/>
      <c r="Q336"/>
      <c r="R336"/>
      <c r="S336"/>
      <c r="T336"/>
      <c r="U336" t="s">
        <v>100</v>
      </c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>
        <v>4</v>
      </c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</row>
    <row r="337" spans="1:105" s="3" customFormat="1" x14ac:dyDescent="0.2">
      <c r="A337" t="s">
        <v>98</v>
      </c>
      <c r="B337" t="s">
        <v>99</v>
      </c>
      <c r="C337" t="s">
        <v>21</v>
      </c>
      <c r="D337" s="1"/>
      <c r="I337" s="4">
        <v>2021</v>
      </c>
      <c r="J337"/>
      <c r="O337" s="4">
        <v>2021</v>
      </c>
      <c r="P337"/>
      <c r="Q337"/>
      <c r="R337"/>
      <c r="S337"/>
      <c r="T337"/>
      <c r="U337" t="s">
        <v>100</v>
      </c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>
        <v>4</v>
      </c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</row>
    <row r="338" spans="1:105" s="3" customFormat="1" x14ac:dyDescent="0.2">
      <c r="A338" t="s">
        <v>98</v>
      </c>
      <c r="B338" t="s">
        <v>99</v>
      </c>
      <c r="C338" t="s">
        <v>22</v>
      </c>
      <c r="D338" s="1"/>
      <c r="G338" s="3">
        <v>0</v>
      </c>
      <c r="H338" s="3" t="s">
        <v>57</v>
      </c>
      <c r="I338" s="4">
        <v>2021</v>
      </c>
      <c r="J338"/>
      <c r="M338" s="3">
        <v>0</v>
      </c>
      <c r="N338" s="3" t="s">
        <v>22</v>
      </c>
      <c r="O338" s="4">
        <v>2021</v>
      </c>
      <c r="P338" t="s">
        <v>101</v>
      </c>
      <c r="Q338"/>
      <c r="R338"/>
      <c r="S338"/>
      <c r="T338"/>
      <c r="U338" t="s">
        <v>100</v>
      </c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>
        <v>4</v>
      </c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</row>
    <row r="339" spans="1:105" s="3" customFormat="1" x14ac:dyDescent="0.2">
      <c r="A339" t="s">
        <v>98</v>
      </c>
      <c r="B339" t="s">
        <v>99</v>
      </c>
      <c r="C339" t="s">
        <v>23</v>
      </c>
      <c r="D339" s="1"/>
      <c r="I339" s="4">
        <v>2021</v>
      </c>
      <c r="J339"/>
      <c r="O339" s="4">
        <v>2021</v>
      </c>
      <c r="P339"/>
      <c r="Q339"/>
      <c r="R339"/>
      <c r="S339"/>
      <c r="T339"/>
      <c r="U339" t="s">
        <v>100</v>
      </c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>
        <v>4</v>
      </c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</row>
    <row r="340" spans="1:105" s="8" customFormat="1" x14ac:dyDescent="0.2">
      <c r="A340" t="s">
        <v>98</v>
      </c>
      <c r="B340" t="s">
        <v>39</v>
      </c>
      <c r="C340" t="s">
        <v>11</v>
      </c>
      <c r="D340" s="1"/>
      <c r="I340" s="4">
        <v>2023</v>
      </c>
      <c r="J340"/>
      <c r="K340" s="8">
        <v>3</v>
      </c>
      <c r="L340" s="8" t="s">
        <v>236</v>
      </c>
      <c r="O340" s="4">
        <v>2023</v>
      </c>
      <c r="P340"/>
      <c r="Q340"/>
      <c r="R340"/>
      <c r="S340"/>
      <c r="T340"/>
      <c r="U340" t="s">
        <v>102</v>
      </c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>
        <v>40</v>
      </c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</row>
    <row r="341" spans="1:105" s="3" customFormat="1" x14ac:dyDescent="0.2">
      <c r="A341" t="s">
        <v>98</v>
      </c>
      <c r="B341" t="s">
        <v>39</v>
      </c>
      <c r="C341" t="s">
        <v>12</v>
      </c>
      <c r="D341" s="1"/>
      <c r="E341" s="3">
        <v>3</v>
      </c>
      <c r="F341" s="3" t="s">
        <v>28</v>
      </c>
      <c r="I341" s="4">
        <v>2023</v>
      </c>
      <c r="J341"/>
      <c r="K341" s="3">
        <v>3</v>
      </c>
      <c r="L341" s="3" t="s">
        <v>236</v>
      </c>
      <c r="O341" s="4">
        <v>2023</v>
      </c>
      <c r="P341"/>
      <c r="Q341"/>
      <c r="R341"/>
      <c r="S341"/>
      <c r="T341"/>
      <c r="U341" t="s">
        <v>102</v>
      </c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>
        <v>4</v>
      </c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</row>
    <row r="342" spans="1:105" s="8" customFormat="1" x14ac:dyDescent="0.2">
      <c r="A342" t="s">
        <v>98</v>
      </c>
      <c r="B342" t="s">
        <v>39</v>
      </c>
      <c r="C342" t="s">
        <v>13</v>
      </c>
      <c r="D342" s="1"/>
      <c r="I342" s="4">
        <v>2023</v>
      </c>
      <c r="J342"/>
      <c r="K342" s="8">
        <v>1.5</v>
      </c>
      <c r="L342" s="8" t="s">
        <v>237</v>
      </c>
      <c r="O342" s="4">
        <v>2023</v>
      </c>
      <c r="P342"/>
      <c r="Q342"/>
      <c r="R342"/>
      <c r="S342"/>
      <c r="T342"/>
      <c r="U342" t="s">
        <v>102</v>
      </c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>
        <v>40</v>
      </c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</row>
    <row r="343" spans="1:105" s="3" customFormat="1" x14ac:dyDescent="0.2">
      <c r="A343" t="s">
        <v>98</v>
      </c>
      <c r="B343" t="s">
        <v>39</v>
      </c>
      <c r="C343" t="s">
        <v>14</v>
      </c>
      <c r="D343" s="1"/>
      <c r="E343" s="3">
        <v>1.5</v>
      </c>
      <c r="F343" s="3" t="s">
        <v>28</v>
      </c>
      <c r="I343" s="4">
        <v>2023</v>
      </c>
      <c r="J343"/>
      <c r="K343" s="3">
        <v>1.5</v>
      </c>
      <c r="L343" s="3" t="s">
        <v>237</v>
      </c>
      <c r="O343" s="4">
        <v>2023</v>
      </c>
      <c r="P343"/>
      <c r="Q343"/>
      <c r="R343"/>
      <c r="S343"/>
      <c r="T343"/>
      <c r="U343" t="s">
        <v>102</v>
      </c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>
        <v>4</v>
      </c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</row>
    <row r="344" spans="1:105" s="7" customFormat="1" x14ac:dyDescent="0.2">
      <c r="A344" t="s">
        <v>98</v>
      </c>
      <c r="B344" t="s">
        <v>39</v>
      </c>
      <c r="C344" t="s">
        <v>15</v>
      </c>
      <c r="D344" s="1"/>
      <c r="I344" s="4">
        <v>2023</v>
      </c>
      <c r="J344"/>
      <c r="K344" s="7">
        <v>1.5</v>
      </c>
      <c r="L344" s="7" t="s">
        <v>236</v>
      </c>
      <c r="O344" s="4">
        <v>2023</v>
      </c>
      <c r="P344"/>
      <c r="Q344"/>
      <c r="R344"/>
      <c r="S344"/>
      <c r="T344"/>
      <c r="U344" t="s">
        <v>102</v>
      </c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>
        <v>3</v>
      </c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</row>
    <row r="345" spans="1:105" s="3" customFormat="1" x14ac:dyDescent="0.2">
      <c r="A345" t="s">
        <v>98</v>
      </c>
      <c r="B345" t="s">
        <v>39</v>
      </c>
      <c r="C345" t="s">
        <v>16</v>
      </c>
      <c r="D345" s="1"/>
      <c r="I345" s="4">
        <v>2023</v>
      </c>
      <c r="J345"/>
      <c r="O345" s="4">
        <v>2023</v>
      </c>
      <c r="P345"/>
      <c r="Q345"/>
      <c r="R345"/>
      <c r="S345"/>
      <c r="T345"/>
      <c r="U345" t="s">
        <v>102</v>
      </c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>
        <v>4</v>
      </c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</row>
    <row r="346" spans="1:105" s="3" customFormat="1" x14ac:dyDescent="0.2">
      <c r="A346" t="s">
        <v>98</v>
      </c>
      <c r="B346" t="s">
        <v>39</v>
      </c>
      <c r="C346" t="s">
        <v>17</v>
      </c>
      <c r="D346" s="1"/>
      <c r="I346" s="4">
        <v>2023</v>
      </c>
      <c r="J346"/>
      <c r="O346" s="4">
        <v>2023</v>
      </c>
      <c r="P346"/>
      <c r="Q346"/>
      <c r="R346"/>
      <c r="S346"/>
      <c r="T346"/>
      <c r="U346" t="s">
        <v>102</v>
      </c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>
        <v>4</v>
      </c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</row>
    <row r="347" spans="1:105" s="3" customFormat="1" x14ac:dyDescent="0.2">
      <c r="A347" t="s">
        <v>98</v>
      </c>
      <c r="B347" t="s">
        <v>39</v>
      </c>
      <c r="C347" t="s">
        <v>18</v>
      </c>
      <c r="D347" s="1"/>
      <c r="I347" s="4">
        <v>2023</v>
      </c>
      <c r="J347"/>
      <c r="O347" s="4">
        <v>2023</v>
      </c>
      <c r="P347"/>
      <c r="Q347"/>
      <c r="R347"/>
      <c r="S347"/>
      <c r="T347"/>
      <c r="U347" t="s">
        <v>102</v>
      </c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>
        <v>4</v>
      </c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</row>
    <row r="348" spans="1:105" s="3" customFormat="1" x14ac:dyDescent="0.2">
      <c r="A348" t="s">
        <v>98</v>
      </c>
      <c r="B348" t="s">
        <v>39</v>
      </c>
      <c r="C348" t="s">
        <v>19</v>
      </c>
      <c r="D348" s="1"/>
      <c r="G348" s="3">
        <v>50</v>
      </c>
      <c r="H348" s="3" t="s">
        <v>33</v>
      </c>
      <c r="I348" s="4">
        <v>2023</v>
      </c>
      <c r="J348"/>
      <c r="M348" s="3">
        <v>50</v>
      </c>
      <c r="N348" s="3" t="s">
        <v>251</v>
      </c>
      <c r="O348" s="4">
        <v>2023</v>
      </c>
      <c r="P348"/>
      <c r="Q348"/>
      <c r="R348"/>
      <c r="S348"/>
      <c r="T348"/>
      <c r="U348" t="s">
        <v>102</v>
      </c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>
        <v>4</v>
      </c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</row>
    <row r="349" spans="1:105" s="3" customFormat="1" x14ac:dyDescent="0.2">
      <c r="A349" t="s">
        <v>98</v>
      </c>
      <c r="B349" t="s">
        <v>39</v>
      </c>
      <c r="C349" t="s">
        <v>20</v>
      </c>
      <c r="D349" s="1"/>
      <c r="I349" s="4">
        <v>2023</v>
      </c>
      <c r="J349"/>
      <c r="O349" s="4">
        <v>2023</v>
      </c>
      <c r="P349"/>
      <c r="Q349"/>
      <c r="R349"/>
      <c r="S349"/>
      <c r="T349"/>
      <c r="U349" t="s">
        <v>102</v>
      </c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>
        <v>4</v>
      </c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</row>
    <row r="350" spans="1:105" s="3" customFormat="1" x14ac:dyDescent="0.2">
      <c r="A350" t="s">
        <v>98</v>
      </c>
      <c r="B350" t="s">
        <v>39</v>
      </c>
      <c r="C350" t="s">
        <v>21</v>
      </c>
      <c r="D350" s="1"/>
      <c r="I350" s="4">
        <v>2023</v>
      </c>
      <c r="J350"/>
      <c r="O350" s="4">
        <v>2023</v>
      </c>
      <c r="P350"/>
      <c r="Q350"/>
      <c r="R350"/>
      <c r="S350"/>
      <c r="T350"/>
      <c r="U350" t="s">
        <v>102</v>
      </c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>
        <v>4</v>
      </c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</row>
    <row r="351" spans="1:105" s="3" customFormat="1" x14ac:dyDescent="0.2">
      <c r="A351" t="s">
        <v>98</v>
      </c>
      <c r="B351" t="s">
        <v>39</v>
      </c>
      <c r="C351" t="s">
        <v>22</v>
      </c>
      <c r="D351" s="1"/>
      <c r="I351" s="4">
        <v>2023</v>
      </c>
      <c r="J351"/>
      <c r="O351" s="4">
        <v>2023</v>
      </c>
      <c r="P351"/>
      <c r="Q351"/>
      <c r="R351"/>
      <c r="S351"/>
      <c r="T351"/>
      <c r="U351" t="s">
        <v>102</v>
      </c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>
        <v>4</v>
      </c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</row>
    <row r="352" spans="1:105" s="3" customFormat="1" x14ac:dyDescent="0.2">
      <c r="A352" t="s">
        <v>98</v>
      </c>
      <c r="B352" t="s">
        <v>39</v>
      </c>
      <c r="C352" t="s">
        <v>23</v>
      </c>
      <c r="D352" s="1"/>
      <c r="I352" s="4">
        <v>2023</v>
      </c>
      <c r="J352"/>
      <c r="O352" s="4">
        <v>2023</v>
      </c>
      <c r="P352"/>
      <c r="Q352"/>
      <c r="R352"/>
      <c r="S352"/>
      <c r="T352"/>
      <c r="U352" t="s">
        <v>102</v>
      </c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>
        <v>4</v>
      </c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</row>
    <row r="353" spans="1:105" s="3" customFormat="1" x14ac:dyDescent="0.2">
      <c r="A353" t="s">
        <v>103</v>
      </c>
      <c r="B353" t="s">
        <v>104</v>
      </c>
      <c r="C353" t="s">
        <v>11</v>
      </c>
      <c r="D353" s="1"/>
      <c r="I353" s="4">
        <v>2011</v>
      </c>
      <c r="J353"/>
      <c r="O353" s="4">
        <v>2011</v>
      </c>
      <c r="P353"/>
      <c r="Q353"/>
      <c r="R353"/>
      <c r="S353"/>
      <c r="T353"/>
      <c r="U353" t="s">
        <v>105</v>
      </c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>
        <v>4</v>
      </c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</row>
    <row r="354" spans="1:105" s="3" customFormat="1" x14ac:dyDescent="0.2">
      <c r="A354" t="s">
        <v>103</v>
      </c>
      <c r="B354" t="s">
        <v>104</v>
      </c>
      <c r="C354" t="s">
        <v>12</v>
      </c>
      <c r="D354" s="1"/>
      <c r="I354" s="4">
        <v>2011</v>
      </c>
      <c r="J354"/>
      <c r="O354" s="4">
        <v>2011</v>
      </c>
      <c r="P354"/>
      <c r="Q354"/>
      <c r="R354"/>
      <c r="S354"/>
      <c r="T354"/>
      <c r="U354" t="s">
        <v>105</v>
      </c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>
        <v>4</v>
      </c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</row>
    <row r="355" spans="1:105" s="3" customFormat="1" x14ac:dyDescent="0.2">
      <c r="A355" t="s">
        <v>103</v>
      </c>
      <c r="B355" t="s">
        <v>104</v>
      </c>
      <c r="C355" t="s">
        <v>13</v>
      </c>
      <c r="D355" s="1"/>
      <c r="I355" s="4">
        <v>2011</v>
      </c>
      <c r="J355"/>
      <c r="O355" s="4">
        <v>2011</v>
      </c>
      <c r="P355"/>
      <c r="Q355"/>
      <c r="R355"/>
      <c r="S355"/>
      <c r="T355"/>
      <c r="U355" t="s">
        <v>105</v>
      </c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>
        <v>4</v>
      </c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</row>
    <row r="356" spans="1:105" s="3" customFormat="1" x14ac:dyDescent="0.2">
      <c r="A356" t="s">
        <v>103</v>
      </c>
      <c r="B356" t="s">
        <v>104</v>
      </c>
      <c r="C356" t="s">
        <v>14</v>
      </c>
      <c r="D356" s="1"/>
      <c r="E356" s="3">
        <v>1</v>
      </c>
      <c r="F356" s="3" t="s">
        <v>27</v>
      </c>
      <c r="I356" s="4">
        <v>2011</v>
      </c>
      <c r="J356"/>
      <c r="K356" s="3">
        <v>1</v>
      </c>
      <c r="L356" s="3" t="s">
        <v>236</v>
      </c>
      <c r="O356" s="4">
        <v>2011</v>
      </c>
      <c r="P356"/>
      <c r="Q356"/>
      <c r="R356"/>
      <c r="S356"/>
      <c r="T356"/>
      <c r="U356" t="s">
        <v>105</v>
      </c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>
        <v>4</v>
      </c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</row>
    <row r="357" spans="1:105" s="7" customFormat="1" x14ac:dyDescent="0.2">
      <c r="A357" t="s">
        <v>103</v>
      </c>
      <c r="B357" t="s">
        <v>104</v>
      </c>
      <c r="C357" t="s">
        <v>15</v>
      </c>
      <c r="D357" s="1"/>
      <c r="I357" s="4">
        <v>2011</v>
      </c>
      <c r="J357"/>
      <c r="M357" s="7">
        <v>10</v>
      </c>
      <c r="N357" s="7" t="s">
        <v>29</v>
      </c>
      <c r="O357" s="4">
        <v>2011</v>
      </c>
      <c r="P357"/>
      <c r="Q357"/>
      <c r="R357"/>
      <c r="S357"/>
      <c r="T357"/>
      <c r="U357" t="s">
        <v>105</v>
      </c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>
        <v>3</v>
      </c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</row>
    <row r="358" spans="1:105" s="3" customFormat="1" x14ac:dyDescent="0.2">
      <c r="A358" t="s">
        <v>103</v>
      </c>
      <c r="B358" t="s">
        <v>104</v>
      </c>
      <c r="C358" t="s">
        <v>16</v>
      </c>
      <c r="D358" s="1"/>
      <c r="I358" s="4">
        <v>2011</v>
      </c>
      <c r="J358"/>
      <c r="O358" s="4">
        <v>2011</v>
      </c>
      <c r="P358"/>
      <c r="Q358"/>
      <c r="R358"/>
      <c r="S358"/>
      <c r="T358"/>
      <c r="U358" t="s">
        <v>105</v>
      </c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>
        <v>4</v>
      </c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</row>
    <row r="359" spans="1:105" s="3" customFormat="1" x14ac:dyDescent="0.2">
      <c r="A359" t="s">
        <v>103</v>
      </c>
      <c r="B359" t="s">
        <v>104</v>
      </c>
      <c r="C359" t="s">
        <v>17</v>
      </c>
      <c r="D359" s="1"/>
      <c r="I359" s="4">
        <v>2011</v>
      </c>
      <c r="J359"/>
      <c r="O359" s="4">
        <v>2011</v>
      </c>
      <c r="P359"/>
      <c r="Q359"/>
      <c r="R359"/>
      <c r="S359"/>
      <c r="T359"/>
      <c r="U359" t="s">
        <v>105</v>
      </c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>
        <v>4</v>
      </c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</row>
    <row r="360" spans="1:105" s="3" customFormat="1" x14ac:dyDescent="0.2">
      <c r="A360" t="s">
        <v>103</v>
      </c>
      <c r="B360" t="s">
        <v>104</v>
      </c>
      <c r="C360" t="s">
        <v>18</v>
      </c>
      <c r="D360" s="1"/>
      <c r="I360" s="4">
        <v>2011</v>
      </c>
      <c r="J360"/>
      <c r="O360" s="4">
        <v>2011</v>
      </c>
      <c r="P360"/>
      <c r="Q360"/>
      <c r="R360"/>
      <c r="S360"/>
      <c r="T360"/>
      <c r="U360" t="s">
        <v>105</v>
      </c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>
        <v>4</v>
      </c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</row>
    <row r="361" spans="1:105" s="3" customFormat="1" x14ac:dyDescent="0.2">
      <c r="A361" t="s">
        <v>103</v>
      </c>
      <c r="B361" t="s">
        <v>104</v>
      </c>
      <c r="C361" t="s">
        <v>19</v>
      </c>
      <c r="D361" s="1"/>
      <c r="G361" s="3">
        <v>60</v>
      </c>
      <c r="H361" s="3" t="s">
        <v>33</v>
      </c>
      <c r="I361" s="4">
        <v>2011</v>
      </c>
      <c r="J361"/>
      <c r="M361" s="3">
        <v>60</v>
      </c>
      <c r="N361" s="3" t="s">
        <v>240</v>
      </c>
      <c r="O361" s="4">
        <v>2011</v>
      </c>
      <c r="P361"/>
      <c r="Q361"/>
      <c r="R361"/>
      <c r="S361"/>
      <c r="T361"/>
      <c r="U361" t="s">
        <v>105</v>
      </c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>
        <v>4</v>
      </c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</row>
    <row r="362" spans="1:105" s="3" customFormat="1" x14ac:dyDescent="0.2">
      <c r="A362" t="s">
        <v>103</v>
      </c>
      <c r="B362" t="s">
        <v>104</v>
      </c>
      <c r="C362" t="s">
        <v>20</v>
      </c>
      <c r="D362" s="1"/>
      <c r="G362" s="3">
        <v>120</v>
      </c>
      <c r="H362" s="3" t="s">
        <v>29</v>
      </c>
      <c r="I362" s="4">
        <v>2011</v>
      </c>
      <c r="J362"/>
      <c r="M362" s="3">
        <v>120</v>
      </c>
      <c r="N362" s="3" t="s">
        <v>29</v>
      </c>
      <c r="O362" s="4">
        <v>2011</v>
      </c>
      <c r="P362"/>
      <c r="Q362"/>
      <c r="R362"/>
      <c r="S362"/>
      <c r="T362"/>
      <c r="U362" t="s">
        <v>105</v>
      </c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>
        <v>4</v>
      </c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</row>
    <row r="363" spans="1:105" s="7" customFormat="1" x14ac:dyDescent="0.2">
      <c r="A363" t="s">
        <v>103</v>
      </c>
      <c r="B363" t="s">
        <v>104</v>
      </c>
      <c r="C363" t="s">
        <v>21</v>
      </c>
      <c r="D363" s="1"/>
      <c r="G363" s="7">
        <v>1</v>
      </c>
      <c r="H363" s="7" t="s">
        <v>44</v>
      </c>
      <c r="I363" s="4">
        <v>2011</v>
      </c>
      <c r="J363"/>
      <c r="O363" s="4">
        <v>2011</v>
      </c>
      <c r="P363"/>
      <c r="Q363"/>
      <c r="R363"/>
      <c r="S363"/>
      <c r="T363"/>
      <c r="U363" t="s">
        <v>105</v>
      </c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>
        <v>3</v>
      </c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</row>
    <row r="364" spans="1:105" s="3" customFormat="1" x14ac:dyDescent="0.2">
      <c r="A364" t="s">
        <v>103</v>
      </c>
      <c r="B364" t="s">
        <v>104</v>
      </c>
      <c r="C364" t="s">
        <v>22</v>
      </c>
      <c r="D364" s="1"/>
      <c r="I364" s="4">
        <v>2011</v>
      </c>
      <c r="J364"/>
      <c r="O364" s="4">
        <v>2011</v>
      </c>
      <c r="P364"/>
      <c r="Q364"/>
      <c r="R364"/>
      <c r="S364"/>
      <c r="T364"/>
      <c r="U364" t="s">
        <v>105</v>
      </c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>
        <v>4</v>
      </c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</row>
    <row r="365" spans="1:105" s="3" customFormat="1" x14ac:dyDescent="0.2">
      <c r="A365" t="s">
        <v>103</v>
      </c>
      <c r="B365" t="s">
        <v>104</v>
      </c>
      <c r="C365" t="s">
        <v>23</v>
      </c>
      <c r="D365" s="1"/>
      <c r="I365" s="4">
        <v>2011</v>
      </c>
      <c r="J365"/>
      <c r="O365" s="4">
        <v>2011</v>
      </c>
      <c r="P365"/>
      <c r="Q365"/>
      <c r="R365"/>
      <c r="S365"/>
      <c r="T365"/>
      <c r="U365" t="s">
        <v>105</v>
      </c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>
        <v>4</v>
      </c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</row>
    <row r="366" spans="1:105" s="7" customFormat="1" x14ac:dyDescent="0.2">
      <c r="A366" t="s">
        <v>106</v>
      </c>
      <c r="B366" t="s">
        <v>41</v>
      </c>
      <c r="C366" t="s">
        <v>11</v>
      </c>
      <c r="D366" s="1"/>
      <c r="G366" s="7">
        <v>500</v>
      </c>
      <c r="H366" s="7" t="s">
        <v>29</v>
      </c>
      <c r="I366" s="4">
        <v>2018</v>
      </c>
      <c r="J366"/>
      <c r="M366" s="7">
        <v>1000</v>
      </c>
      <c r="N366" s="7" t="s">
        <v>29</v>
      </c>
      <c r="O366" s="4">
        <v>2018</v>
      </c>
      <c r="P366"/>
      <c r="Q366"/>
      <c r="R366"/>
      <c r="S366"/>
      <c r="T366"/>
      <c r="U366" t="s">
        <v>107</v>
      </c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>
        <v>3</v>
      </c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</row>
    <row r="367" spans="1:105" s="3" customFormat="1" x14ac:dyDescent="0.2">
      <c r="A367" t="s">
        <v>106</v>
      </c>
      <c r="B367" t="s">
        <v>41</v>
      </c>
      <c r="C367" t="s">
        <v>12</v>
      </c>
      <c r="D367" s="1"/>
      <c r="G367" s="3">
        <v>1000</v>
      </c>
      <c r="H367" s="3" t="s">
        <v>29</v>
      </c>
      <c r="I367" s="4">
        <v>2018</v>
      </c>
      <c r="J367"/>
      <c r="M367" s="3">
        <v>1000</v>
      </c>
      <c r="N367" s="3" t="s">
        <v>29</v>
      </c>
      <c r="O367" s="4">
        <v>2018</v>
      </c>
      <c r="P367"/>
      <c r="Q367"/>
      <c r="R367"/>
      <c r="S367"/>
      <c r="T367"/>
      <c r="U367" t="s">
        <v>107</v>
      </c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>
        <v>4</v>
      </c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</row>
    <row r="368" spans="1:105" s="3" customFormat="1" x14ac:dyDescent="0.2">
      <c r="A368" t="s">
        <v>106</v>
      </c>
      <c r="B368" t="s">
        <v>41</v>
      </c>
      <c r="C368" t="s">
        <v>13</v>
      </c>
      <c r="D368" s="1"/>
      <c r="I368" s="4">
        <v>2018</v>
      </c>
      <c r="J368"/>
      <c r="O368" s="4">
        <v>2018</v>
      </c>
      <c r="P368"/>
      <c r="Q368"/>
      <c r="R368"/>
      <c r="S368"/>
      <c r="T368"/>
      <c r="U368" t="s">
        <v>107</v>
      </c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>
        <v>4</v>
      </c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</row>
    <row r="369" spans="1:105" s="3" customFormat="1" x14ac:dyDescent="0.2">
      <c r="A369" t="s">
        <v>106</v>
      </c>
      <c r="B369" t="s">
        <v>41</v>
      </c>
      <c r="C369" t="s">
        <v>14</v>
      </c>
      <c r="D369" s="1"/>
      <c r="E369" s="3">
        <v>1.1000000000000001</v>
      </c>
      <c r="F369" s="3" t="s">
        <v>27</v>
      </c>
      <c r="I369" s="4">
        <v>2018</v>
      </c>
      <c r="J369"/>
      <c r="K369" s="3">
        <v>1.1000000000000001</v>
      </c>
      <c r="L369" s="3" t="s">
        <v>237</v>
      </c>
      <c r="O369" s="4">
        <v>2018</v>
      </c>
      <c r="P369"/>
      <c r="Q369"/>
      <c r="R369"/>
      <c r="S369"/>
      <c r="T369"/>
      <c r="U369" t="s">
        <v>107</v>
      </c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>
        <v>4</v>
      </c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</row>
    <row r="370" spans="1:105" s="3" customFormat="1" x14ac:dyDescent="0.2">
      <c r="A370" t="s">
        <v>106</v>
      </c>
      <c r="B370" t="s">
        <v>41</v>
      </c>
      <c r="C370" t="s">
        <v>15</v>
      </c>
      <c r="D370" s="1"/>
      <c r="E370" s="3">
        <v>1.1000000000000001</v>
      </c>
      <c r="F370" s="3" t="s">
        <v>28</v>
      </c>
      <c r="I370" s="4">
        <v>2018</v>
      </c>
      <c r="J370"/>
      <c r="K370" s="3">
        <v>1.1000000000000001</v>
      </c>
      <c r="L370" s="3" t="s">
        <v>237</v>
      </c>
      <c r="O370" s="4">
        <v>2018</v>
      </c>
      <c r="P370"/>
      <c r="Q370"/>
      <c r="R370"/>
      <c r="S370"/>
      <c r="T370"/>
      <c r="U370" t="s">
        <v>107</v>
      </c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>
        <v>4</v>
      </c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</row>
    <row r="371" spans="1:105" s="3" customFormat="1" x14ac:dyDescent="0.2">
      <c r="A371" t="s">
        <v>106</v>
      </c>
      <c r="B371" t="s">
        <v>41</v>
      </c>
      <c r="C371" t="s">
        <v>16</v>
      </c>
      <c r="D371" s="1"/>
      <c r="I371" s="4">
        <v>2018</v>
      </c>
      <c r="J371"/>
      <c r="O371" s="4">
        <v>2018</v>
      </c>
      <c r="P371"/>
      <c r="Q371"/>
      <c r="R371"/>
      <c r="S371"/>
      <c r="T371"/>
      <c r="U371" t="s">
        <v>107</v>
      </c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>
        <v>4</v>
      </c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</row>
    <row r="372" spans="1:105" s="3" customFormat="1" x14ac:dyDescent="0.2">
      <c r="A372" t="s">
        <v>106</v>
      </c>
      <c r="B372" t="s">
        <v>41</v>
      </c>
      <c r="C372" t="s">
        <v>17</v>
      </c>
      <c r="D372" s="1"/>
      <c r="I372" s="4">
        <v>2018</v>
      </c>
      <c r="J372"/>
      <c r="O372" s="4">
        <v>2018</v>
      </c>
      <c r="P372"/>
      <c r="Q372"/>
      <c r="R372"/>
      <c r="S372"/>
      <c r="T372"/>
      <c r="U372" t="s">
        <v>107</v>
      </c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>
        <v>4</v>
      </c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</row>
    <row r="373" spans="1:105" s="3" customFormat="1" x14ac:dyDescent="0.2">
      <c r="A373" t="s">
        <v>106</v>
      </c>
      <c r="B373" t="s">
        <v>41</v>
      </c>
      <c r="C373" t="s">
        <v>18</v>
      </c>
      <c r="D373" s="1"/>
      <c r="I373" s="4">
        <v>2018</v>
      </c>
      <c r="J373"/>
      <c r="O373" s="4">
        <v>2018</v>
      </c>
      <c r="P373"/>
      <c r="Q373"/>
      <c r="R373"/>
      <c r="S373"/>
      <c r="T373"/>
      <c r="U373" t="s">
        <v>107</v>
      </c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>
        <v>4</v>
      </c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</row>
    <row r="374" spans="1:105" s="3" customFormat="1" x14ac:dyDescent="0.2">
      <c r="A374" t="s">
        <v>106</v>
      </c>
      <c r="B374" t="s">
        <v>41</v>
      </c>
      <c r="C374" t="s">
        <v>19</v>
      </c>
      <c r="D374" s="1"/>
      <c r="G374" s="3">
        <v>50</v>
      </c>
      <c r="H374" s="3" t="s">
        <v>33</v>
      </c>
      <c r="I374" s="4">
        <v>2018</v>
      </c>
      <c r="J374"/>
      <c r="M374" s="3">
        <v>50</v>
      </c>
      <c r="N374" s="3" t="s">
        <v>144</v>
      </c>
      <c r="O374" s="4">
        <v>2018</v>
      </c>
      <c r="P374"/>
      <c r="Q374"/>
      <c r="R374"/>
      <c r="S374"/>
      <c r="T374"/>
      <c r="U374" t="s">
        <v>107</v>
      </c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>
        <v>4</v>
      </c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</row>
    <row r="375" spans="1:105" s="3" customFormat="1" x14ac:dyDescent="0.2">
      <c r="A375" t="s">
        <v>106</v>
      </c>
      <c r="B375" t="s">
        <v>41</v>
      </c>
      <c r="C375" t="s">
        <v>20</v>
      </c>
      <c r="D375" s="1"/>
      <c r="I375" s="4">
        <v>2018</v>
      </c>
      <c r="J375"/>
      <c r="O375" s="4">
        <v>2018</v>
      </c>
      <c r="P375"/>
      <c r="Q375"/>
      <c r="R375"/>
      <c r="S375"/>
      <c r="T375"/>
      <c r="U375" t="s">
        <v>107</v>
      </c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>
        <v>4</v>
      </c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</row>
    <row r="376" spans="1:105" s="3" customFormat="1" x14ac:dyDescent="0.2">
      <c r="A376" t="s">
        <v>106</v>
      </c>
      <c r="B376" t="s">
        <v>41</v>
      </c>
      <c r="C376" t="s">
        <v>21</v>
      </c>
      <c r="D376" s="1"/>
      <c r="I376" s="4">
        <v>2018</v>
      </c>
      <c r="J376"/>
      <c r="O376" s="4">
        <v>2018</v>
      </c>
      <c r="P376"/>
      <c r="Q376"/>
      <c r="R376"/>
      <c r="S376"/>
      <c r="T376"/>
      <c r="U376" t="s">
        <v>107</v>
      </c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>
        <v>4</v>
      </c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</row>
    <row r="377" spans="1:105" s="3" customFormat="1" x14ac:dyDescent="0.2">
      <c r="A377" t="s">
        <v>106</v>
      </c>
      <c r="B377" t="s">
        <v>41</v>
      </c>
      <c r="C377" t="s">
        <v>22</v>
      </c>
      <c r="D377" s="1"/>
      <c r="I377" s="4">
        <v>2018</v>
      </c>
      <c r="J377"/>
      <c r="O377" s="4">
        <v>2018</v>
      </c>
      <c r="P377"/>
      <c r="Q377"/>
      <c r="R377"/>
      <c r="S377"/>
      <c r="T377"/>
      <c r="U377" t="s">
        <v>107</v>
      </c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>
        <v>4</v>
      </c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</row>
    <row r="378" spans="1:105" s="3" customFormat="1" x14ac:dyDescent="0.2">
      <c r="A378" t="s">
        <v>106</v>
      </c>
      <c r="B378" t="s">
        <v>41</v>
      </c>
      <c r="C378" t="s">
        <v>23</v>
      </c>
      <c r="D378" s="1"/>
      <c r="G378" s="3">
        <v>10</v>
      </c>
      <c r="H378" s="3" t="s">
        <v>252</v>
      </c>
      <c r="I378" s="4">
        <v>2018</v>
      </c>
      <c r="J378"/>
      <c r="M378" s="3">
        <v>10</v>
      </c>
      <c r="N378" s="3" t="s">
        <v>252</v>
      </c>
      <c r="O378" s="4">
        <v>2018</v>
      </c>
      <c r="P378"/>
      <c r="Q378"/>
      <c r="R378"/>
      <c r="S378"/>
      <c r="T378"/>
      <c r="U378" t="s">
        <v>107</v>
      </c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>
        <v>4</v>
      </c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</row>
    <row r="379" spans="1:105" s="3" customFormat="1" x14ac:dyDescent="0.2">
      <c r="A379" t="s">
        <v>108</v>
      </c>
      <c r="B379" t="s">
        <v>31</v>
      </c>
      <c r="C379" t="s">
        <v>11</v>
      </c>
      <c r="D379" s="1"/>
      <c r="I379" s="4">
        <v>2023</v>
      </c>
      <c r="J379"/>
      <c r="O379" s="4">
        <v>2023</v>
      </c>
      <c r="P379"/>
      <c r="Q379"/>
      <c r="R379"/>
      <c r="S379"/>
      <c r="T379"/>
      <c r="U379" t="s">
        <v>109</v>
      </c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>
        <v>4</v>
      </c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</row>
    <row r="380" spans="1:105" s="3" customFormat="1" x14ac:dyDescent="0.2">
      <c r="A380" t="s">
        <v>108</v>
      </c>
      <c r="B380" t="s">
        <v>31</v>
      </c>
      <c r="C380" t="s">
        <v>12</v>
      </c>
      <c r="D380" s="1"/>
      <c r="E380" s="3">
        <v>2</v>
      </c>
      <c r="F380" s="3" t="s">
        <v>28</v>
      </c>
      <c r="I380" s="4">
        <v>2023</v>
      </c>
      <c r="J380"/>
      <c r="K380" s="3">
        <v>2</v>
      </c>
      <c r="L380" s="3" t="s">
        <v>244</v>
      </c>
      <c r="O380" s="4">
        <v>2023</v>
      </c>
      <c r="P380"/>
      <c r="Q380"/>
      <c r="R380"/>
      <c r="S380"/>
      <c r="T380"/>
      <c r="U380" t="s">
        <v>109</v>
      </c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>
        <v>4</v>
      </c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</row>
    <row r="381" spans="1:105" s="8" customFormat="1" x14ac:dyDescent="0.2">
      <c r="A381" t="s">
        <v>108</v>
      </c>
      <c r="B381" t="s">
        <v>31</v>
      </c>
      <c r="C381" t="s">
        <v>13</v>
      </c>
      <c r="D381" s="1"/>
      <c r="E381" s="8">
        <v>1.5</v>
      </c>
      <c r="F381" s="8" t="s">
        <v>27</v>
      </c>
      <c r="I381" s="4">
        <v>2023</v>
      </c>
      <c r="J381"/>
      <c r="K381" s="8">
        <v>2</v>
      </c>
      <c r="L381" s="8" t="s">
        <v>244</v>
      </c>
      <c r="O381" s="4">
        <v>2023</v>
      </c>
      <c r="P381"/>
      <c r="Q381"/>
      <c r="R381"/>
      <c r="S381"/>
      <c r="T381"/>
      <c r="U381" t="s">
        <v>109</v>
      </c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>
        <v>40</v>
      </c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</row>
    <row r="382" spans="1:105" s="8" customFormat="1" x14ac:dyDescent="0.2">
      <c r="A382" t="s">
        <v>108</v>
      </c>
      <c r="B382" t="s">
        <v>31</v>
      </c>
      <c r="C382" t="s">
        <v>14</v>
      </c>
      <c r="D382" s="1"/>
      <c r="E382" s="8">
        <v>2</v>
      </c>
      <c r="F382" s="8" t="s">
        <v>27</v>
      </c>
      <c r="I382" s="4">
        <v>2023</v>
      </c>
      <c r="J382"/>
      <c r="O382" s="4">
        <v>2023</v>
      </c>
      <c r="P382"/>
      <c r="Q382"/>
      <c r="R382"/>
      <c r="S382"/>
      <c r="T382"/>
      <c r="U382" t="s">
        <v>109</v>
      </c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>
        <v>40</v>
      </c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</row>
    <row r="383" spans="1:105" s="3" customFormat="1" x14ac:dyDescent="0.2">
      <c r="A383" t="s">
        <v>108</v>
      </c>
      <c r="B383" t="s">
        <v>31</v>
      </c>
      <c r="C383" t="s">
        <v>15</v>
      </c>
      <c r="D383" s="1"/>
      <c r="E383" s="3">
        <v>2</v>
      </c>
      <c r="F383" s="3" t="s">
        <v>27</v>
      </c>
      <c r="I383" s="4">
        <v>2023</v>
      </c>
      <c r="J383"/>
      <c r="K383" s="3">
        <v>2</v>
      </c>
      <c r="L383" s="3" t="s">
        <v>244</v>
      </c>
      <c r="O383" s="4">
        <v>2023</v>
      </c>
      <c r="P383"/>
      <c r="Q383"/>
      <c r="R383"/>
      <c r="S383"/>
      <c r="T383"/>
      <c r="U383" t="s">
        <v>109</v>
      </c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>
        <v>4</v>
      </c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</row>
    <row r="384" spans="1:105" s="3" customFormat="1" x14ac:dyDescent="0.2">
      <c r="A384" t="s">
        <v>108</v>
      </c>
      <c r="B384" t="s">
        <v>31</v>
      </c>
      <c r="C384" t="s">
        <v>16</v>
      </c>
      <c r="D384" s="1"/>
      <c r="I384" s="4">
        <v>2023</v>
      </c>
      <c r="J384"/>
      <c r="O384" s="4">
        <v>2023</v>
      </c>
      <c r="P384"/>
      <c r="Q384"/>
      <c r="R384"/>
      <c r="S384"/>
      <c r="T384"/>
      <c r="U384" t="s">
        <v>109</v>
      </c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>
        <v>4</v>
      </c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</row>
    <row r="385" spans="1:105" s="3" customFormat="1" x14ac:dyDescent="0.2">
      <c r="A385" t="s">
        <v>108</v>
      </c>
      <c r="B385" t="s">
        <v>31</v>
      </c>
      <c r="C385" t="s">
        <v>17</v>
      </c>
      <c r="D385" s="1"/>
      <c r="E385" s="3">
        <v>1.5</v>
      </c>
      <c r="F385" s="3" t="s">
        <v>27</v>
      </c>
      <c r="I385" s="4">
        <v>2023</v>
      </c>
      <c r="J385"/>
      <c r="K385" s="3">
        <v>1.5</v>
      </c>
      <c r="L385" s="3" t="s">
        <v>244</v>
      </c>
      <c r="O385" s="4">
        <v>2023</v>
      </c>
      <c r="P385"/>
      <c r="Q385"/>
      <c r="R385"/>
      <c r="S385"/>
      <c r="T385"/>
      <c r="U385" t="s">
        <v>109</v>
      </c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>
        <v>4</v>
      </c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</row>
    <row r="386" spans="1:105" s="3" customFormat="1" x14ac:dyDescent="0.2">
      <c r="A386" t="s">
        <v>108</v>
      </c>
      <c r="B386" t="s">
        <v>31</v>
      </c>
      <c r="C386" t="s">
        <v>18</v>
      </c>
      <c r="D386" s="1"/>
      <c r="I386" s="4">
        <v>2023</v>
      </c>
      <c r="J386"/>
      <c r="O386" s="4">
        <v>2023</v>
      </c>
      <c r="P386"/>
      <c r="Q386"/>
      <c r="R386"/>
      <c r="S386"/>
      <c r="T386"/>
      <c r="U386" t="s">
        <v>109</v>
      </c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>
        <v>4</v>
      </c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</row>
    <row r="387" spans="1:105" s="7" customFormat="1" x14ac:dyDescent="0.2">
      <c r="A387" t="s">
        <v>108</v>
      </c>
      <c r="B387" t="s">
        <v>31</v>
      </c>
      <c r="C387" t="s">
        <v>19</v>
      </c>
      <c r="D387" s="1"/>
      <c r="I387" s="4">
        <v>2023</v>
      </c>
      <c r="J387"/>
      <c r="M387" s="7">
        <v>60</v>
      </c>
      <c r="N387" s="7" t="s">
        <v>240</v>
      </c>
      <c r="O387" s="4">
        <v>2023</v>
      </c>
      <c r="P387"/>
      <c r="Q387"/>
      <c r="R387"/>
      <c r="S387"/>
      <c r="T387"/>
      <c r="U387" t="s">
        <v>109</v>
      </c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>
        <v>3</v>
      </c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</row>
    <row r="388" spans="1:105" s="3" customFormat="1" x14ac:dyDescent="0.2">
      <c r="A388" t="s">
        <v>108</v>
      </c>
      <c r="B388" t="s">
        <v>31</v>
      </c>
      <c r="C388" t="s">
        <v>20</v>
      </c>
      <c r="D388" s="1"/>
      <c r="G388" s="3">
        <v>100</v>
      </c>
      <c r="H388" s="3" t="s">
        <v>29</v>
      </c>
      <c r="I388" s="4">
        <v>2023</v>
      </c>
      <c r="J388"/>
      <c r="M388" s="3">
        <v>100</v>
      </c>
      <c r="N388" s="3" t="s">
        <v>29</v>
      </c>
      <c r="O388" s="4">
        <v>2023</v>
      </c>
      <c r="P388"/>
      <c r="Q388"/>
      <c r="R388"/>
      <c r="S388"/>
      <c r="T388"/>
      <c r="U388" t="s">
        <v>109</v>
      </c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>
        <v>4</v>
      </c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</row>
    <row r="389" spans="1:105" s="3" customFormat="1" x14ac:dyDescent="0.2">
      <c r="A389" t="s">
        <v>108</v>
      </c>
      <c r="B389" t="s">
        <v>31</v>
      </c>
      <c r="C389" t="s">
        <v>21</v>
      </c>
      <c r="D389" s="1"/>
      <c r="G389" s="3">
        <v>5</v>
      </c>
      <c r="H389" s="3" t="s">
        <v>44</v>
      </c>
      <c r="I389" s="4">
        <v>2023</v>
      </c>
      <c r="J389"/>
      <c r="M389" s="3">
        <v>5</v>
      </c>
      <c r="N389" s="3" t="s">
        <v>44</v>
      </c>
      <c r="O389" s="4">
        <v>2023</v>
      </c>
      <c r="P389"/>
      <c r="Q389"/>
      <c r="R389"/>
      <c r="S389"/>
      <c r="T389"/>
      <c r="U389" t="s">
        <v>109</v>
      </c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>
        <v>4</v>
      </c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</row>
    <row r="390" spans="1:105" s="7" customFormat="1" x14ac:dyDescent="0.2">
      <c r="A390" t="s">
        <v>108</v>
      </c>
      <c r="B390" t="s">
        <v>31</v>
      </c>
      <c r="C390" t="s">
        <v>22</v>
      </c>
      <c r="D390" s="1"/>
      <c r="G390" s="7">
        <v>30</v>
      </c>
      <c r="H390" s="7" t="s">
        <v>57</v>
      </c>
      <c r="I390" s="4">
        <v>2023</v>
      </c>
      <c r="J390"/>
      <c r="O390" s="4">
        <v>2023</v>
      </c>
      <c r="P390"/>
      <c r="Q390"/>
      <c r="R390"/>
      <c r="S390"/>
      <c r="T390"/>
      <c r="U390" t="s">
        <v>109</v>
      </c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>
        <v>3</v>
      </c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</row>
    <row r="391" spans="1:105" s="7" customFormat="1" x14ac:dyDescent="0.2">
      <c r="A391" t="s">
        <v>108</v>
      </c>
      <c r="B391" t="s">
        <v>31</v>
      </c>
      <c r="C391" t="s">
        <v>23</v>
      </c>
      <c r="D391" s="1"/>
      <c r="E391" s="7">
        <v>5</v>
      </c>
      <c r="F391" s="7" t="s">
        <v>48</v>
      </c>
      <c r="I391" s="4">
        <v>2023</v>
      </c>
      <c r="J391"/>
      <c r="O391" s="4">
        <v>2023</v>
      </c>
      <c r="P391"/>
      <c r="Q391"/>
      <c r="R391"/>
      <c r="S391"/>
      <c r="T391"/>
      <c r="U391" t="s">
        <v>109</v>
      </c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>
        <v>3</v>
      </c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</row>
    <row r="392" spans="1:105" s="3" customFormat="1" x14ac:dyDescent="0.2">
      <c r="A392" t="s">
        <v>110</v>
      </c>
      <c r="B392" t="s">
        <v>41</v>
      </c>
      <c r="C392" t="s">
        <v>11</v>
      </c>
      <c r="D392" s="1"/>
      <c r="G392" s="3">
        <v>1320</v>
      </c>
      <c r="H392" s="3" t="s">
        <v>29</v>
      </c>
      <c r="I392" s="4">
        <v>2019</v>
      </c>
      <c r="J392"/>
      <c r="M392" s="3">
        <v>1320</v>
      </c>
      <c r="N392" s="3" t="s">
        <v>29</v>
      </c>
      <c r="O392" s="4">
        <v>2019</v>
      </c>
      <c r="P392"/>
      <c r="Q392"/>
      <c r="R392"/>
      <c r="S392"/>
      <c r="T392"/>
      <c r="U392" t="s">
        <v>111</v>
      </c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>
        <v>4</v>
      </c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</row>
    <row r="393" spans="1:105" s="3" customFormat="1" x14ac:dyDescent="0.2">
      <c r="A393" t="s">
        <v>110</v>
      </c>
      <c r="B393" t="s">
        <v>41</v>
      </c>
      <c r="C393" t="s">
        <v>12</v>
      </c>
      <c r="D393" s="1"/>
      <c r="G393" s="3">
        <v>2640</v>
      </c>
      <c r="H393" s="3" t="s">
        <v>29</v>
      </c>
      <c r="I393" s="4">
        <v>2019</v>
      </c>
      <c r="J393"/>
      <c r="M393" s="3">
        <v>2640</v>
      </c>
      <c r="N393" s="3" t="s">
        <v>29</v>
      </c>
      <c r="O393" s="4">
        <v>2019</v>
      </c>
      <c r="P393"/>
      <c r="Q393"/>
      <c r="R393"/>
      <c r="S393"/>
      <c r="T393"/>
      <c r="U393" t="s">
        <v>111</v>
      </c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>
        <v>4</v>
      </c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</row>
    <row r="394" spans="1:105" s="3" customFormat="1" x14ac:dyDescent="0.2">
      <c r="A394" t="s">
        <v>110</v>
      </c>
      <c r="B394" t="s">
        <v>41</v>
      </c>
      <c r="C394" t="s">
        <v>13</v>
      </c>
      <c r="D394" s="1"/>
      <c r="I394" s="4">
        <v>2019</v>
      </c>
      <c r="J394"/>
      <c r="O394" s="4">
        <v>2019</v>
      </c>
      <c r="P394"/>
      <c r="Q394"/>
      <c r="R394"/>
      <c r="S394"/>
      <c r="T394"/>
      <c r="U394" t="s">
        <v>111</v>
      </c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>
        <v>4</v>
      </c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</row>
    <row r="395" spans="1:105" s="3" customFormat="1" x14ac:dyDescent="0.2">
      <c r="A395" t="s">
        <v>110</v>
      </c>
      <c r="B395" t="s">
        <v>41</v>
      </c>
      <c r="C395" t="s">
        <v>14</v>
      </c>
      <c r="D395" s="1"/>
      <c r="E395" s="3">
        <v>1.1000000000000001</v>
      </c>
      <c r="F395" s="3" t="s">
        <v>28</v>
      </c>
      <c r="I395" s="4">
        <v>2019</v>
      </c>
      <c r="J395"/>
      <c r="K395" s="3">
        <v>1.1000000000000001</v>
      </c>
      <c r="L395" s="3" t="s">
        <v>236</v>
      </c>
      <c r="O395" s="4">
        <v>2019</v>
      </c>
      <c r="P395"/>
      <c r="Q395"/>
      <c r="R395"/>
      <c r="S395"/>
      <c r="T395"/>
      <c r="U395" t="s">
        <v>111</v>
      </c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>
        <v>4</v>
      </c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</row>
    <row r="396" spans="1:105" s="3" customFormat="1" x14ac:dyDescent="0.2">
      <c r="A396" t="s">
        <v>110</v>
      </c>
      <c r="B396" t="s">
        <v>41</v>
      </c>
      <c r="C396" t="s">
        <v>15</v>
      </c>
      <c r="D396" s="1"/>
      <c r="E396" s="3">
        <v>1.1000000000000001</v>
      </c>
      <c r="F396" s="3" t="s">
        <v>28</v>
      </c>
      <c r="I396" s="4">
        <v>2019</v>
      </c>
      <c r="J396"/>
      <c r="K396" s="3">
        <v>1.1000000000000001</v>
      </c>
      <c r="L396" s="3" t="s">
        <v>236</v>
      </c>
      <c r="O396" s="4">
        <v>2019</v>
      </c>
      <c r="P396"/>
      <c r="Q396"/>
      <c r="R396"/>
      <c r="S396"/>
      <c r="T396"/>
      <c r="U396" t="s">
        <v>111</v>
      </c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>
        <v>4</v>
      </c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</row>
    <row r="397" spans="1:105" s="3" customFormat="1" x14ac:dyDescent="0.2">
      <c r="A397" t="s">
        <v>110</v>
      </c>
      <c r="B397" t="s">
        <v>41</v>
      </c>
      <c r="C397" t="s">
        <v>16</v>
      </c>
      <c r="D397" s="1"/>
      <c r="I397" s="4">
        <v>2019</v>
      </c>
      <c r="J397"/>
      <c r="O397" s="4">
        <v>2019</v>
      </c>
      <c r="P397"/>
      <c r="Q397"/>
      <c r="R397"/>
      <c r="S397"/>
      <c r="T397"/>
      <c r="U397" t="s">
        <v>111</v>
      </c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>
        <v>4</v>
      </c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</row>
    <row r="398" spans="1:105" s="3" customFormat="1" x14ac:dyDescent="0.2">
      <c r="A398" t="s">
        <v>110</v>
      </c>
      <c r="B398" t="s">
        <v>41</v>
      </c>
      <c r="C398" t="s">
        <v>17</v>
      </c>
      <c r="D398" s="1"/>
      <c r="E398" s="3">
        <v>1.1000000000000001</v>
      </c>
      <c r="F398" s="3" t="s">
        <v>27</v>
      </c>
      <c r="I398" s="4">
        <v>2019</v>
      </c>
      <c r="J398"/>
      <c r="K398" s="3">
        <v>1.1000000000000001</v>
      </c>
      <c r="L398" s="3" t="s">
        <v>236</v>
      </c>
      <c r="O398" s="4">
        <v>2019</v>
      </c>
      <c r="P398"/>
      <c r="Q398"/>
      <c r="R398"/>
      <c r="S398"/>
      <c r="T398"/>
      <c r="U398" t="s">
        <v>111</v>
      </c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>
        <v>4</v>
      </c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</row>
    <row r="399" spans="1:105" s="3" customFormat="1" x14ac:dyDescent="0.2">
      <c r="A399" t="s">
        <v>110</v>
      </c>
      <c r="B399" t="s">
        <v>41</v>
      </c>
      <c r="C399" t="s">
        <v>18</v>
      </c>
      <c r="D399" s="1"/>
      <c r="I399" s="4">
        <v>2019</v>
      </c>
      <c r="J399"/>
      <c r="O399" s="4">
        <v>2019</v>
      </c>
      <c r="P399"/>
      <c r="Q399"/>
      <c r="R399"/>
      <c r="S399"/>
      <c r="T399"/>
      <c r="U399" t="s">
        <v>111</v>
      </c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>
        <v>4</v>
      </c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</row>
    <row r="400" spans="1:105" s="7" customFormat="1" x14ac:dyDescent="0.2">
      <c r="A400" t="s">
        <v>110</v>
      </c>
      <c r="B400" t="s">
        <v>41</v>
      </c>
      <c r="C400" t="s">
        <v>19</v>
      </c>
      <c r="D400" s="1"/>
      <c r="G400" s="7">
        <v>45</v>
      </c>
      <c r="H400" s="7" t="s">
        <v>33</v>
      </c>
      <c r="I400" s="4">
        <v>2019</v>
      </c>
      <c r="J400"/>
      <c r="M400" s="7">
        <v>50</v>
      </c>
      <c r="N400" s="7" t="s">
        <v>253</v>
      </c>
      <c r="O400" s="4">
        <v>2019</v>
      </c>
      <c r="P400"/>
      <c r="Q400"/>
      <c r="R400"/>
      <c r="S400"/>
      <c r="T400"/>
      <c r="U400" t="s">
        <v>111</v>
      </c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>
        <v>3</v>
      </c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</row>
    <row r="401" spans="1:105" s="3" customFormat="1" x14ac:dyDescent="0.2">
      <c r="A401" t="s">
        <v>110</v>
      </c>
      <c r="B401" t="s">
        <v>41</v>
      </c>
      <c r="C401" t="s">
        <v>20</v>
      </c>
      <c r="D401" s="1"/>
      <c r="I401" s="4">
        <v>2019</v>
      </c>
      <c r="J401"/>
      <c r="O401" s="4">
        <v>2019</v>
      </c>
      <c r="P401"/>
      <c r="Q401"/>
      <c r="R401"/>
      <c r="S401"/>
      <c r="T401"/>
      <c r="U401" t="s">
        <v>111</v>
      </c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>
        <v>4</v>
      </c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</row>
    <row r="402" spans="1:105" s="3" customFormat="1" x14ac:dyDescent="0.2">
      <c r="A402" t="s">
        <v>110</v>
      </c>
      <c r="B402" t="s">
        <v>41</v>
      </c>
      <c r="C402" t="s">
        <v>21</v>
      </c>
      <c r="D402" s="1"/>
      <c r="I402" s="4">
        <v>2019</v>
      </c>
      <c r="J402"/>
      <c r="O402" s="4">
        <v>2019</v>
      </c>
      <c r="P402"/>
      <c r="Q402"/>
      <c r="R402"/>
      <c r="S402"/>
      <c r="T402"/>
      <c r="U402" t="s">
        <v>111</v>
      </c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>
        <v>4</v>
      </c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</row>
    <row r="403" spans="1:105" s="3" customFormat="1" x14ac:dyDescent="0.2">
      <c r="A403" t="s">
        <v>110</v>
      </c>
      <c r="B403" t="s">
        <v>41</v>
      </c>
      <c r="C403" t="s">
        <v>22</v>
      </c>
      <c r="D403" s="1"/>
      <c r="G403" s="3">
        <v>30</v>
      </c>
      <c r="H403" s="3" t="s">
        <v>57</v>
      </c>
      <c r="I403" s="4">
        <v>2019</v>
      </c>
      <c r="J403"/>
      <c r="M403" s="3">
        <v>30</v>
      </c>
      <c r="N403" s="3" t="s">
        <v>243</v>
      </c>
      <c r="O403" s="4">
        <v>2019</v>
      </c>
      <c r="P403"/>
      <c r="Q403"/>
      <c r="R403"/>
      <c r="S403"/>
      <c r="T403"/>
      <c r="U403" t="s">
        <v>111</v>
      </c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>
        <v>4</v>
      </c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</row>
    <row r="404" spans="1:105" s="3" customFormat="1" x14ac:dyDescent="0.2">
      <c r="A404" t="s">
        <v>110</v>
      </c>
      <c r="B404" t="s">
        <v>41</v>
      </c>
      <c r="C404" t="s">
        <v>23</v>
      </c>
      <c r="D404" s="1"/>
      <c r="I404" s="4">
        <v>2019</v>
      </c>
      <c r="J404"/>
      <c r="O404" s="4">
        <v>2019</v>
      </c>
      <c r="P404"/>
      <c r="Q404"/>
      <c r="R404"/>
      <c r="S404"/>
      <c r="T404"/>
      <c r="U404" t="s">
        <v>111</v>
      </c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>
        <v>4</v>
      </c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</row>
    <row r="405" spans="1:105" s="3" customFormat="1" x14ac:dyDescent="0.2">
      <c r="A405" t="s">
        <v>112</v>
      </c>
      <c r="B405" t="s">
        <v>25</v>
      </c>
      <c r="C405" t="s">
        <v>11</v>
      </c>
      <c r="D405" s="1"/>
      <c r="I405" s="4">
        <v>2020</v>
      </c>
      <c r="J405"/>
      <c r="O405" s="4">
        <v>2020</v>
      </c>
      <c r="P405"/>
      <c r="Q405"/>
      <c r="R405"/>
      <c r="S405"/>
      <c r="T405"/>
      <c r="U405" t="s">
        <v>113</v>
      </c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>
        <v>4</v>
      </c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</row>
    <row r="406" spans="1:105" s="3" customFormat="1" x14ac:dyDescent="0.2">
      <c r="A406" t="s">
        <v>112</v>
      </c>
      <c r="B406" t="s">
        <v>25</v>
      </c>
      <c r="C406" t="s">
        <v>12</v>
      </c>
      <c r="D406" s="1"/>
      <c r="E406" s="3">
        <v>2</v>
      </c>
      <c r="F406" s="3" t="s">
        <v>28</v>
      </c>
      <c r="I406" s="4">
        <v>2020</v>
      </c>
      <c r="J406"/>
      <c r="K406" s="3">
        <v>2</v>
      </c>
      <c r="L406" s="3" t="s">
        <v>244</v>
      </c>
      <c r="O406" s="4">
        <v>2020</v>
      </c>
      <c r="P406"/>
      <c r="Q406"/>
      <c r="R406"/>
      <c r="S406"/>
      <c r="T406"/>
      <c r="U406" t="s">
        <v>113</v>
      </c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>
        <v>4</v>
      </c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</row>
    <row r="407" spans="1:105" s="3" customFormat="1" x14ac:dyDescent="0.2">
      <c r="A407" t="s">
        <v>112</v>
      </c>
      <c r="B407" t="s">
        <v>25</v>
      </c>
      <c r="C407" t="s">
        <v>13</v>
      </c>
      <c r="D407" s="1"/>
      <c r="I407" s="4">
        <v>2020</v>
      </c>
      <c r="J407"/>
      <c r="O407" s="4">
        <v>2020</v>
      </c>
      <c r="P407"/>
      <c r="Q407"/>
      <c r="R407"/>
      <c r="S407"/>
      <c r="T407"/>
      <c r="U407" t="s">
        <v>113</v>
      </c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>
        <v>4</v>
      </c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</row>
    <row r="408" spans="1:105" s="7" customFormat="1" x14ac:dyDescent="0.2">
      <c r="A408" t="s">
        <v>112</v>
      </c>
      <c r="B408" t="s">
        <v>25</v>
      </c>
      <c r="C408" t="s">
        <v>14</v>
      </c>
      <c r="D408" s="1"/>
      <c r="I408" s="4">
        <v>2020</v>
      </c>
      <c r="J408"/>
      <c r="K408" s="7">
        <v>1</v>
      </c>
      <c r="L408" s="7" t="s">
        <v>236</v>
      </c>
      <c r="O408" s="4">
        <v>2020</v>
      </c>
      <c r="P408"/>
      <c r="Q408"/>
      <c r="R408"/>
      <c r="S408"/>
      <c r="T408"/>
      <c r="U408" t="s">
        <v>113</v>
      </c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>
        <v>3</v>
      </c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</row>
    <row r="409" spans="1:105" s="3" customFormat="1" x14ac:dyDescent="0.2">
      <c r="A409" t="s">
        <v>112</v>
      </c>
      <c r="B409" t="s">
        <v>25</v>
      </c>
      <c r="C409" t="s">
        <v>15</v>
      </c>
      <c r="D409" s="1"/>
      <c r="I409" s="4">
        <v>2020</v>
      </c>
      <c r="J409"/>
      <c r="O409" s="4">
        <v>2020</v>
      </c>
      <c r="P409"/>
      <c r="Q409"/>
      <c r="R409"/>
      <c r="S409"/>
      <c r="T409"/>
      <c r="U409" t="s">
        <v>113</v>
      </c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>
        <v>4</v>
      </c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</row>
    <row r="410" spans="1:105" s="3" customFormat="1" x14ac:dyDescent="0.2">
      <c r="A410" t="s">
        <v>112</v>
      </c>
      <c r="B410" t="s">
        <v>25</v>
      </c>
      <c r="C410" t="s">
        <v>16</v>
      </c>
      <c r="D410" s="1"/>
      <c r="I410" s="4">
        <v>2020</v>
      </c>
      <c r="J410"/>
      <c r="O410" s="4">
        <v>2020</v>
      </c>
      <c r="P410"/>
      <c r="Q410"/>
      <c r="R410"/>
      <c r="S410"/>
      <c r="T410"/>
      <c r="U410" t="s">
        <v>113</v>
      </c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>
        <v>4</v>
      </c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</row>
    <row r="411" spans="1:105" s="3" customFormat="1" x14ac:dyDescent="0.2">
      <c r="A411" t="s">
        <v>112</v>
      </c>
      <c r="B411" t="s">
        <v>25</v>
      </c>
      <c r="C411" t="s">
        <v>17</v>
      </c>
      <c r="D411" s="1"/>
      <c r="E411" s="3">
        <v>2</v>
      </c>
      <c r="F411" s="3" t="s">
        <v>28</v>
      </c>
      <c r="I411" s="4">
        <v>2020</v>
      </c>
      <c r="J411"/>
      <c r="K411" s="3">
        <v>2</v>
      </c>
      <c r="L411" s="3" t="s">
        <v>236</v>
      </c>
      <c r="O411" s="4">
        <v>2020</v>
      </c>
      <c r="P411"/>
      <c r="Q411"/>
      <c r="R411"/>
      <c r="S411"/>
      <c r="T411"/>
      <c r="U411" t="s">
        <v>113</v>
      </c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>
        <v>4</v>
      </c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</row>
    <row r="412" spans="1:105" s="3" customFormat="1" x14ac:dyDescent="0.2">
      <c r="A412" t="s">
        <v>112</v>
      </c>
      <c r="B412" t="s">
        <v>25</v>
      </c>
      <c r="C412" t="s">
        <v>18</v>
      </c>
      <c r="D412" s="1"/>
      <c r="I412" s="4">
        <v>2020</v>
      </c>
      <c r="J412"/>
      <c r="O412" s="4">
        <v>2020</v>
      </c>
      <c r="P412"/>
      <c r="Q412"/>
      <c r="R412"/>
      <c r="S412"/>
      <c r="T412"/>
      <c r="U412" t="s">
        <v>113</v>
      </c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>
        <v>4</v>
      </c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</row>
    <row r="413" spans="1:105" s="7" customFormat="1" x14ac:dyDescent="0.2">
      <c r="A413" t="s">
        <v>112</v>
      </c>
      <c r="B413" t="s">
        <v>25</v>
      </c>
      <c r="C413" t="s">
        <v>19</v>
      </c>
      <c r="D413" s="1"/>
      <c r="I413" s="4">
        <v>2020</v>
      </c>
      <c r="J413"/>
      <c r="M413" s="7">
        <v>60</v>
      </c>
      <c r="N413" s="7" t="s">
        <v>239</v>
      </c>
      <c r="O413" s="4">
        <v>2020</v>
      </c>
      <c r="P413"/>
      <c r="Q413"/>
      <c r="R413"/>
      <c r="S413"/>
      <c r="T413"/>
      <c r="U413" t="s">
        <v>113</v>
      </c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>
        <v>3</v>
      </c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</row>
    <row r="414" spans="1:105" s="3" customFormat="1" x14ac:dyDescent="0.2">
      <c r="A414" t="s">
        <v>112</v>
      </c>
      <c r="B414" t="s">
        <v>25</v>
      </c>
      <c r="C414" t="s">
        <v>20</v>
      </c>
      <c r="D414" s="1"/>
      <c r="G414" s="3">
        <v>100</v>
      </c>
      <c r="H414" s="3" t="s">
        <v>29</v>
      </c>
      <c r="I414" s="4">
        <v>2020</v>
      </c>
      <c r="J414"/>
      <c r="M414" s="3">
        <v>100</v>
      </c>
      <c r="N414" s="3" t="s">
        <v>29</v>
      </c>
      <c r="O414" s="4">
        <v>2020</v>
      </c>
      <c r="P414"/>
      <c r="Q414"/>
      <c r="R414"/>
      <c r="S414"/>
      <c r="T414"/>
      <c r="U414" t="s">
        <v>113</v>
      </c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>
        <v>4</v>
      </c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</row>
    <row r="415" spans="1:105" s="7" customFormat="1" x14ac:dyDescent="0.2">
      <c r="A415" t="s">
        <v>112</v>
      </c>
      <c r="B415" t="s">
        <v>25</v>
      </c>
      <c r="C415" t="s">
        <v>21</v>
      </c>
      <c r="D415" s="1"/>
      <c r="G415" s="7">
        <v>1</v>
      </c>
      <c r="H415" s="7" t="s">
        <v>44</v>
      </c>
      <c r="I415" s="4">
        <v>2020</v>
      </c>
      <c r="J415"/>
      <c r="O415" s="4">
        <v>2020</v>
      </c>
      <c r="P415"/>
      <c r="Q415"/>
      <c r="R415"/>
      <c r="S415"/>
      <c r="T415"/>
      <c r="U415" t="s">
        <v>113</v>
      </c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>
        <v>3</v>
      </c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</row>
    <row r="416" spans="1:105" s="7" customFormat="1" x14ac:dyDescent="0.2">
      <c r="A416" t="s">
        <v>112</v>
      </c>
      <c r="B416" t="s">
        <v>25</v>
      </c>
      <c r="C416" t="s">
        <v>22</v>
      </c>
      <c r="D416" s="1"/>
      <c r="I416" s="4">
        <v>2020</v>
      </c>
      <c r="J416"/>
      <c r="M416" s="7">
        <v>30</v>
      </c>
      <c r="N416" s="7" t="s">
        <v>243</v>
      </c>
      <c r="O416" s="4">
        <v>2020</v>
      </c>
      <c r="P416"/>
      <c r="Q416"/>
      <c r="R416"/>
      <c r="S416"/>
      <c r="T416"/>
      <c r="U416" t="s">
        <v>113</v>
      </c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>
        <v>3</v>
      </c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</row>
    <row r="417" spans="1:105" s="3" customFormat="1" x14ac:dyDescent="0.2">
      <c r="A417" t="s">
        <v>112</v>
      </c>
      <c r="B417" t="s">
        <v>25</v>
      </c>
      <c r="C417" t="s">
        <v>23</v>
      </c>
      <c r="D417" s="1"/>
      <c r="I417" s="4">
        <v>2020</v>
      </c>
      <c r="J417"/>
      <c r="N417" s="3" t="s">
        <v>254</v>
      </c>
      <c r="O417" s="4">
        <v>2020</v>
      </c>
      <c r="P417"/>
      <c r="Q417"/>
      <c r="R417"/>
      <c r="S417"/>
      <c r="T417"/>
      <c r="U417" t="s">
        <v>113</v>
      </c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>
        <v>4</v>
      </c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</row>
    <row r="418" spans="1:105" s="3" customFormat="1" x14ac:dyDescent="0.2">
      <c r="A418" t="s">
        <v>114</v>
      </c>
      <c r="B418" t="s">
        <v>115</v>
      </c>
      <c r="C418" t="s">
        <v>11</v>
      </c>
      <c r="D418" s="1"/>
      <c r="I418" s="2"/>
      <c r="J418"/>
      <c r="O418" s="2">
        <v>2016</v>
      </c>
      <c r="P418"/>
      <c r="Q418"/>
      <c r="R418"/>
      <c r="S418"/>
      <c r="T418"/>
      <c r="U418" t="s">
        <v>116</v>
      </c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>
        <v>4</v>
      </c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</row>
    <row r="419" spans="1:105" s="3" customFormat="1" x14ac:dyDescent="0.2">
      <c r="A419" t="s">
        <v>114</v>
      </c>
      <c r="B419" t="s">
        <v>115</v>
      </c>
      <c r="C419" t="s">
        <v>12</v>
      </c>
      <c r="D419" s="1"/>
      <c r="I419" s="2"/>
      <c r="J419"/>
      <c r="O419" s="2">
        <v>2016</v>
      </c>
      <c r="P419"/>
      <c r="Q419"/>
      <c r="R419"/>
      <c r="S419"/>
      <c r="T419"/>
      <c r="U419" t="s">
        <v>116</v>
      </c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>
        <v>4</v>
      </c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</row>
    <row r="420" spans="1:105" s="3" customFormat="1" x14ac:dyDescent="0.2">
      <c r="A420" t="s">
        <v>114</v>
      </c>
      <c r="B420" t="s">
        <v>115</v>
      </c>
      <c r="C420" t="s">
        <v>13</v>
      </c>
      <c r="D420" s="1"/>
      <c r="I420" s="2"/>
      <c r="J420"/>
      <c r="O420" s="2">
        <v>2016</v>
      </c>
      <c r="P420"/>
      <c r="Q420"/>
      <c r="R420"/>
      <c r="S420"/>
      <c r="T420"/>
      <c r="U420" t="s">
        <v>116</v>
      </c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>
        <v>4</v>
      </c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</row>
    <row r="421" spans="1:105" s="3" customFormat="1" x14ac:dyDescent="0.2">
      <c r="A421" t="s">
        <v>114</v>
      </c>
      <c r="B421" t="s">
        <v>115</v>
      </c>
      <c r="C421" t="s">
        <v>14</v>
      </c>
      <c r="D421" s="1"/>
      <c r="I421" s="2"/>
      <c r="J421"/>
      <c r="O421" s="2">
        <v>2016</v>
      </c>
      <c r="P421"/>
      <c r="Q421"/>
      <c r="R421"/>
      <c r="S421"/>
      <c r="T421"/>
      <c r="U421" t="s">
        <v>116</v>
      </c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>
        <v>4</v>
      </c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</row>
    <row r="422" spans="1:105" s="3" customFormat="1" x14ac:dyDescent="0.2">
      <c r="A422" t="s">
        <v>114</v>
      </c>
      <c r="B422" t="s">
        <v>115</v>
      </c>
      <c r="C422" t="s">
        <v>15</v>
      </c>
      <c r="D422" s="1"/>
      <c r="I422" s="2"/>
      <c r="J422"/>
      <c r="O422" s="2">
        <v>2016</v>
      </c>
      <c r="P422"/>
      <c r="Q422"/>
      <c r="R422"/>
      <c r="S422"/>
      <c r="T422"/>
      <c r="U422" t="s">
        <v>116</v>
      </c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>
        <v>4</v>
      </c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</row>
    <row r="423" spans="1:105" s="3" customFormat="1" x14ac:dyDescent="0.2">
      <c r="A423" t="s">
        <v>114</v>
      </c>
      <c r="B423" t="s">
        <v>115</v>
      </c>
      <c r="C423" t="s">
        <v>16</v>
      </c>
      <c r="D423" s="1"/>
      <c r="I423" s="2"/>
      <c r="J423"/>
      <c r="O423" s="2">
        <v>2016</v>
      </c>
      <c r="P423"/>
      <c r="Q423"/>
      <c r="R423"/>
      <c r="S423"/>
      <c r="T423"/>
      <c r="U423" t="s">
        <v>116</v>
      </c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>
        <v>4</v>
      </c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</row>
    <row r="424" spans="1:105" s="3" customFormat="1" x14ac:dyDescent="0.2">
      <c r="A424" t="s">
        <v>114</v>
      </c>
      <c r="B424" t="s">
        <v>115</v>
      </c>
      <c r="C424" t="s">
        <v>17</v>
      </c>
      <c r="D424" s="1"/>
      <c r="I424" s="2"/>
      <c r="J424"/>
      <c r="O424" s="2">
        <v>2016</v>
      </c>
      <c r="P424"/>
      <c r="Q424"/>
      <c r="R424"/>
      <c r="S424"/>
      <c r="T424"/>
      <c r="U424" t="s">
        <v>116</v>
      </c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>
        <v>4</v>
      </c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</row>
    <row r="425" spans="1:105" s="3" customFormat="1" x14ac:dyDescent="0.2">
      <c r="A425" t="s">
        <v>114</v>
      </c>
      <c r="B425" t="s">
        <v>115</v>
      </c>
      <c r="C425" t="s">
        <v>18</v>
      </c>
      <c r="D425" s="1"/>
      <c r="I425" s="2"/>
      <c r="J425"/>
      <c r="O425" s="2">
        <v>2016</v>
      </c>
      <c r="P425"/>
      <c r="Q425"/>
      <c r="R425"/>
      <c r="S425"/>
      <c r="T425"/>
      <c r="U425" t="s">
        <v>116</v>
      </c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>
        <v>4</v>
      </c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</row>
    <row r="426" spans="1:105" s="3" customFormat="1" x14ac:dyDescent="0.2">
      <c r="A426" t="s">
        <v>114</v>
      </c>
      <c r="B426" t="s">
        <v>115</v>
      </c>
      <c r="C426" t="s">
        <v>19</v>
      </c>
      <c r="D426" s="1"/>
      <c r="G426" s="3">
        <v>65</v>
      </c>
      <c r="H426" s="3" t="s">
        <v>33</v>
      </c>
      <c r="I426" s="2"/>
      <c r="J426"/>
      <c r="M426" s="3">
        <v>65</v>
      </c>
      <c r="N426" s="3" t="s">
        <v>255</v>
      </c>
      <c r="O426" s="2">
        <v>2016</v>
      </c>
      <c r="P426"/>
      <c r="Q426"/>
      <c r="R426"/>
      <c r="S426"/>
      <c r="T426"/>
      <c r="U426" t="s">
        <v>116</v>
      </c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>
        <v>4</v>
      </c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</row>
    <row r="427" spans="1:105" s="3" customFormat="1" x14ac:dyDescent="0.2">
      <c r="A427" t="s">
        <v>114</v>
      </c>
      <c r="B427" t="s">
        <v>115</v>
      </c>
      <c r="C427" t="s">
        <v>20</v>
      </c>
      <c r="D427" s="1"/>
      <c r="I427" s="2"/>
      <c r="J427"/>
      <c r="O427" s="2">
        <v>2016</v>
      </c>
      <c r="P427"/>
      <c r="Q427"/>
      <c r="R427"/>
      <c r="S427"/>
      <c r="T427"/>
      <c r="U427" t="s">
        <v>116</v>
      </c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>
        <v>4</v>
      </c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</row>
    <row r="428" spans="1:105" s="3" customFormat="1" x14ac:dyDescent="0.2">
      <c r="A428" t="s">
        <v>114</v>
      </c>
      <c r="B428" t="s">
        <v>115</v>
      </c>
      <c r="C428" t="s">
        <v>21</v>
      </c>
      <c r="D428" s="1"/>
      <c r="I428" s="2"/>
      <c r="J428"/>
      <c r="O428" s="2">
        <v>2016</v>
      </c>
      <c r="P428"/>
      <c r="Q428"/>
      <c r="R428"/>
      <c r="S428"/>
      <c r="T428"/>
      <c r="U428" t="s">
        <v>116</v>
      </c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>
        <v>4</v>
      </c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</row>
    <row r="429" spans="1:105" s="3" customFormat="1" x14ac:dyDescent="0.2">
      <c r="A429" t="s">
        <v>114</v>
      </c>
      <c r="B429" t="s">
        <v>115</v>
      </c>
      <c r="C429" t="s">
        <v>22</v>
      </c>
      <c r="D429" s="1"/>
      <c r="I429" s="2"/>
      <c r="J429"/>
      <c r="O429" s="2">
        <v>2016</v>
      </c>
      <c r="P429"/>
      <c r="Q429"/>
      <c r="R429"/>
      <c r="S429"/>
      <c r="T429"/>
      <c r="U429" t="s">
        <v>116</v>
      </c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>
        <v>4</v>
      </c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</row>
    <row r="430" spans="1:105" s="3" customFormat="1" x14ac:dyDescent="0.2">
      <c r="A430" t="s">
        <v>114</v>
      </c>
      <c r="B430" t="s">
        <v>115</v>
      </c>
      <c r="C430" t="s">
        <v>23</v>
      </c>
      <c r="D430" s="1"/>
      <c r="I430" s="2"/>
      <c r="J430"/>
      <c r="O430" s="2">
        <v>2016</v>
      </c>
      <c r="P430"/>
      <c r="Q430"/>
      <c r="R430"/>
      <c r="S430"/>
      <c r="T430"/>
      <c r="U430" t="s">
        <v>116</v>
      </c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>
        <v>4</v>
      </c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</row>
    <row r="431" spans="1:105" s="8" customFormat="1" x14ac:dyDescent="0.2">
      <c r="A431" t="s">
        <v>117</v>
      </c>
      <c r="B431" t="s">
        <v>41</v>
      </c>
      <c r="C431" t="s">
        <v>11</v>
      </c>
      <c r="D431" s="1"/>
      <c r="E431" s="8">
        <v>1.1000000000000001</v>
      </c>
      <c r="F431" s="8" t="s">
        <v>28</v>
      </c>
      <c r="I431" s="4">
        <v>2020</v>
      </c>
      <c r="J431"/>
      <c r="K431" s="8">
        <v>4.9000000000000004</v>
      </c>
      <c r="L431" s="8" t="s">
        <v>236</v>
      </c>
      <c r="O431" s="4">
        <v>2020</v>
      </c>
      <c r="P431"/>
      <c r="Q431"/>
      <c r="R431"/>
      <c r="S431"/>
      <c r="T431"/>
      <c r="U431" t="s">
        <v>118</v>
      </c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>
        <v>40</v>
      </c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</row>
    <row r="432" spans="1:105" s="3" customFormat="1" x14ac:dyDescent="0.2">
      <c r="A432" t="s">
        <v>117</v>
      </c>
      <c r="B432" t="s">
        <v>41</v>
      </c>
      <c r="C432" t="s">
        <v>12</v>
      </c>
      <c r="D432" s="1"/>
      <c r="E432" s="3">
        <v>4.9000000000000004</v>
      </c>
      <c r="F432" s="3" t="s">
        <v>28</v>
      </c>
      <c r="I432" s="4">
        <v>2020</v>
      </c>
      <c r="J432"/>
      <c r="K432" s="3">
        <v>4.9000000000000004</v>
      </c>
      <c r="L432" s="3" t="s">
        <v>236</v>
      </c>
      <c r="O432" s="4">
        <v>2020</v>
      </c>
      <c r="P432"/>
      <c r="Q432"/>
      <c r="R432"/>
      <c r="S432"/>
      <c r="T432"/>
      <c r="U432" t="s">
        <v>118</v>
      </c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>
        <v>4</v>
      </c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</row>
    <row r="433" spans="1:105" s="3" customFormat="1" x14ac:dyDescent="0.2">
      <c r="A433" t="s">
        <v>117</v>
      </c>
      <c r="B433" t="s">
        <v>41</v>
      </c>
      <c r="C433" t="s">
        <v>13</v>
      </c>
      <c r="D433" s="1"/>
      <c r="I433" s="4">
        <v>2020</v>
      </c>
      <c r="J433"/>
      <c r="O433" s="4">
        <v>2020</v>
      </c>
      <c r="P433"/>
      <c r="Q433"/>
      <c r="R433"/>
      <c r="S433"/>
      <c r="T433"/>
      <c r="U433" t="s">
        <v>118</v>
      </c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>
        <v>4</v>
      </c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</row>
    <row r="434" spans="1:105" s="7" customFormat="1" x14ac:dyDescent="0.2">
      <c r="A434" t="s">
        <v>117</v>
      </c>
      <c r="B434" t="s">
        <v>41</v>
      </c>
      <c r="C434" t="s">
        <v>14</v>
      </c>
      <c r="D434" s="1"/>
      <c r="I434" s="4">
        <v>2020</v>
      </c>
      <c r="J434"/>
      <c r="K434" s="7">
        <v>1.1000000000000001</v>
      </c>
      <c r="L434" s="7" t="s">
        <v>237</v>
      </c>
      <c r="O434" s="4">
        <v>2020</v>
      </c>
      <c r="P434"/>
      <c r="Q434"/>
      <c r="R434"/>
      <c r="S434"/>
      <c r="T434"/>
      <c r="U434" t="s">
        <v>118</v>
      </c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>
        <v>3</v>
      </c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</row>
    <row r="435" spans="1:105" s="3" customFormat="1" x14ac:dyDescent="0.2">
      <c r="A435" t="s">
        <v>117</v>
      </c>
      <c r="B435" t="s">
        <v>41</v>
      </c>
      <c r="C435" t="s">
        <v>15</v>
      </c>
      <c r="D435" s="1"/>
      <c r="E435" s="3">
        <v>1.4</v>
      </c>
      <c r="F435" s="3" t="s">
        <v>28</v>
      </c>
      <c r="I435" s="4">
        <v>2020</v>
      </c>
      <c r="J435"/>
      <c r="K435" s="3">
        <v>1.4</v>
      </c>
      <c r="L435" s="3" t="s">
        <v>236</v>
      </c>
      <c r="O435" s="4">
        <v>2020</v>
      </c>
      <c r="P435"/>
      <c r="Q435"/>
      <c r="R435"/>
      <c r="S435"/>
      <c r="T435"/>
      <c r="U435" t="s">
        <v>118</v>
      </c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>
        <v>4</v>
      </c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</row>
    <row r="436" spans="1:105" s="3" customFormat="1" x14ac:dyDescent="0.2">
      <c r="A436" t="s">
        <v>117</v>
      </c>
      <c r="B436" t="s">
        <v>41</v>
      </c>
      <c r="C436" t="s">
        <v>16</v>
      </c>
      <c r="D436" s="1"/>
      <c r="I436" s="4">
        <v>2020</v>
      </c>
      <c r="J436"/>
      <c r="O436" s="4">
        <v>2020</v>
      </c>
      <c r="P436"/>
      <c r="Q436"/>
      <c r="R436"/>
      <c r="S436"/>
      <c r="T436"/>
      <c r="U436" t="s">
        <v>118</v>
      </c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>
        <v>4</v>
      </c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</row>
    <row r="437" spans="1:105" s="7" customFormat="1" x14ac:dyDescent="0.2">
      <c r="A437" t="s">
        <v>117</v>
      </c>
      <c r="B437" t="s">
        <v>41</v>
      </c>
      <c r="C437" t="s">
        <v>17</v>
      </c>
      <c r="D437" s="1"/>
      <c r="I437" s="4">
        <v>2020</v>
      </c>
      <c r="J437"/>
      <c r="K437" s="7">
        <v>1.1000000000000001</v>
      </c>
      <c r="L437" s="7" t="s">
        <v>236</v>
      </c>
      <c r="O437" s="4">
        <v>2020</v>
      </c>
      <c r="P437"/>
      <c r="Q437"/>
      <c r="R437"/>
      <c r="S437"/>
      <c r="T437"/>
      <c r="U437" t="s">
        <v>118</v>
      </c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>
        <v>3</v>
      </c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</row>
    <row r="438" spans="1:105" s="3" customFormat="1" x14ac:dyDescent="0.2">
      <c r="A438" t="s">
        <v>117</v>
      </c>
      <c r="B438" t="s">
        <v>41</v>
      </c>
      <c r="C438" t="s">
        <v>18</v>
      </c>
      <c r="D438" s="1"/>
      <c r="I438" s="4">
        <v>2020</v>
      </c>
      <c r="J438"/>
      <c r="O438" s="4">
        <v>2020</v>
      </c>
      <c r="P438"/>
      <c r="Q438"/>
      <c r="R438"/>
      <c r="S438"/>
      <c r="T438"/>
      <c r="U438" t="s">
        <v>118</v>
      </c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>
        <v>4</v>
      </c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</row>
    <row r="439" spans="1:105" s="3" customFormat="1" x14ac:dyDescent="0.2">
      <c r="A439" t="s">
        <v>117</v>
      </c>
      <c r="B439" t="s">
        <v>41</v>
      </c>
      <c r="C439" t="s">
        <v>19</v>
      </c>
      <c r="D439" s="1"/>
      <c r="G439" s="3">
        <v>45</v>
      </c>
      <c r="H439" s="3" t="s">
        <v>33</v>
      </c>
      <c r="I439" s="4">
        <v>2020</v>
      </c>
      <c r="J439"/>
      <c r="M439" s="3">
        <v>45</v>
      </c>
      <c r="N439" s="3" t="s">
        <v>239</v>
      </c>
      <c r="O439" s="4">
        <v>2020</v>
      </c>
      <c r="P439"/>
      <c r="Q439"/>
      <c r="R439"/>
      <c r="S439"/>
      <c r="T439"/>
      <c r="U439" t="s">
        <v>118</v>
      </c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>
        <v>4</v>
      </c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</row>
    <row r="440" spans="1:105" s="3" customFormat="1" x14ac:dyDescent="0.2">
      <c r="A440" t="s">
        <v>117</v>
      </c>
      <c r="B440" t="s">
        <v>41</v>
      </c>
      <c r="C440" t="s">
        <v>20</v>
      </c>
      <c r="D440" s="1"/>
      <c r="I440" s="4">
        <v>2020</v>
      </c>
      <c r="J440"/>
      <c r="O440" s="4">
        <v>2020</v>
      </c>
      <c r="P440"/>
      <c r="Q440"/>
      <c r="R440"/>
      <c r="S440"/>
      <c r="T440"/>
      <c r="U440" t="s">
        <v>118</v>
      </c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>
        <v>4</v>
      </c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</row>
    <row r="441" spans="1:105" s="3" customFormat="1" x14ac:dyDescent="0.2">
      <c r="A441" t="s">
        <v>117</v>
      </c>
      <c r="B441" t="s">
        <v>41</v>
      </c>
      <c r="C441" t="s">
        <v>21</v>
      </c>
      <c r="D441" s="1"/>
      <c r="I441" s="4">
        <v>2020</v>
      </c>
      <c r="J441"/>
      <c r="O441" s="4">
        <v>2020</v>
      </c>
      <c r="P441"/>
      <c r="Q441"/>
      <c r="R441"/>
      <c r="S441"/>
      <c r="T441"/>
      <c r="U441" t="s">
        <v>118</v>
      </c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>
        <v>4</v>
      </c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</row>
    <row r="442" spans="1:105" s="7" customFormat="1" x14ac:dyDescent="0.2">
      <c r="A442" t="s">
        <v>117</v>
      </c>
      <c r="B442" t="s">
        <v>41</v>
      </c>
      <c r="C442" t="s">
        <v>22</v>
      </c>
      <c r="D442" s="1"/>
      <c r="G442" s="7">
        <v>40</v>
      </c>
      <c r="H442" s="7" t="s">
        <v>57</v>
      </c>
      <c r="I442" s="4">
        <v>2020</v>
      </c>
      <c r="J442"/>
      <c r="M442" s="7">
        <v>30</v>
      </c>
      <c r="N442" s="7" t="s">
        <v>243</v>
      </c>
      <c r="O442" s="4">
        <v>2020</v>
      </c>
      <c r="P442"/>
      <c r="Q442"/>
      <c r="R442"/>
      <c r="S442"/>
      <c r="T442"/>
      <c r="U442" t="s">
        <v>118</v>
      </c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>
        <v>3</v>
      </c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</row>
    <row r="443" spans="1:105" s="3" customFormat="1" x14ac:dyDescent="0.2">
      <c r="A443" t="s">
        <v>117</v>
      </c>
      <c r="B443" t="s">
        <v>41</v>
      </c>
      <c r="C443" t="s">
        <v>23</v>
      </c>
      <c r="D443" s="1"/>
      <c r="I443" s="4">
        <v>2020</v>
      </c>
      <c r="J443"/>
      <c r="O443" s="4">
        <v>2020</v>
      </c>
      <c r="P443"/>
      <c r="Q443"/>
      <c r="R443"/>
      <c r="S443"/>
      <c r="T443"/>
      <c r="U443" t="s">
        <v>118</v>
      </c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>
        <v>4</v>
      </c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</row>
    <row r="444" spans="1:105" s="3" customFormat="1" x14ac:dyDescent="0.2">
      <c r="A444" t="s">
        <v>119</v>
      </c>
      <c r="B444" t="s">
        <v>39</v>
      </c>
      <c r="C444" t="s">
        <v>11</v>
      </c>
      <c r="D444" s="1"/>
      <c r="I444" s="4"/>
      <c r="J444"/>
      <c r="O444" s="4"/>
      <c r="P444"/>
      <c r="Q444"/>
      <c r="R444"/>
      <c r="S444"/>
      <c r="T444"/>
      <c r="U444" t="s">
        <v>120</v>
      </c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>
        <v>4</v>
      </c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</row>
    <row r="445" spans="1:105" s="3" customFormat="1" x14ac:dyDescent="0.2">
      <c r="A445" t="s">
        <v>119</v>
      </c>
      <c r="B445" t="s">
        <v>39</v>
      </c>
      <c r="C445" t="s">
        <v>12</v>
      </c>
      <c r="D445" s="1"/>
      <c r="G445" s="3">
        <v>500</v>
      </c>
      <c r="H445" s="3" t="s">
        <v>29</v>
      </c>
      <c r="I445" s="4"/>
      <c r="J445"/>
      <c r="M445" s="3">
        <v>500</v>
      </c>
      <c r="N445" s="3" t="s">
        <v>29</v>
      </c>
      <c r="O445" s="4"/>
      <c r="P445"/>
      <c r="Q445"/>
      <c r="R445"/>
      <c r="S445"/>
      <c r="T445"/>
      <c r="U445" t="s">
        <v>120</v>
      </c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>
        <v>4</v>
      </c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</row>
    <row r="446" spans="1:105" s="3" customFormat="1" x14ac:dyDescent="0.2">
      <c r="A446" t="s">
        <v>119</v>
      </c>
      <c r="B446" t="s">
        <v>39</v>
      </c>
      <c r="C446" t="s">
        <v>13</v>
      </c>
      <c r="D446" s="1"/>
      <c r="I446" s="4"/>
      <c r="J446"/>
      <c r="O446" s="4"/>
      <c r="P446"/>
      <c r="Q446"/>
      <c r="R446"/>
      <c r="S446"/>
      <c r="T446"/>
      <c r="U446" t="s">
        <v>120</v>
      </c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>
        <v>4</v>
      </c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</row>
    <row r="447" spans="1:105" s="3" customFormat="1" x14ac:dyDescent="0.2">
      <c r="A447" t="s">
        <v>119</v>
      </c>
      <c r="B447" t="s">
        <v>39</v>
      </c>
      <c r="C447" t="s">
        <v>14</v>
      </c>
      <c r="D447" s="1"/>
      <c r="E447" s="3">
        <v>1</v>
      </c>
      <c r="F447" s="3" t="s">
        <v>28</v>
      </c>
      <c r="I447" s="4"/>
      <c r="J447"/>
      <c r="K447" s="3">
        <v>1</v>
      </c>
      <c r="L447" s="3" t="s">
        <v>244</v>
      </c>
      <c r="O447" s="4"/>
      <c r="P447"/>
      <c r="Q447"/>
      <c r="R447"/>
      <c r="S447"/>
      <c r="T447"/>
      <c r="U447" t="s">
        <v>120</v>
      </c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>
        <v>4</v>
      </c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</row>
    <row r="448" spans="1:105" s="3" customFormat="1" x14ac:dyDescent="0.2">
      <c r="A448" t="s">
        <v>119</v>
      </c>
      <c r="B448" t="s">
        <v>39</v>
      </c>
      <c r="C448" t="s">
        <v>15</v>
      </c>
      <c r="D448" s="1"/>
      <c r="I448" s="4"/>
      <c r="J448"/>
      <c r="O448" s="4"/>
      <c r="P448"/>
      <c r="Q448"/>
      <c r="R448"/>
      <c r="S448"/>
      <c r="T448"/>
      <c r="U448" t="s">
        <v>120</v>
      </c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>
        <v>4</v>
      </c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</row>
    <row r="449" spans="1:105" s="3" customFormat="1" x14ac:dyDescent="0.2">
      <c r="A449" t="s">
        <v>119</v>
      </c>
      <c r="B449" t="s">
        <v>39</v>
      </c>
      <c r="C449" t="s">
        <v>16</v>
      </c>
      <c r="D449" s="1"/>
      <c r="I449" s="4"/>
      <c r="J449"/>
      <c r="O449" s="4"/>
      <c r="P449"/>
      <c r="Q449"/>
      <c r="R449"/>
      <c r="S449"/>
      <c r="T449"/>
      <c r="U449" t="s">
        <v>120</v>
      </c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>
        <v>4</v>
      </c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</row>
    <row r="450" spans="1:105" s="3" customFormat="1" x14ac:dyDescent="0.2">
      <c r="A450" t="s">
        <v>119</v>
      </c>
      <c r="B450" t="s">
        <v>39</v>
      </c>
      <c r="C450" t="s">
        <v>17</v>
      </c>
      <c r="D450" s="1"/>
      <c r="I450" s="4"/>
      <c r="J450"/>
      <c r="O450" s="4"/>
      <c r="P450"/>
      <c r="Q450"/>
      <c r="R450"/>
      <c r="S450"/>
      <c r="T450"/>
      <c r="U450" t="s">
        <v>120</v>
      </c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>
        <v>4</v>
      </c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</row>
    <row r="451" spans="1:105" s="3" customFormat="1" x14ac:dyDescent="0.2">
      <c r="A451" t="s">
        <v>119</v>
      </c>
      <c r="B451" t="s">
        <v>39</v>
      </c>
      <c r="C451" t="s">
        <v>18</v>
      </c>
      <c r="D451" s="1"/>
      <c r="I451" s="4"/>
      <c r="J451"/>
      <c r="O451" s="4"/>
      <c r="P451"/>
      <c r="Q451"/>
      <c r="R451"/>
      <c r="S451"/>
      <c r="T451"/>
      <c r="U451" t="s">
        <v>120</v>
      </c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>
        <v>4</v>
      </c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</row>
    <row r="452" spans="1:105" s="3" customFormat="1" x14ac:dyDescent="0.2">
      <c r="A452" t="s">
        <v>119</v>
      </c>
      <c r="B452" t="s">
        <v>39</v>
      </c>
      <c r="C452" t="s">
        <v>19</v>
      </c>
      <c r="D452" s="1"/>
      <c r="I452" s="4"/>
      <c r="J452"/>
      <c r="O452" s="4"/>
      <c r="P452"/>
      <c r="Q452"/>
      <c r="R452"/>
      <c r="S452"/>
      <c r="T452"/>
      <c r="U452" t="s">
        <v>120</v>
      </c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>
        <v>4</v>
      </c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</row>
    <row r="453" spans="1:105" s="7" customFormat="1" x14ac:dyDescent="0.2">
      <c r="A453" t="s">
        <v>119</v>
      </c>
      <c r="B453" t="s">
        <v>39</v>
      </c>
      <c r="C453" t="s">
        <v>20</v>
      </c>
      <c r="D453" s="1"/>
      <c r="G453" s="7">
        <v>150</v>
      </c>
      <c r="H453" s="7" t="s">
        <v>29</v>
      </c>
      <c r="I453" s="4"/>
      <c r="J453"/>
      <c r="O453" s="4"/>
      <c r="P453"/>
      <c r="Q453"/>
      <c r="R453"/>
      <c r="S453"/>
      <c r="T453"/>
      <c r="U453" t="s">
        <v>120</v>
      </c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>
        <v>3</v>
      </c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</row>
    <row r="454" spans="1:105" s="3" customFormat="1" x14ac:dyDescent="0.2">
      <c r="A454" t="s">
        <v>119</v>
      </c>
      <c r="B454" t="s">
        <v>39</v>
      </c>
      <c r="C454" t="s">
        <v>21</v>
      </c>
      <c r="D454" s="1"/>
      <c r="I454" s="4"/>
      <c r="J454"/>
      <c r="O454" s="4"/>
      <c r="P454"/>
      <c r="Q454"/>
      <c r="R454"/>
      <c r="S454"/>
      <c r="T454"/>
      <c r="U454" t="s">
        <v>120</v>
      </c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>
        <v>4</v>
      </c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</row>
    <row r="455" spans="1:105" s="3" customFormat="1" x14ac:dyDescent="0.2">
      <c r="A455" t="s">
        <v>119</v>
      </c>
      <c r="B455" t="s">
        <v>39</v>
      </c>
      <c r="C455" t="s">
        <v>22</v>
      </c>
      <c r="D455" s="1"/>
      <c r="I455" s="4"/>
      <c r="J455"/>
      <c r="O455" s="4"/>
      <c r="P455"/>
      <c r="Q455"/>
      <c r="R455"/>
      <c r="S455"/>
      <c r="T455"/>
      <c r="U455" t="s">
        <v>120</v>
      </c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>
        <v>4</v>
      </c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</row>
    <row r="456" spans="1:105" s="3" customFormat="1" x14ac:dyDescent="0.2">
      <c r="A456" t="s">
        <v>119</v>
      </c>
      <c r="B456" t="s">
        <v>39</v>
      </c>
      <c r="C456" t="s">
        <v>23</v>
      </c>
      <c r="D456" s="1"/>
      <c r="I456" s="4"/>
      <c r="J456"/>
      <c r="O456" s="4"/>
      <c r="P456"/>
      <c r="Q456"/>
      <c r="R456"/>
      <c r="S456"/>
      <c r="T456"/>
      <c r="U456" t="s">
        <v>120</v>
      </c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>
        <v>4</v>
      </c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</row>
    <row r="457" spans="1:105" s="3" customFormat="1" x14ac:dyDescent="0.2">
      <c r="A457" t="s">
        <v>119</v>
      </c>
      <c r="B457" t="s">
        <v>75</v>
      </c>
      <c r="C457" t="s">
        <v>11</v>
      </c>
      <c r="D457" s="1"/>
      <c r="I457" s="4">
        <v>2023</v>
      </c>
      <c r="J457"/>
      <c r="O457" s="4">
        <v>2023</v>
      </c>
      <c r="P457"/>
      <c r="Q457"/>
      <c r="R457"/>
      <c r="S457"/>
      <c r="T457"/>
      <c r="U457" t="s">
        <v>121</v>
      </c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>
        <v>4</v>
      </c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</row>
    <row r="458" spans="1:105" s="3" customFormat="1" x14ac:dyDescent="0.2">
      <c r="A458" t="s">
        <v>119</v>
      </c>
      <c r="B458" t="s">
        <v>75</v>
      </c>
      <c r="C458" t="s">
        <v>12</v>
      </c>
      <c r="D458" s="1"/>
      <c r="I458" s="4">
        <v>2023</v>
      </c>
      <c r="J458"/>
      <c r="O458" s="4">
        <v>2023</v>
      </c>
      <c r="P458"/>
      <c r="Q458"/>
      <c r="R458"/>
      <c r="S458"/>
      <c r="T458"/>
      <c r="U458" t="s">
        <v>121</v>
      </c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>
        <v>4</v>
      </c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</row>
    <row r="459" spans="1:105" s="3" customFormat="1" x14ac:dyDescent="0.2">
      <c r="A459" t="s">
        <v>119</v>
      </c>
      <c r="B459" t="s">
        <v>75</v>
      </c>
      <c r="C459" t="s">
        <v>13</v>
      </c>
      <c r="D459" s="1"/>
      <c r="I459" s="4">
        <v>2023</v>
      </c>
      <c r="J459"/>
      <c r="O459" s="4">
        <v>2023</v>
      </c>
      <c r="P459"/>
      <c r="Q459"/>
      <c r="R459"/>
      <c r="S459"/>
      <c r="T459"/>
      <c r="U459" t="s">
        <v>121</v>
      </c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>
        <v>4</v>
      </c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</row>
    <row r="460" spans="1:105" s="3" customFormat="1" x14ac:dyDescent="0.2">
      <c r="A460" t="s">
        <v>119</v>
      </c>
      <c r="B460" t="s">
        <v>75</v>
      </c>
      <c r="C460" t="s">
        <v>14</v>
      </c>
      <c r="D460" s="1"/>
      <c r="E460" s="3">
        <v>1.1000000000000001</v>
      </c>
      <c r="F460" s="3" t="s">
        <v>27</v>
      </c>
      <c r="I460" s="4">
        <v>2023</v>
      </c>
      <c r="J460"/>
      <c r="K460" s="3">
        <v>1.1000000000000001</v>
      </c>
      <c r="L460" s="3" t="s">
        <v>236</v>
      </c>
      <c r="O460" s="4">
        <v>2023</v>
      </c>
      <c r="P460"/>
      <c r="Q460"/>
      <c r="R460"/>
      <c r="S460"/>
      <c r="T460"/>
      <c r="U460" t="s">
        <v>121</v>
      </c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>
        <v>4</v>
      </c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</row>
    <row r="461" spans="1:105" s="3" customFormat="1" x14ac:dyDescent="0.2">
      <c r="A461" t="s">
        <v>119</v>
      </c>
      <c r="B461" t="s">
        <v>75</v>
      </c>
      <c r="C461" t="s">
        <v>15</v>
      </c>
      <c r="D461" s="1"/>
      <c r="I461" s="4">
        <v>2023</v>
      </c>
      <c r="J461"/>
      <c r="O461" s="4">
        <v>2023</v>
      </c>
      <c r="P461"/>
      <c r="Q461"/>
      <c r="R461"/>
      <c r="S461"/>
      <c r="T461"/>
      <c r="U461" t="s">
        <v>121</v>
      </c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>
        <v>4</v>
      </c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</row>
    <row r="462" spans="1:105" s="3" customFormat="1" x14ac:dyDescent="0.2">
      <c r="A462" t="s">
        <v>119</v>
      </c>
      <c r="B462" t="s">
        <v>75</v>
      </c>
      <c r="C462" t="s">
        <v>16</v>
      </c>
      <c r="D462" s="1"/>
      <c r="I462" s="4">
        <v>2023</v>
      </c>
      <c r="J462"/>
      <c r="O462" s="4">
        <v>2023</v>
      </c>
      <c r="P462"/>
      <c r="Q462"/>
      <c r="R462"/>
      <c r="S462"/>
      <c r="T462"/>
      <c r="U462" t="s">
        <v>121</v>
      </c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>
        <v>4</v>
      </c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</row>
    <row r="463" spans="1:105" s="3" customFormat="1" x14ac:dyDescent="0.2">
      <c r="A463" t="s">
        <v>119</v>
      </c>
      <c r="B463" t="s">
        <v>75</v>
      </c>
      <c r="C463" t="s">
        <v>17</v>
      </c>
      <c r="D463" s="1"/>
      <c r="I463" s="4">
        <v>2023</v>
      </c>
      <c r="J463"/>
      <c r="O463" s="4">
        <v>2023</v>
      </c>
      <c r="P463"/>
      <c r="Q463"/>
      <c r="R463"/>
      <c r="S463"/>
      <c r="T463"/>
      <c r="U463" t="s">
        <v>121</v>
      </c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>
        <v>4</v>
      </c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</row>
    <row r="464" spans="1:105" s="3" customFormat="1" x14ac:dyDescent="0.2">
      <c r="A464" t="s">
        <v>119</v>
      </c>
      <c r="B464" t="s">
        <v>75</v>
      </c>
      <c r="C464" t="s">
        <v>18</v>
      </c>
      <c r="D464" s="1"/>
      <c r="I464" s="4">
        <v>2023</v>
      </c>
      <c r="J464"/>
      <c r="O464" s="4">
        <v>2023</v>
      </c>
      <c r="P464"/>
      <c r="Q464"/>
      <c r="R464"/>
      <c r="S464"/>
      <c r="T464"/>
      <c r="U464" t="s">
        <v>121</v>
      </c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>
        <v>4</v>
      </c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</row>
    <row r="465" spans="1:105" s="3" customFormat="1" x14ac:dyDescent="0.2">
      <c r="A465" t="s">
        <v>119</v>
      </c>
      <c r="B465" t="s">
        <v>75</v>
      </c>
      <c r="C465" t="s">
        <v>19</v>
      </c>
      <c r="D465" s="1"/>
      <c r="I465" s="4">
        <v>2023</v>
      </c>
      <c r="J465"/>
      <c r="O465" s="4">
        <v>2023</v>
      </c>
      <c r="P465"/>
      <c r="Q465"/>
      <c r="R465"/>
      <c r="S465"/>
      <c r="T465"/>
      <c r="U465" t="s">
        <v>121</v>
      </c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>
        <v>4</v>
      </c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</row>
    <row r="466" spans="1:105" s="3" customFormat="1" x14ac:dyDescent="0.2">
      <c r="A466" t="s">
        <v>119</v>
      </c>
      <c r="B466" t="s">
        <v>75</v>
      </c>
      <c r="C466" t="s">
        <v>20</v>
      </c>
      <c r="D466" s="1"/>
      <c r="G466" s="3">
        <v>100</v>
      </c>
      <c r="H466" s="3" t="s">
        <v>29</v>
      </c>
      <c r="I466" s="4">
        <v>2023</v>
      </c>
      <c r="J466"/>
      <c r="M466" s="3">
        <v>100</v>
      </c>
      <c r="N466" s="3" t="s">
        <v>29</v>
      </c>
      <c r="O466" s="4">
        <v>2023</v>
      </c>
      <c r="P466"/>
      <c r="Q466"/>
      <c r="R466"/>
      <c r="S466"/>
      <c r="T466"/>
      <c r="U466" t="s">
        <v>121</v>
      </c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>
        <v>4</v>
      </c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</row>
    <row r="467" spans="1:105" s="3" customFormat="1" x14ac:dyDescent="0.2">
      <c r="A467" t="s">
        <v>119</v>
      </c>
      <c r="B467" t="s">
        <v>75</v>
      </c>
      <c r="C467" t="s">
        <v>21</v>
      </c>
      <c r="D467" s="1"/>
      <c r="I467" s="4">
        <v>2023</v>
      </c>
      <c r="J467"/>
      <c r="O467" s="4">
        <v>2023</v>
      </c>
      <c r="P467"/>
      <c r="Q467"/>
      <c r="R467"/>
      <c r="S467"/>
      <c r="T467"/>
      <c r="U467" t="s">
        <v>121</v>
      </c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>
        <v>4</v>
      </c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</row>
    <row r="468" spans="1:105" s="3" customFormat="1" x14ac:dyDescent="0.2">
      <c r="A468" t="s">
        <v>119</v>
      </c>
      <c r="B468" t="s">
        <v>75</v>
      </c>
      <c r="C468" t="s">
        <v>22</v>
      </c>
      <c r="D468" s="1"/>
      <c r="I468" s="4">
        <v>2023</v>
      </c>
      <c r="J468"/>
      <c r="O468" s="4">
        <v>2023</v>
      </c>
      <c r="P468"/>
      <c r="Q468"/>
      <c r="R468"/>
      <c r="S468"/>
      <c r="T468"/>
      <c r="U468" t="s">
        <v>121</v>
      </c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>
        <v>4</v>
      </c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</row>
    <row r="469" spans="1:105" s="3" customFormat="1" x14ac:dyDescent="0.2">
      <c r="A469" t="s">
        <v>119</v>
      </c>
      <c r="B469" t="s">
        <v>75</v>
      </c>
      <c r="C469" t="s">
        <v>23</v>
      </c>
      <c r="D469" s="1"/>
      <c r="I469" s="4">
        <v>2023</v>
      </c>
      <c r="J469"/>
      <c r="O469" s="4">
        <v>2023</v>
      </c>
      <c r="P469"/>
      <c r="Q469"/>
      <c r="R469"/>
      <c r="S469"/>
      <c r="T469"/>
      <c r="U469" t="s">
        <v>121</v>
      </c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>
        <v>4</v>
      </c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</row>
    <row r="470" spans="1:105" s="3" customFormat="1" x14ac:dyDescent="0.2">
      <c r="A470" t="s">
        <v>122</v>
      </c>
      <c r="B470" t="s">
        <v>79</v>
      </c>
      <c r="C470" t="s">
        <v>11</v>
      </c>
      <c r="D470" s="1"/>
      <c r="I470" s="4">
        <v>2022</v>
      </c>
      <c r="J470"/>
      <c r="O470" s="4">
        <v>2022</v>
      </c>
      <c r="P470"/>
      <c r="Q470"/>
      <c r="R470"/>
      <c r="S470"/>
      <c r="T470"/>
      <c r="U470" t="s">
        <v>123</v>
      </c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>
        <v>4</v>
      </c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</row>
    <row r="471" spans="1:105" s="7" customFormat="1" x14ac:dyDescent="0.2">
      <c r="A471" t="s">
        <v>122</v>
      </c>
      <c r="B471" t="s">
        <v>79</v>
      </c>
      <c r="C471" t="s">
        <v>12</v>
      </c>
      <c r="D471" s="1"/>
      <c r="I471" s="4">
        <v>2022</v>
      </c>
      <c r="J471"/>
      <c r="K471" s="7">
        <v>1</v>
      </c>
      <c r="L471" s="7" t="s">
        <v>236</v>
      </c>
      <c r="O471" s="4">
        <v>2022</v>
      </c>
      <c r="P471"/>
      <c r="Q471"/>
      <c r="R471"/>
      <c r="S471"/>
      <c r="T471"/>
      <c r="U471" t="s">
        <v>123</v>
      </c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>
        <v>3</v>
      </c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</row>
    <row r="472" spans="1:105" s="3" customFormat="1" x14ac:dyDescent="0.2">
      <c r="A472" t="s">
        <v>122</v>
      </c>
      <c r="B472" t="s">
        <v>79</v>
      </c>
      <c r="C472" t="s">
        <v>13</v>
      </c>
      <c r="D472" s="1"/>
      <c r="I472" s="4">
        <v>2022</v>
      </c>
      <c r="J472"/>
      <c r="O472" s="4">
        <v>2022</v>
      </c>
      <c r="P472"/>
      <c r="Q472"/>
      <c r="R472"/>
      <c r="S472"/>
      <c r="T472"/>
      <c r="U472" t="s">
        <v>123</v>
      </c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>
        <v>4</v>
      </c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</row>
    <row r="473" spans="1:105" s="7" customFormat="1" x14ac:dyDescent="0.2">
      <c r="A473" t="s">
        <v>122</v>
      </c>
      <c r="B473" t="s">
        <v>79</v>
      </c>
      <c r="C473" t="s">
        <v>14</v>
      </c>
      <c r="D473" s="1"/>
      <c r="E473" s="7">
        <v>1.1000000000000001</v>
      </c>
      <c r="F473" s="7" t="s">
        <v>28</v>
      </c>
      <c r="I473" s="4">
        <v>2022</v>
      </c>
      <c r="J473"/>
      <c r="K473" s="7">
        <v>1</v>
      </c>
      <c r="L473" s="7" t="s">
        <v>236</v>
      </c>
      <c r="O473" s="4">
        <v>2022</v>
      </c>
      <c r="P473"/>
      <c r="Q473"/>
      <c r="R473"/>
      <c r="S473"/>
      <c r="T473"/>
      <c r="U473" t="s">
        <v>123</v>
      </c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>
        <v>3</v>
      </c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</row>
    <row r="474" spans="1:105" s="3" customFormat="1" x14ac:dyDescent="0.2">
      <c r="A474" t="s">
        <v>122</v>
      </c>
      <c r="B474" t="s">
        <v>79</v>
      </c>
      <c r="C474" t="s">
        <v>15</v>
      </c>
      <c r="D474" s="1"/>
      <c r="I474" s="4">
        <v>2022</v>
      </c>
      <c r="J474"/>
      <c r="O474" s="4">
        <v>2022</v>
      </c>
      <c r="P474"/>
      <c r="Q474"/>
      <c r="R474"/>
      <c r="S474"/>
      <c r="T474"/>
      <c r="U474" t="s">
        <v>123</v>
      </c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>
        <v>4</v>
      </c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</row>
    <row r="475" spans="1:105" s="3" customFormat="1" x14ac:dyDescent="0.2">
      <c r="A475" t="s">
        <v>122</v>
      </c>
      <c r="B475" t="s">
        <v>79</v>
      </c>
      <c r="C475" t="s">
        <v>16</v>
      </c>
      <c r="D475" s="1"/>
      <c r="I475" s="4">
        <v>2022</v>
      </c>
      <c r="J475"/>
      <c r="O475" s="4">
        <v>2022</v>
      </c>
      <c r="P475"/>
      <c r="Q475"/>
      <c r="R475"/>
      <c r="S475"/>
      <c r="T475"/>
      <c r="U475" t="s">
        <v>123</v>
      </c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>
        <v>4</v>
      </c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</row>
    <row r="476" spans="1:105" s="7" customFormat="1" x14ac:dyDescent="0.2">
      <c r="A476" t="s">
        <v>122</v>
      </c>
      <c r="B476" t="s">
        <v>79</v>
      </c>
      <c r="C476" t="s">
        <v>17</v>
      </c>
      <c r="D476" s="1"/>
      <c r="I476" s="4">
        <v>2022</v>
      </c>
      <c r="J476"/>
      <c r="K476" s="7">
        <v>1</v>
      </c>
      <c r="L476" s="7" t="s">
        <v>236</v>
      </c>
      <c r="O476" s="4">
        <v>2022</v>
      </c>
      <c r="P476"/>
      <c r="Q476"/>
      <c r="R476"/>
      <c r="S476"/>
      <c r="T476"/>
      <c r="U476" t="s">
        <v>123</v>
      </c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>
        <v>3</v>
      </c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</row>
    <row r="477" spans="1:105" s="3" customFormat="1" x14ac:dyDescent="0.2">
      <c r="A477" t="s">
        <v>122</v>
      </c>
      <c r="B477" t="s">
        <v>79</v>
      </c>
      <c r="C477" t="s">
        <v>18</v>
      </c>
      <c r="D477" s="1"/>
      <c r="I477" s="4">
        <v>2022</v>
      </c>
      <c r="J477"/>
      <c r="O477" s="4">
        <v>2022</v>
      </c>
      <c r="P477"/>
      <c r="Q477"/>
      <c r="R477"/>
      <c r="S477"/>
      <c r="T477"/>
      <c r="U477" t="s">
        <v>123</v>
      </c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>
        <v>4</v>
      </c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</row>
    <row r="478" spans="1:105" s="3" customFormat="1" x14ac:dyDescent="0.2">
      <c r="A478" t="s">
        <v>122</v>
      </c>
      <c r="B478" t="s">
        <v>79</v>
      </c>
      <c r="C478" t="s">
        <v>19</v>
      </c>
      <c r="D478" s="1"/>
      <c r="I478" s="4">
        <v>2022</v>
      </c>
      <c r="J478"/>
      <c r="N478" s="3" t="s">
        <v>256</v>
      </c>
      <c r="O478" s="4">
        <v>2022</v>
      </c>
      <c r="P478"/>
      <c r="Q478"/>
      <c r="R478"/>
      <c r="S478"/>
      <c r="T478"/>
      <c r="U478" t="s">
        <v>123</v>
      </c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>
        <v>4</v>
      </c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</row>
    <row r="479" spans="1:105" s="3" customFormat="1" x14ac:dyDescent="0.2">
      <c r="A479" t="s">
        <v>122</v>
      </c>
      <c r="B479" t="s">
        <v>79</v>
      </c>
      <c r="C479" t="s">
        <v>20</v>
      </c>
      <c r="D479" s="1"/>
      <c r="I479" s="4">
        <v>2022</v>
      </c>
      <c r="J479"/>
      <c r="O479" s="4">
        <v>2022</v>
      </c>
      <c r="P479"/>
      <c r="Q479"/>
      <c r="R479"/>
      <c r="S479"/>
      <c r="T479"/>
      <c r="U479" t="s">
        <v>123</v>
      </c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>
        <v>4</v>
      </c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</row>
    <row r="480" spans="1:105" s="3" customFormat="1" x14ac:dyDescent="0.2">
      <c r="A480" t="s">
        <v>122</v>
      </c>
      <c r="B480" t="s">
        <v>79</v>
      </c>
      <c r="C480" t="s">
        <v>21</v>
      </c>
      <c r="D480" s="1"/>
      <c r="I480" s="4">
        <v>2022</v>
      </c>
      <c r="J480"/>
      <c r="O480" s="4">
        <v>2022</v>
      </c>
      <c r="P480"/>
      <c r="Q480"/>
      <c r="R480"/>
      <c r="S480"/>
      <c r="T480"/>
      <c r="U480" t="s">
        <v>123</v>
      </c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>
        <v>4</v>
      </c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</row>
    <row r="481" spans="1:105" s="3" customFormat="1" x14ac:dyDescent="0.2">
      <c r="A481" t="s">
        <v>122</v>
      </c>
      <c r="B481" t="s">
        <v>79</v>
      </c>
      <c r="C481" t="s">
        <v>22</v>
      </c>
      <c r="D481" s="1"/>
      <c r="I481" s="4">
        <v>2022</v>
      </c>
      <c r="J481"/>
      <c r="O481" s="4">
        <v>2022</v>
      </c>
      <c r="P481"/>
      <c r="Q481"/>
      <c r="R481"/>
      <c r="S481"/>
      <c r="T481"/>
      <c r="U481" t="s">
        <v>123</v>
      </c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>
        <v>4</v>
      </c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</row>
    <row r="482" spans="1:105" s="3" customFormat="1" x14ac:dyDescent="0.2">
      <c r="A482" t="s">
        <v>122</v>
      </c>
      <c r="B482" t="s">
        <v>79</v>
      </c>
      <c r="C482" t="s">
        <v>23</v>
      </c>
      <c r="D482" s="1"/>
      <c r="I482" s="4">
        <v>2022</v>
      </c>
      <c r="J482"/>
      <c r="O482" s="4">
        <v>2022</v>
      </c>
      <c r="P482"/>
      <c r="Q482"/>
      <c r="R482"/>
      <c r="S482"/>
      <c r="T482"/>
      <c r="U482" t="s">
        <v>123</v>
      </c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>
        <v>4</v>
      </c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</row>
    <row r="483" spans="1:105" s="8" customFormat="1" x14ac:dyDescent="0.2">
      <c r="A483" t="s">
        <v>124</v>
      </c>
      <c r="B483" t="s">
        <v>96</v>
      </c>
      <c r="C483" t="s">
        <v>11</v>
      </c>
      <c r="D483" s="1"/>
      <c r="E483" s="8">
        <v>1.5</v>
      </c>
      <c r="F483" s="8" t="s">
        <v>28</v>
      </c>
      <c r="I483" s="4">
        <v>2023</v>
      </c>
      <c r="J483"/>
      <c r="K483" s="8">
        <v>2</v>
      </c>
      <c r="L483" s="8" t="s">
        <v>236</v>
      </c>
      <c r="O483" s="4">
        <v>2023</v>
      </c>
      <c r="P483"/>
      <c r="Q483"/>
      <c r="R483"/>
      <c r="S483"/>
      <c r="T483"/>
      <c r="U483" t="s">
        <v>125</v>
      </c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>
        <v>40</v>
      </c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</row>
    <row r="484" spans="1:105" s="3" customFormat="1" x14ac:dyDescent="0.2">
      <c r="A484" t="s">
        <v>124</v>
      </c>
      <c r="B484" t="s">
        <v>96</v>
      </c>
      <c r="C484" t="s">
        <v>12</v>
      </c>
      <c r="D484" s="1"/>
      <c r="E484" s="3">
        <v>2</v>
      </c>
      <c r="F484" s="3" t="s">
        <v>28</v>
      </c>
      <c r="I484" s="4">
        <v>2023</v>
      </c>
      <c r="J484"/>
      <c r="K484" s="3">
        <v>2</v>
      </c>
      <c r="L484" s="3" t="s">
        <v>236</v>
      </c>
      <c r="O484" s="4">
        <v>2023</v>
      </c>
      <c r="P484"/>
      <c r="Q484"/>
      <c r="R484"/>
      <c r="S484"/>
      <c r="T484"/>
      <c r="U484" t="s">
        <v>125</v>
      </c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>
        <v>4</v>
      </c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</row>
    <row r="485" spans="1:105" s="8" customFormat="1" x14ac:dyDescent="0.2">
      <c r="A485" t="s">
        <v>124</v>
      </c>
      <c r="B485" t="s">
        <v>96</v>
      </c>
      <c r="C485" t="s">
        <v>13</v>
      </c>
      <c r="D485" s="1"/>
      <c r="I485" s="4">
        <v>2023</v>
      </c>
      <c r="J485"/>
      <c r="K485" s="8">
        <v>1.1000000000000001</v>
      </c>
      <c r="L485" s="8" t="s">
        <v>236</v>
      </c>
      <c r="O485" s="4">
        <v>2023</v>
      </c>
      <c r="P485"/>
      <c r="Q485"/>
      <c r="R485"/>
      <c r="S485"/>
      <c r="T485"/>
      <c r="U485" t="s">
        <v>125</v>
      </c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>
        <v>40</v>
      </c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</row>
    <row r="486" spans="1:105" s="3" customFormat="1" x14ac:dyDescent="0.2">
      <c r="A486" t="s">
        <v>124</v>
      </c>
      <c r="B486" t="s">
        <v>96</v>
      </c>
      <c r="C486" t="s">
        <v>14</v>
      </c>
      <c r="D486" s="1"/>
      <c r="E486" s="3">
        <v>1.1000000000000001</v>
      </c>
      <c r="F486" s="3" t="s">
        <v>28</v>
      </c>
      <c r="I486" s="4">
        <v>2023</v>
      </c>
      <c r="J486"/>
      <c r="K486" s="3">
        <v>1.1000000000000001</v>
      </c>
      <c r="L486" s="3" t="s">
        <v>236</v>
      </c>
      <c r="O486" s="4">
        <v>2023</v>
      </c>
      <c r="P486"/>
      <c r="Q486"/>
      <c r="R486"/>
      <c r="S486"/>
      <c r="T486"/>
      <c r="U486" t="s">
        <v>125</v>
      </c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>
        <v>4</v>
      </c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</row>
    <row r="487" spans="1:105" s="3" customFormat="1" x14ac:dyDescent="0.2">
      <c r="A487" t="s">
        <v>124</v>
      </c>
      <c r="B487" t="s">
        <v>96</v>
      </c>
      <c r="C487" t="s">
        <v>15</v>
      </c>
      <c r="D487" s="1"/>
      <c r="E487" s="3">
        <v>1.1000000000000001</v>
      </c>
      <c r="F487" s="3" t="s">
        <v>28</v>
      </c>
      <c r="I487" s="4">
        <v>2023</v>
      </c>
      <c r="J487"/>
      <c r="K487" s="3">
        <v>1.1000000000000001</v>
      </c>
      <c r="L487" s="3" t="s">
        <v>237</v>
      </c>
      <c r="O487" s="4">
        <v>2023</v>
      </c>
      <c r="P487"/>
      <c r="Q487"/>
      <c r="R487"/>
      <c r="S487"/>
      <c r="T487"/>
      <c r="U487" t="s">
        <v>125</v>
      </c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>
        <v>4</v>
      </c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</row>
    <row r="488" spans="1:105" s="3" customFormat="1" x14ac:dyDescent="0.2">
      <c r="A488" t="s">
        <v>124</v>
      </c>
      <c r="B488" t="s">
        <v>96</v>
      </c>
      <c r="C488" t="s">
        <v>16</v>
      </c>
      <c r="D488" s="1"/>
      <c r="I488" s="4">
        <v>2023</v>
      </c>
      <c r="J488"/>
      <c r="O488" s="4">
        <v>2023</v>
      </c>
      <c r="P488"/>
      <c r="Q488"/>
      <c r="R488"/>
      <c r="S488"/>
      <c r="T488"/>
      <c r="U488" t="s">
        <v>125</v>
      </c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>
        <v>4</v>
      </c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</row>
    <row r="489" spans="1:105" s="3" customFormat="1" x14ac:dyDescent="0.2">
      <c r="A489" t="s">
        <v>124</v>
      </c>
      <c r="B489" t="s">
        <v>96</v>
      </c>
      <c r="C489" t="s">
        <v>17</v>
      </c>
      <c r="D489" s="1"/>
      <c r="E489" s="3">
        <v>1.1000000000000001</v>
      </c>
      <c r="F489" s="3" t="s">
        <v>28</v>
      </c>
      <c r="I489" s="4">
        <v>2023</v>
      </c>
      <c r="J489"/>
      <c r="K489" s="3">
        <v>1.1000000000000001</v>
      </c>
      <c r="L489" s="3" t="s">
        <v>237</v>
      </c>
      <c r="O489" s="4">
        <v>2023</v>
      </c>
      <c r="P489"/>
      <c r="Q489"/>
      <c r="R489"/>
      <c r="S489"/>
      <c r="T489"/>
      <c r="U489" t="s">
        <v>125</v>
      </c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>
        <v>4</v>
      </c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</row>
    <row r="490" spans="1:105" s="7" customFormat="1" x14ac:dyDescent="0.2">
      <c r="A490" t="s">
        <v>124</v>
      </c>
      <c r="B490" t="s">
        <v>96</v>
      </c>
      <c r="C490" t="s">
        <v>18</v>
      </c>
      <c r="D490" s="1"/>
      <c r="G490" s="7">
        <v>2</v>
      </c>
      <c r="H490" s="7" t="s">
        <v>37</v>
      </c>
      <c r="I490" s="4">
        <v>2023</v>
      </c>
      <c r="J490"/>
      <c r="O490" s="4">
        <v>2023</v>
      </c>
      <c r="P490" t="s">
        <v>266</v>
      </c>
      <c r="Q490"/>
      <c r="R490"/>
      <c r="S490"/>
      <c r="T490"/>
      <c r="U490" t="s">
        <v>125</v>
      </c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>
        <v>3</v>
      </c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</row>
    <row r="491" spans="1:105" s="7" customFormat="1" x14ac:dyDescent="0.2">
      <c r="A491" t="s">
        <v>124</v>
      </c>
      <c r="B491" t="s">
        <v>96</v>
      </c>
      <c r="C491" t="s">
        <v>19</v>
      </c>
      <c r="D491" s="1"/>
      <c r="I491" s="4">
        <v>2023</v>
      </c>
      <c r="J491"/>
      <c r="M491" s="7">
        <v>60</v>
      </c>
      <c r="N491" s="7" t="s">
        <v>241</v>
      </c>
      <c r="O491" s="4">
        <v>2023</v>
      </c>
      <c r="P491"/>
      <c r="Q491"/>
      <c r="R491"/>
      <c r="S491"/>
      <c r="T491"/>
      <c r="U491" t="s">
        <v>125</v>
      </c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>
        <v>3</v>
      </c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</row>
    <row r="492" spans="1:105" s="3" customFormat="1" x14ac:dyDescent="0.2">
      <c r="A492" t="s">
        <v>124</v>
      </c>
      <c r="B492" t="s">
        <v>96</v>
      </c>
      <c r="C492" t="s">
        <v>20</v>
      </c>
      <c r="D492" s="1"/>
      <c r="G492" s="3">
        <v>699</v>
      </c>
      <c r="H492" s="3" t="s">
        <v>29</v>
      </c>
      <c r="I492" s="4">
        <v>2023</v>
      </c>
      <c r="J492"/>
      <c r="M492" s="3">
        <v>699</v>
      </c>
      <c r="N492" s="3" t="s">
        <v>29</v>
      </c>
      <c r="O492" s="4">
        <v>2023</v>
      </c>
      <c r="P492"/>
      <c r="Q492"/>
      <c r="R492"/>
      <c r="S492"/>
      <c r="T492"/>
      <c r="U492" t="s">
        <v>125</v>
      </c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>
        <v>4</v>
      </c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</row>
    <row r="493" spans="1:105" s="3" customFormat="1" x14ac:dyDescent="0.2">
      <c r="A493" t="s">
        <v>124</v>
      </c>
      <c r="B493" t="s">
        <v>96</v>
      </c>
      <c r="C493" t="s">
        <v>21</v>
      </c>
      <c r="D493" s="1"/>
      <c r="I493" s="4">
        <v>2023</v>
      </c>
      <c r="J493"/>
      <c r="O493" s="4">
        <v>2023</v>
      </c>
      <c r="P493"/>
      <c r="Q493"/>
      <c r="R493"/>
      <c r="S493"/>
      <c r="T493"/>
      <c r="U493" t="s">
        <v>125</v>
      </c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>
        <v>4</v>
      </c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</row>
    <row r="494" spans="1:105" s="3" customFormat="1" x14ac:dyDescent="0.2">
      <c r="A494" t="s">
        <v>124</v>
      </c>
      <c r="B494" t="s">
        <v>96</v>
      </c>
      <c r="C494" t="s">
        <v>22</v>
      </c>
      <c r="D494" s="1"/>
      <c r="I494" s="4">
        <v>2023</v>
      </c>
      <c r="J494"/>
      <c r="O494" s="4">
        <v>2023</v>
      </c>
      <c r="P494"/>
      <c r="Q494"/>
      <c r="R494"/>
      <c r="S494"/>
      <c r="T494"/>
      <c r="U494" t="s">
        <v>125</v>
      </c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>
        <v>4</v>
      </c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</row>
    <row r="495" spans="1:105" s="3" customFormat="1" x14ac:dyDescent="0.2">
      <c r="A495" t="s">
        <v>124</v>
      </c>
      <c r="B495" t="s">
        <v>96</v>
      </c>
      <c r="C495" t="s">
        <v>23</v>
      </c>
      <c r="D495" s="1"/>
      <c r="I495" s="4">
        <v>2023</v>
      </c>
      <c r="J495"/>
      <c r="O495" s="4">
        <v>2023</v>
      </c>
      <c r="P495"/>
      <c r="Q495"/>
      <c r="R495"/>
      <c r="S495"/>
      <c r="T495"/>
      <c r="U495" t="s">
        <v>125</v>
      </c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>
        <v>4</v>
      </c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</row>
    <row r="496" spans="1:105" s="7" customFormat="1" x14ac:dyDescent="0.2">
      <c r="A496" t="s">
        <v>126</v>
      </c>
      <c r="B496" t="s">
        <v>127</v>
      </c>
      <c r="C496" t="s">
        <v>11</v>
      </c>
      <c r="D496" s="1"/>
      <c r="G496" s="7">
        <v>1750</v>
      </c>
      <c r="H496" s="7" t="s">
        <v>29</v>
      </c>
      <c r="I496" s="4">
        <v>2022</v>
      </c>
      <c r="J496"/>
      <c r="O496" s="4">
        <v>2022</v>
      </c>
      <c r="P496"/>
      <c r="Q496"/>
      <c r="R496"/>
      <c r="S496"/>
      <c r="T496"/>
      <c r="U496" t="s">
        <v>128</v>
      </c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>
        <v>3</v>
      </c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</row>
    <row r="497" spans="1:105" s="3" customFormat="1" x14ac:dyDescent="0.2">
      <c r="A497" t="s">
        <v>126</v>
      </c>
      <c r="B497" t="s">
        <v>127</v>
      </c>
      <c r="C497" t="s">
        <v>12</v>
      </c>
      <c r="D497" s="1"/>
      <c r="E497" s="3">
        <v>1.1000000000000001</v>
      </c>
      <c r="F497" s="3" t="s">
        <v>28</v>
      </c>
      <c r="I497" s="4">
        <v>2022</v>
      </c>
      <c r="J497"/>
      <c r="K497" s="3">
        <v>1.1000000000000001</v>
      </c>
      <c r="L497" s="3" t="s">
        <v>236</v>
      </c>
      <c r="O497" s="4">
        <v>2022</v>
      </c>
      <c r="P497"/>
      <c r="Q497"/>
      <c r="R497"/>
      <c r="S497"/>
      <c r="T497"/>
      <c r="U497" t="s">
        <v>128</v>
      </c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>
        <v>4</v>
      </c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</row>
    <row r="498" spans="1:105" s="3" customFormat="1" x14ac:dyDescent="0.2">
      <c r="A498" t="s">
        <v>126</v>
      </c>
      <c r="B498" t="s">
        <v>127</v>
      </c>
      <c r="C498" t="s">
        <v>13</v>
      </c>
      <c r="D498" s="1"/>
      <c r="I498" s="4">
        <v>2022</v>
      </c>
      <c r="J498"/>
      <c r="O498" s="4">
        <v>2022</v>
      </c>
      <c r="P498"/>
      <c r="Q498"/>
      <c r="R498"/>
      <c r="S498"/>
      <c r="T498"/>
      <c r="U498" t="s">
        <v>128</v>
      </c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>
        <v>4</v>
      </c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</row>
    <row r="499" spans="1:105" s="3" customFormat="1" x14ac:dyDescent="0.2">
      <c r="A499" t="s">
        <v>126</v>
      </c>
      <c r="B499" t="s">
        <v>127</v>
      </c>
      <c r="C499" t="s">
        <v>14</v>
      </c>
      <c r="D499" s="1"/>
      <c r="E499" s="3">
        <v>1.1000000000000001</v>
      </c>
      <c r="F499" s="3" t="s">
        <v>27</v>
      </c>
      <c r="I499" s="4">
        <v>2022</v>
      </c>
      <c r="J499"/>
      <c r="K499" s="3">
        <v>1.1000000000000001</v>
      </c>
      <c r="L499" s="3" t="s">
        <v>237</v>
      </c>
      <c r="O499" s="4">
        <v>2022</v>
      </c>
      <c r="P499"/>
      <c r="Q499"/>
      <c r="R499"/>
      <c r="S499"/>
      <c r="T499"/>
      <c r="U499" t="s">
        <v>128</v>
      </c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>
        <v>4</v>
      </c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</row>
    <row r="500" spans="1:105" s="3" customFormat="1" x14ac:dyDescent="0.2">
      <c r="A500" t="s">
        <v>126</v>
      </c>
      <c r="B500" t="s">
        <v>127</v>
      </c>
      <c r="C500" t="s">
        <v>15</v>
      </c>
      <c r="D500" s="1"/>
      <c r="E500" s="3">
        <v>1.1000000000000001</v>
      </c>
      <c r="F500" s="3" t="s">
        <v>28</v>
      </c>
      <c r="I500" s="4">
        <v>2022</v>
      </c>
      <c r="J500"/>
      <c r="K500" s="3">
        <v>1.1000000000000001</v>
      </c>
      <c r="L500" s="3" t="s">
        <v>236</v>
      </c>
      <c r="O500" s="4">
        <v>2022</v>
      </c>
      <c r="P500"/>
      <c r="Q500"/>
      <c r="R500"/>
      <c r="S500"/>
      <c r="T500"/>
      <c r="U500" t="s">
        <v>128</v>
      </c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>
        <v>4</v>
      </c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</row>
    <row r="501" spans="1:105" s="3" customFormat="1" x14ac:dyDescent="0.2">
      <c r="A501" t="s">
        <v>126</v>
      </c>
      <c r="B501" t="s">
        <v>127</v>
      </c>
      <c r="C501" t="s">
        <v>16</v>
      </c>
      <c r="D501" s="1"/>
      <c r="I501" s="4">
        <v>2022</v>
      </c>
      <c r="J501"/>
      <c r="O501" s="4">
        <v>2022</v>
      </c>
      <c r="P501"/>
      <c r="Q501"/>
      <c r="R501"/>
      <c r="S501"/>
      <c r="T501"/>
      <c r="U501" t="s">
        <v>128</v>
      </c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>
        <v>4</v>
      </c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</row>
    <row r="502" spans="1:105" s="3" customFormat="1" x14ac:dyDescent="0.2">
      <c r="A502" t="s">
        <v>126</v>
      </c>
      <c r="B502" t="s">
        <v>127</v>
      </c>
      <c r="C502" t="s">
        <v>17</v>
      </c>
      <c r="D502" s="1"/>
      <c r="I502" s="4">
        <v>2022</v>
      </c>
      <c r="J502"/>
      <c r="O502" s="4">
        <v>2022</v>
      </c>
      <c r="P502"/>
      <c r="Q502"/>
      <c r="R502"/>
      <c r="S502"/>
      <c r="T502"/>
      <c r="U502" t="s">
        <v>128</v>
      </c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>
        <v>4</v>
      </c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</row>
    <row r="503" spans="1:105" s="3" customFormat="1" x14ac:dyDescent="0.2">
      <c r="A503" t="s">
        <v>126</v>
      </c>
      <c r="B503" t="s">
        <v>127</v>
      </c>
      <c r="C503" t="s">
        <v>18</v>
      </c>
      <c r="D503" s="1"/>
      <c r="I503" s="4">
        <v>2022</v>
      </c>
      <c r="J503"/>
      <c r="O503" s="4">
        <v>2022</v>
      </c>
      <c r="P503"/>
      <c r="Q503"/>
      <c r="R503"/>
      <c r="S503"/>
      <c r="T503"/>
      <c r="U503" t="s">
        <v>128</v>
      </c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>
        <v>4</v>
      </c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</row>
    <row r="504" spans="1:105" s="3" customFormat="1" x14ac:dyDescent="0.2">
      <c r="A504" t="s">
        <v>126</v>
      </c>
      <c r="B504" t="s">
        <v>127</v>
      </c>
      <c r="C504" t="s">
        <v>19</v>
      </c>
      <c r="D504" s="1"/>
      <c r="G504" s="3">
        <v>55</v>
      </c>
      <c r="H504" s="3" t="s">
        <v>33</v>
      </c>
      <c r="I504" s="4">
        <v>2022</v>
      </c>
      <c r="J504"/>
      <c r="M504" s="3">
        <v>55</v>
      </c>
      <c r="N504" s="3" t="s">
        <v>257</v>
      </c>
      <c r="O504" s="4">
        <v>2022</v>
      </c>
      <c r="P504"/>
      <c r="Q504"/>
      <c r="R504"/>
      <c r="S504"/>
      <c r="T504"/>
      <c r="U504" t="s">
        <v>128</v>
      </c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>
        <v>4</v>
      </c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</row>
    <row r="505" spans="1:105" s="3" customFormat="1" x14ac:dyDescent="0.2">
      <c r="A505" t="s">
        <v>126</v>
      </c>
      <c r="B505" t="s">
        <v>127</v>
      </c>
      <c r="C505" t="s">
        <v>20</v>
      </c>
      <c r="D505" s="1"/>
      <c r="G505" s="3">
        <v>780</v>
      </c>
      <c r="H505" s="3" t="s">
        <v>29</v>
      </c>
      <c r="I505" s="4">
        <v>2022</v>
      </c>
      <c r="J505"/>
      <c r="M505" s="3">
        <v>780</v>
      </c>
      <c r="N505" s="3" t="s">
        <v>29</v>
      </c>
      <c r="O505" s="4">
        <v>2022</v>
      </c>
      <c r="P505"/>
      <c r="Q505"/>
      <c r="R505"/>
      <c r="S505"/>
      <c r="T505"/>
      <c r="U505" t="s">
        <v>128</v>
      </c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>
        <v>4</v>
      </c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</row>
    <row r="506" spans="1:105" s="3" customFormat="1" x14ac:dyDescent="0.2">
      <c r="A506" t="s">
        <v>126</v>
      </c>
      <c r="B506" t="s">
        <v>127</v>
      </c>
      <c r="C506" t="s">
        <v>21</v>
      </c>
      <c r="D506" s="1"/>
      <c r="I506" s="4">
        <v>2022</v>
      </c>
      <c r="J506"/>
      <c r="O506" s="4">
        <v>2022</v>
      </c>
      <c r="P506"/>
      <c r="Q506"/>
      <c r="R506"/>
      <c r="S506"/>
      <c r="T506"/>
      <c r="U506" t="s">
        <v>128</v>
      </c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>
        <v>4</v>
      </c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</row>
    <row r="507" spans="1:105" s="3" customFormat="1" x14ac:dyDescent="0.2">
      <c r="A507" t="s">
        <v>126</v>
      </c>
      <c r="B507" t="s">
        <v>127</v>
      </c>
      <c r="C507" t="s">
        <v>22</v>
      </c>
      <c r="D507" s="1"/>
      <c r="G507" s="3">
        <v>30</v>
      </c>
      <c r="H507" s="3" t="s">
        <v>57</v>
      </c>
      <c r="I507" s="4">
        <v>2022</v>
      </c>
      <c r="J507"/>
      <c r="M507" s="3">
        <v>30</v>
      </c>
      <c r="N507" s="3" t="s">
        <v>243</v>
      </c>
      <c r="O507" s="4">
        <v>2022</v>
      </c>
      <c r="P507"/>
      <c r="Q507"/>
      <c r="R507"/>
      <c r="S507"/>
      <c r="T507"/>
      <c r="U507" t="s">
        <v>128</v>
      </c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>
        <v>4</v>
      </c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</row>
    <row r="508" spans="1:105" s="3" customFormat="1" x14ac:dyDescent="0.2">
      <c r="A508" t="s">
        <v>126</v>
      </c>
      <c r="B508" t="s">
        <v>127</v>
      </c>
      <c r="C508" t="s">
        <v>23</v>
      </c>
      <c r="D508" s="1"/>
      <c r="I508" s="4">
        <v>2022</v>
      </c>
      <c r="J508"/>
      <c r="O508" s="4">
        <v>2022</v>
      </c>
      <c r="P508"/>
      <c r="Q508"/>
      <c r="R508"/>
      <c r="S508"/>
      <c r="T508"/>
      <c r="U508" t="s">
        <v>128</v>
      </c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>
        <v>4</v>
      </c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</row>
    <row r="509" spans="1:105" s="3" customFormat="1" x14ac:dyDescent="0.2">
      <c r="A509" t="s">
        <v>129</v>
      </c>
      <c r="B509" t="s">
        <v>79</v>
      </c>
      <c r="C509" t="s">
        <v>11</v>
      </c>
      <c r="D509" s="1"/>
      <c r="I509" s="4">
        <v>2022</v>
      </c>
      <c r="J509"/>
      <c r="O509" s="4">
        <v>2022</v>
      </c>
      <c r="P509"/>
      <c r="Q509"/>
      <c r="R509"/>
      <c r="S509"/>
      <c r="T509"/>
      <c r="U509" t="s">
        <v>130</v>
      </c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>
        <v>4</v>
      </c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</row>
    <row r="510" spans="1:105" s="3" customFormat="1" x14ac:dyDescent="0.2">
      <c r="A510" t="s">
        <v>129</v>
      </c>
      <c r="B510" t="s">
        <v>79</v>
      </c>
      <c r="C510" t="s">
        <v>12</v>
      </c>
      <c r="D510" s="1"/>
      <c r="I510" s="4">
        <v>2022</v>
      </c>
      <c r="J510"/>
      <c r="O510" s="4">
        <v>2022</v>
      </c>
      <c r="P510"/>
      <c r="Q510"/>
      <c r="R510"/>
      <c r="S510"/>
      <c r="T510"/>
      <c r="U510" t="s">
        <v>130</v>
      </c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>
        <v>4</v>
      </c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</row>
    <row r="511" spans="1:105" s="3" customFormat="1" x14ac:dyDescent="0.2">
      <c r="A511" t="s">
        <v>129</v>
      </c>
      <c r="B511" t="s">
        <v>79</v>
      </c>
      <c r="C511" t="s">
        <v>13</v>
      </c>
      <c r="D511" s="1"/>
      <c r="I511" s="4">
        <v>2022</v>
      </c>
      <c r="J511"/>
      <c r="O511" s="4">
        <v>2022</v>
      </c>
      <c r="P511"/>
      <c r="Q511"/>
      <c r="R511"/>
      <c r="S511"/>
      <c r="T511"/>
      <c r="U511" t="s">
        <v>130</v>
      </c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>
        <v>4</v>
      </c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</row>
    <row r="512" spans="1:105" s="3" customFormat="1" x14ac:dyDescent="0.2">
      <c r="A512" t="s">
        <v>129</v>
      </c>
      <c r="B512" t="s">
        <v>79</v>
      </c>
      <c r="C512" t="s">
        <v>14</v>
      </c>
      <c r="D512" s="1"/>
      <c r="G512" s="3">
        <v>750</v>
      </c>
      <c r="H512" s="3" t="s">
        <v>29</v>
      </c>
      <c r="I512" s="4">
        <v>2022</v>
      </c>
      <c r="J512"/>
      <c r="M512" s="3">
        <v>750</v>
      </c>
      <c r="N512" s="3" t="s">
        <v>29</v>
      </c>
      <c r="O512" s="4">
        <v>2022</v>
      </c>
      <c r="P512"/>
      <c r="Q512"/>
      <c r="R512"/>
      <c r="S512"/>
      <c r="T512"/>
      <c r="U512" t="s">
        <v>130</v>
      </c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>
        <v>4</v>
      </c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</row>
    <row r="513" spans="1:105" s="3" customFormat="1" x14ac:dyDescent="0.2">
      <c r="A513" t="s">
        <v>129</v>
      </c>
      <c r="B513" t="s">
        <v>79</v>
      </c>
      <c r="C513" t="s">
        <v>15</v>
      </c>
      <c r="D513" s="1"/>
      <c r="G513" s="3">
        <v>750</v>
      </c>
      <c r="H513" s="3" t="s">
        <v>29</v>
      </c>
      <c r="I513" s="4">
        <v>2022</v>
      </c>
      <c r="J513"/>
      <c r="M513" s="3">
        <v>750</v>
      </c>
      <c r="N513" s="3" t="s">
        <v>29</v>
      </c>
      <c r="O513" s="4">
        <v>2022</v>
      </c>
      <c r="P513"/>
      <c r="Q513"/>
      <c r="R513"/>
      <c r="S513"/>
      <c r="T513"/>
      <c r="U513" t="s">
        <v>130</v>
      </c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>
        <v>4</v>
      </c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</row>
    <row r="514" spans="1:105" s="3" customFormat="1" x14ac:dyDescent="0.2">
      <c r="A514" t="s">
        <v>129</v>
      </c>
      <c r="B514" t="s">
        <v>79</v>
      </c>
      <c r="C514" t="s">
        <v>16</v>
      </c>
      <c r="D514" s="1"/>
      <c r="I514" s="4">
        <v>2022</v>
      </c>
      <c r="J514"/>
      <c r="O514" s="4">
        <v>2022</v>
      </c>
      <c r="P514"/>
      <c r="Q514"/>
      <c r="R514"/>
      <c r="S514"/>
      <c r="T514"/>
      <c r="U514" t="s">
        <v>130</v>
      </c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>
        <v>4</v>
      </c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</row>
    <row r="515" spans="1:105" s="3" customFormat="1" x14ac:dyDescent="0.2">
      <c r="A515" t="s">
        <v>129</v>
      </c>
      <c r="B515" t="s">
        <v>79</v>
      </c>
      <c r="C515" t="s">
        <v>17</v>
      </c>
      <c r="D515" s="1"/>
      <c r="I515" s="4">
        <v>2022</v>
      </c>
      <c r="J515"/>
      <c r="O515" s="4">
        <v>2022</v>
      </c>
      <c r="P515"/>
      <c r="Q515"/>
      <c r="R515"/>
      <c r="S515"/>
      <c r="T515"/>
      <c r="U515" t="s">
        <v>130</v>
      </c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>
        <v>4</v>
      </c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</row>
    <row r="516" spans="1:105" s="3" customFormat="1" x14ac:dyDescent="0.2">
      <c r="A516" t="s">
        <v>129</v>
      </c>
      <c r="B516" t="s">
        <v>79</v>
      </c>
      <c r="C516" t="s">
        <v>18</v>
      </c>
      <c r="D516" s="1"/>
      <c r="I516" s="4">
        <v>2022</v>
      </c>
      <c r="J516"/>
      <c r="O516" s="4">
        <v>2022</v>
      </c>
      <c r="P516"/>
      <c r="Q516"/>
      <c r="R516"/>
      <c r="S516"/>
      <c r="T516"/>
      <c r="U516" t="s">
        <v>130</v>
      </c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>
        <v>4</v>
      </c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</row>
    <row r="517" spans="1:105" s="3" customFormat="1" x14ac:dyDescent="0.2">
      <c r="A517" t="s">
        <v>129</v>
      </c>
      <c r="B517" t="s">
        <v>79</v>
      </c>
      <c r="C517" t="s">
        <v>19</v>
      </c>
      <c r="D517" s="1"/>
      <c r="I517" s="4">
        <v>2022</v>
      </c>
      <c r="J517"/>
      <c r="O517" s="4">
        <v>2022</v>
      </c>
      <c r="P517"/>
      <c r="Q517"/>
      <c r="R517"/>
      <c r="S517"/>
      <c r="T517"/>
      <c r="U517" t="s">
        <v>130</v>
      </c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>
        <v>4</v>
      </c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</row>
    <row r="518" spans="1:105" s="3" customFormat="1" x14ac:dyDescent="0.2">
      <c r="A518" t="s">
        <v>129</v>
      </c>
      <c r="B518" t="s">
        <v>79</v>
      </c>
      <c r="C518" t="s">
        <v>20</v>
      </c>
      <c r="D518" s="1"/>
      <c r="I518" s="4">
        <v>2022</v>
      </c>
      <c r="J518"/>
      <c r="O518" s="4">
        <v>2022</v>
      </c>
      <c r="P518"/>
      <c r="Q518"/>
      <c r="R518"/>
      <c r="S518"/>
      <c r="T518"/>
      <c r="U518" t="s">
        <v>130</v>
      </c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>
        <v>4</v>
      </c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</row>
    <row r="519" spans="1:105" s="3" customFormat="1" x14ac:dyDescent="0.2">
      <c r="A519" t="s">
        <v>129</v>
      </c>
      <c r="B519" t="s">
        <v>79</v>
      </c>
      <c r="C519" t="s">
        <v>21</v>
      </c>
      <c r="D519" s="1"/>
      <c r="I519" s="4">
        <v>2022</v>
      </c>
      <c r="J519"/>
      <c r="O519" s="4">
        <v>2022</v>
      </c>
      <c r="P519"/>
      <c r="Q519"/>
      <c r="R519"/>
      <c r="S519"/>
      <c r="T519"/>
      <c r="U519" t="s">
        <v>130</v>
      </c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>
        <v>4</v>
      </c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</row>
    <row r="520" spans="1:105" s="3" customFormat="1" x14ac:dyDescent="0.2">
      <c r="A520" t="s">
        <v>129</v>
      </c>
      <c r="B520" t="s">
        <v>79</v>
      </c>
      <c r="C520" t="s">
        <v>22</v>
      </c>
      <c r="D520" s="1"/>
      <c r="I520" s="4">
        <v>2022</v>
      </c>
      <c r="J520"/>
      <c r="O520" s="4">
        <v>2022</v>
      </c>
      <c r="P520"/>
      <c r="Q520"/>
      <c r="R520"/>
      <c r="S520"/>
      <c r="T520"/>
      <c r="U520" t="s">
        <v>130</v>
      </c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>
        <v>4</v>
      </c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</row>
    <row r="521" spans="1:105" s="3" customFormat="1" x14ac:dyDescent="0.2">
      <c r="A521" t="s">
        <v>129</v>
      </c>
      <c r="B521" t="s">
        <v>79</v>
      </c>
      <c r="C521" t="s">
        <v>23</v>
      </c>
      <c r="D521" s="1"/>
      <c r="I521" s="4">
        <v>2022</v>
      </c>
      <c r="J521"/>
      <c r="O521" s="4">
        <v>2022</v>
      </c>
      <c r="P521"/>
      <c r="Q521"/>
      <c r="R521"/>
      <c r="S521"/>
      <c r="T521"/>
      <c r="U521" t="s">
        <v>130</v>
      </c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>
        <v>4</v>
      </c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</row>
    <row r="522" spans="1:105" s="7" customFormat="1" x14ac:dyDescent="0.2">
      <c r="A522" t="s">
        <v>131</v>
      </c>
      <c r="B522" t="s">
        <v>132</v>
      </c>
      <c r="C522" t="s">
        <v>11</v>
      </c>
      <c r="D522" s="1"/>
      <c r="G522" s="7">
        <v>500</v>
      </c>
      <c r="H522" s="7" t="s">
        <v>29</v>
      </c>
      <c r="I522" s="4">
        <v>2018</v>
      </c>
      <c r="J522"/>
      <c r="M522" s="7">
        <v>1000</v>
      </c>
      <c r="N522" s="7" t="s">
        <v>29</v>
      </c>
      <c r="O522" s="4">
        <v>2018</v>
      </c>
      <c r="P522"/>
      <c r="Q522"/>
      <c r="R522"/>
      <c r="S522"/>
      <c r="T522"/>
      <c r="U522" t="s">
        <v>133</v>
      </c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>
        <v>3</v>
      </c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</row>
    <row r="523" spans="1:105" s="3" customFormat="1" x14ac:dyDescent="0.2">
      <c r="A523" t="s">
        <v>131</v>
      </c>
      <c r="B523" t="s">
        <v>132</v>
      </c>
      <c r="C523" t="s">
        <v>12</v>
      </c>
      <c r="D523" s="1"/>
      <c r="G523" s="3">
        <v>1000</v>
      </c>
      <c r="H523" s="3" t="s">
        <v>29</v>
      </c>
      <c r="I523" s="4">
        <v>2018</v>
      </c>
      <c r="J523"/>
      <c r="M523" s="3">
        <v>1000</v>
      </c>
      <c r="N523" s="3" t="s">
        <v>29</v>
      </c>
      <c r="O523" s="4">
        <v>2018</v>
      </c>
      <c r="P523"/>
      <c r="Q523"/>
      <c r="R523"/>
      <c r="S523"/>
      <c r="T523"/>
      <c r="U523" t="s">
        <v>133</v>
      </c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>
        <v>4</v>
      </c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</row>
    <row r="524" spans="1:105" s="3" customFormat="1" x14ac:dyDescent="0.2">
      <c r="A524" t="s">
        <v>131</v>
      </c>
      <c r="B524" t="s">
        <v>132</v>
      </c>
      <c r="C524" t="s">
        <v>13</v>
      </c>
      <c r="D524" s="1"/>
      <c r="I524" s="4">
        <v>2018</v>
      </c>
      <c r="J524"/>
      <c r="O524" s="4">
        <v>2018</v>
      </c>
      <c r="P524"/>
      <c r="Q524"/>
      <c r="R524"/>
      <c r="S524"/>
      <c r="T524"/>
      <c r="U524" t="s">
        <v>133</v>
      </c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>
        <v>4</v>
      </c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</row>
    <row r="525" spans="1:105" s="7" customFormat="1" x14ac:dyDescent="0.2">
      <c r="A525" t="s">
        <v>131</v>
      </c>
      <c r="B525" t="s">
        <v>132</v>
      </c>
      <c r="C525" t="s">
        <v>14</v>
      </c>
      <c r="D525" s="1"/>
      <c r="E525" s="7">
        <v>1.1000000000000001</v>
      </c>
      <c r="F525" s="7" t="s">
        <v>28</v>
      </c>
      <c r="I525" s="4">
        <v>2018</v>
      </c>
      <c r="J525"/>
      <c r="O525" s="4">
        <v>2018</v>
      </c>
      <c r="P525"/>
      <c r="Q525"/>
      <c r="R525"/>
      <c r="S525"/>
      <c r="T525"/>
      <c r="U525" t="s">
        <v>133</v>
      </c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>
        <v>3</v>
      </c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</row>
    <row r="526" spans="1:105" s="3" customFormat="1" x14ac:dyDescent="0.2">
      <c r="A526" t="s">
        <v>131</v>
      </c>
      <c r="B526" t="s">
        <v>132</v>
      </c>
      <c r="C526" t="s">
        <v>15</v>
      </c>
      <c r="D526" s="1"/>
      <c r="G526" s="3">
        <v>250</v>
      </c>
      <c r="H526" s="3" t="s">
        <v>29</v>
      </c>
      <c r="I526" s="4">
        <v>2018</v>
      </c>
      <c r="J526"/>
      <c r="M526" s="3">
        <v>250</v>
      </c>
      <c r="N526" s="3" t="s">
        <v>29</v>
      </c>
      <c r="O526" s="4">
        <v>2018</v>
      </c>
      <c r="P526"/>
      <c r="Q526"/>
      <c r="R526"/>
      <c r="S526"/>
      <c r="T526"/>
      <c r="U526" t="s">
        <v>133</v>
      </c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>
        <v>4</v>
      </c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</row>
    <row r="527" spans="1:105" s="3" customFormat="1" x14ac:dyDescent="0.2">
      <c r="A527" t="s">
        <v>131</v>
      </c>
      <c r="B527" t="s">
        <v>132</v>
      </c>
      <c r="C527" t="s">
        <v>16</v>
      </c>
      <c r="D527" s="1"/>
      <c r="I527" s="4">
        <v>2018</v>
      </c>
      <c r="J527"/>
      <c r="O527" s="4">
        <v>2018</v>
      </c>
      <c r="P527"/>
      <c r="Q527"/>
      <c r="R527"/>
      <c r="S527"/>
      <c r="T527"/>
      <c r="U527" t="s">
        <v>133</v>
      </c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>
        <v>4</v>
      </c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</row>
    <row r="528" spans="1:105" s="3" customFormat="1" x14ac:dyDescent="0.2">
      <c r="A528" t="s">
        <v>131</v>
      </c>
      <c r="B528" t="s">
        <v>132</v>
      </c>
      <c r="C528" t="s">
        <v>17</v>
      </c>
      <c r="D528" s="1"/>
      <c r="I528" s="4">
        <v>2018</v>
      </c>
      <c r="J528"/>
      <c r="O528" s="4">
        <v>2018</v>
      </c>
      <c r="P528"/>
      <c r="Q528"/>
      <c r="R528"/>
      <c r="S528"/>
      <c r="T528"/>
      <c r="U528" t="s">
        <v>133</v>
      </c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>
        <v>4</v>
      </c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</row>
    <row r="529" spans="1:105" s="3" customFormat="1" x14ac:dyDescent="0.2">
      <c r="A529" t="s">
        <v>131</v>
      </c>
      <c r="B529" t="s">
        <v>132</v>
      </c>
      <c r="C529" t="s">
        <v>18</v>
      </c>
      <c r="D529" s="1"/>
      <c r="I529" s="4">
        <v>2018</v>
      </c>
      <c r="J529"/>
      <c r="O529" s="4">
        <v>2018</v>
      </c>
      <c r="P529"/>
      <c r="Q529"/>
      <c r="R529"/>
      <c r="S529"/>
      <c r="T529"/>
      <c r="U529" t="s">
        <v>133</v>
      </c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>
        <v>4</v>
      </c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</row>
    <row r="530" spans="1:105" s="3" customFormat="1" x14ac:dyDescent="0.2">
      <c r="A530" t="s">
        <v>131</v>
      </c>
      <c r="B530" t="s">
        <v>132</v>
      </c>
      <c r="C530" t="s">
        <v>19</v>
      </c>
      <c r="D530" s="1"/>
      <c r="I530" s="4">
        <v>2018</v>
      </c>
      <c r="J530"/>
      <c r="O530" s="4">
        <v>2018</v>
      </c>
      <c r="P530"/>
      <c r="Q530"/>
      <c r="R530"/>
      <c r="S530"/>
      <c r="T530"/>
      <c r="U530" t="s">
        <v>133</v>
      </c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>
        <v>4</v>
      </c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</row>
    <row r="531" spans="1:105" s="3" customFormat="1" x14ac:dyDescent="0.2">
      <c r="A531" t="s">
        <v>131</v>
      </c>
      <c r="B531" t="s">
        <v>132</v>
      </c>
      <c r="C531" t="s">
        <v>20</v>
      </c>
      <c r="D531" s="1"/>
      <c r="I531" s="4">
        <v>2018</v>
      </c>
      <c r="J531"/>
      <c r="O531" s="4">
        <v>2018</v>
      </c>
      <c r="P531"/>
      <c r="Q531"/>
      <c r="R531"/>
      <c r="S531"/>
      <c r="T531"/>
      <c r="U531" t="s">
        <v>133</v>
      </c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>
        <v>4</v>
      </c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</row>
    <row r="532" spans="1:105" s="3" customFormat="1" x14ac:dyDescent="0.2">
      <c r="A532" t="s">
        <v>131</v>
      </c>
      <c r="B532" t="s">
        <v>132</v>
      </c>
      <c r="C532" t="s">
        <v>21</v>
      </c>
      <c r="D532" s="1"/>
      <c r="I532" s="4">
        <v>2018</v>
      </c>
      <c r="J532"/>
      <c r="O532" s="4">
        <v>2018</v>
      </c>
      <c r="P532"/>
      <c r="Q532"/>
      <c r="R532"/>
      <c r="S532"/>
      <c r="T532"/>
      <c r="U532" t="s">
        <v>133</v>
      </c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>
        <v>4</v>
      </c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</row>
    <row r="533" spans="1:105" s="3" customFormat="1" x14ac:dyDescent="0.2">
      <c r="A533" t="s">
        <v>131</v>
      </c>
      <c r="B533" t="s">
        <v>132</v>
      </c>
      <c r="C533" t="s">
        <v>22</v>
      </c>
      <c r="D533" s="1"/>
      <c r="I533" s="4">
        <v>2018</v>
      </c>
      <c r="J533"/>
      <c r="O533" s="4">
        <v>2018</v>
      </c>
      <c r="P533"/>
      <c r="Q533"/>
      <c r="R533"/>
      <c r="S533"/>
      <c r="T533"/>
      <c r="U533" t="s">
        <v>133</v>
      </c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>
        <v>4</v>
      </c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</row>
    <row r="534" spans="1:105" s="3" customFormat="1" x14ac:dyDescent="0.2">
      <c r="A534" t="s">
        <v>131</v>
      </c>
      <c r="B534" t="s">
        <v>132</v>
      </c>
      <c r="C534" t="s">
        <v>23</v>
      </c>
      <c r="D534" s="1"/>
      <c r="I534" s="4">
        <v>2018</v>
      </c>
      <c r="J534"/>
      <c r="O534" s="4">
        <v>2018</v>
      </c>
      <c r="P534"/>
      <c r="Q534"/>
      <c r="R534"/>
      <c r="S534"/>
      <c r="T534"/>
      <c r="U534" t="s">
        <v>133</v>
      </c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>
        <v>4</v>
      </c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</row>
    <row r="535" spans="1:105" s="3" customFormat="1" x14ac:dyDescent="0.2">
      <c r="A535" t="s">
        <v>134</v>
      </c>
      <c r="B535" t="s">
        <v>59</v>
      </c>
      <c r="C535" t="s">
        <v>11</v>
      </c>
      <c r="D535" s="1"/>
      <c r="I535" s="4">
        <v>2021</v>
      </c>
      <c r="J535"/>
      <c r="O535" s="4">
        <v>2021</v>
      </c>
      <c r="P535"/>
      <c r="Q535"/>
      <c r="R535"/>
      <c r="S535"/>
      <c r="T535"/>
      <c r="U535" t="s">
        <v>135</v>
      </c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>
        <v>4</v>
      </c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</row>
    <row r="536" spans="1:105" s="3" customFormat="1" x14ac:dyDescent="0.2">
      <c r="A536" t="s">
        <v>134</v>
      </c>
      <c r="B536" t="s">
        <v>59</v>
      </c>
      <c r="C536" t="s">
        <v>12</v>
      </c>
      <c r="D536" s="1"/>
      <c r="I536" s="4">
        <v>2021</v>
      </c>
      <c r="J536"/>
      <c r="O536" s="4">
        <v>2021</v>
      </c>
      <c r="P536"/>
      <c r="Q536"/>
      <c r="R536"/>
      <c r="S536"/>
      <c r="T536"/>
      <c r="U536" t="s">
        <v>135</v>
      </c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>
        <v>4</v>
      </c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</row>
    <row r="537" spans="1:105" s="3" customFormat="1" x14ac:dyDescent="0.2">
      <c r="A537" t="s">
        <v>134</v>
      </c>
      <c r="B537" t="s">
        <v>59</v>
      </c>
      <c r="C537" t="s">
        <v>13</v>
      </c>
      <c r="D537" s="1"/>
      <c r="I537" s="4">
        <v>2021</v>
      </c>
      <c r="J537"/>
      <c r="O537" s="4">
        <v>2021</v>
      </c>
      <c r="P537"/>
      <c r="Q537"/>
      <c r="R537"/>
      <c r="S537"/>
      <c r="T537"/>
      <c r="U537" t="s">
        <v>135</v>
      </c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>
        <v>4</v>
      </c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</row>
    <row r="538" spans="1:105" s="3" customFormat="1" x14ac:dyDescent="0.2">
      <c r="A538" t="s">
        <v>134</v>
      </c>
      <c r="B538" t="s">
        <v>59</v>
      </c>
      <c r="C538" t="s">
        <v>14</v>
      </c>
      <c r="D538" s="1"/>
      <c r="G538" s="3">
        <v>3</v>
      </c>
      <c r="H538" s="3" t="s">
        <v>37</v>
      </c>
      <c r="I538" s="4">
        <v>2021</v>
      </c>
      <c r="J538"/>
      <c r="M538" s="3">
        <v>3</v>
      </c>
      <c r="N538" s="3" t="s">
        <v>37</v>
      </c>
      <c r="O538" s="4">
        <v>2021</v>
      </c>
      <c r="P538" t="s">
        <v>38</v>
      </c>
      <c r="Q538"/>
      <c r="R538"/>
      <c r="S538"/>
      <c r="T538"/>
      <c r="U538" t="s">
        <v>135</v>
      </c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>
        <v>4</v>
      </c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</row>
    <row r="539" spans="1:105" s="3" customFormat="1" x14ac:dyDescent="0.2">
      <c r="A539" t="s">
        <v>134</v>
      </c>
      <c r="B539" t="s">
        <v>59</v>
      </c>
      <c r="C539" t="s">
        <v>15</v>
      </c>
      <c r="D539" s="1"/>
      <c r="G539" s="3">
        <v>3</v>
      </c>
      <c r="H539" s="3" t="s">
        <v>37</v>
      </c>
      <c r="I539" s="4">
        <v>2021</v>
      </c>
      <c r="J539"/>
      <c r="M539" s="3">
        <v>3</v>
      </c>
      <c r="N539" s="3" t="s">
        <v>37</v>
      </c>
      <c r="O539" s="4">
        <v>2021</v>
      </c>
      <c r="P539" t="s">
        <v>38</v>
      </c>
      <c r="Q539"/>
      <c r="R539"/>
      <c r="S539"/>
      <c r="T539"/>
      <c r="U539" t="s">
        <v>135</v>
      </c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>
        <v>4</v>
      </c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</row>
    <row r="540" spans="1:105" s="6" customFormat="1" x14ac:dyDescent="0.2">
      <c r="A540" t="s">
        <v>134</v>
      </c>
      <c r="B540" t="s">
        <v>59</v>
      </c>
      <c r="C540" t="s">
        <v>16</v>
      </c>
      <c r="D540" s="1"/>
      <c r="G540" s="6">
        <v>3</v>
      </c>
      <c r="H540" s="6" t="s">
        <v>37</v>
      </c>
      <c r="I540" s="4">
        <v>2021</v>
      </c>
      <c r="J540"/>
      <c r="O540" s="4">
        <v>2021</v>
      </c>
      <c r="P540" t="s">
        <v>38</v>
      </c>
      <c r="Q540"/>
      <c r="R540"/>
      <c r="S540"/>
      <c r="T540"/>
      <c r="U540" t="s">
        <v>135</v>
      </c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>
        <v>33</v>
      </c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</row>
    <row r="541" spans="1:105" s="6" customFormat="1" x14ac:dyDescent="0.2">
      <c r="A541" t="s">
        <v>134</v>
      </c>
      <c r="B541" t="s">
        <v>59</v>
      </c>
      <c r="C541" t="s">
        <v>17</v>
      </c>
      <c r="D541" s="1"/>
      <c r="G541" s="6">
        <v>3</v>
      </c>
      <c r="H541" s="6" t="s">
        <v>37</v>
      </c>
      <c r="I541" s="4">
        <v>2021</v>
      </c>
      <c r="J541"/>
      <c r="O541" s="4">
        <v>2021</v>
      </c>
      <c r="P541" t="s">
        <v>38</v>
      </c>
      <c r="Q541"/>
      <c r="R541"/>
      <c r="S541"/>
      <c r="T541"/>
      <c r="U541" t="s">
        <v>135</v>
      </c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>
        <v>33</v>
      </c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</row>
    <row r="542" spans="1:105" s="3" customFormat="1" x14ac:dyDescent="0.2">
      <c r="A542" t="s">
        <v>134</v>
      </c>
      <c r="B542" t="s">
        <v>59</v>
      </c>
      <c r="C542" t="s">
        <v>18</v>
      </c>
      <c r="D542" s="1"/>
      <c r="G542" s="3">
        <v>3</v>
      </c>
      <c r="H542" s="3" t="s">
        <v>37</v>
      </c>
      <c r="I542" s="4">
        <v>2021</v>
      </c>
      <c r="J542"/>
      <c r="M542" s="3">
        <v>3</v>
      </c>
      <c r="N542" s="3" t="s">
        <v>37</v>
      </c>
      <c r="O542" s="4">
        <v>2021</v>
      </c>
      <c r="P542" t="s">
        <v>38</v>
      </c>
      <c r="Q542"/>
      <c r="R542"/>
      <c r="S542"/>
      <c r="T542"/>
      <c r="U542" t="s">
        <v>135</v>
      </c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>
        <v>4</v>
      </c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</row>
    <row r="543" spans="1:105" s="7" customFormat="1" x14ac:dyDescent="0.2">
      <c r="A543" t="s">
        <v>134</v>
      </c>
      <c r="B543" t="s">
        <v>59</v>
      </c>
      <c r="C543" t="s">
        <v>19</v>
      </c>
      <c r="D543" s="1"/>
      <c r="G543" s="7">
        <v>35</v>
      </c>
      <c r="H543" s="7" t="s">
        <v>33</v>
      </c>
      <c r="I543" s="4">
        <v>2021</v>
      </c>
      <c r="J543"/>
      <c r="O543" s="4">
        <v>2021</v>
      </c>
      <c r="P543"/>
      <c r="Q543"/>
      <c r="R543"/>
      <c r="S543"/>
      <c r="T543"/>
      <c r="U543" t="s">
        <v>135</v>
      </c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>
        <v>3</v>
      </c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</row>
    <row r="544" spans="1:105" s="3" customFormat="1" x14ac:dyDescent="0.2">
      <c r="A544" t="s">
        <v>134</v>
      </c>
      <c r="B544" t="s">
        <v>59</v>
      </c>
      <c r="C544" t="s">
        <v>20</v>
      </c>
      <c r="D544" s="1"/>
      <c r="I544" s="4">
        <v>2021</v>
      </c>
      <c r="J544"/>
      <c r="O544" s="4">
        <v>2021</v>
      </c>
      <c r="P544"/>
      <c r="Q544"/>
      <c r="R544"/>
      <c r="S544"/>
      <c r="T544"/>
      <c r="U544" t="s">
        <v>135</v>
      </c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>
        <v>4</v>
      </c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</row>
    <row r="545" spans="1:105" s="3" customFormat="1" x14ac:dyDescent="0.2">
      <c r="A545" t="s">
        <v>134</v>
      </c>
      <c r="B545" t="s">
        <v>59</v>
      </c>
      <c r="C545" t="s">
        <v>21</v>
      </c>
      <c r="D545" s="1"/>
      <c r="I545" s="4">
        <v>2021</v>
      </c>
      <c r="J545"/>
      <c r="O545" s="4">
        <v>2021</v>
      </c>
      <c r="P545"/>
      <c r="Q545"/>
      <c r="R545"/>
      <c r="S545"/>
      <c r="T545"/>
      <c r="U545" t="s">
        <v>135</v>
      </c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>
        <v>4</v>
      </c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</row>
    <row r="546" spans="1:105" s="3" customFormat="1" x14ac:dyDescent="0.2">
      <c r="A546" t="s">
        <v>134</v>
      </c>
      <c r="B546" t="s">
        <v>59</v>
      </c>
      <c r="C546" t="s">
        <v>22</v>
      </c>
      <c r="D546" s="1"/>
      <c r="G546" s="3">
        <v>30</v>
      </c>
      <c r="H546" s="3" t="s">
        <v>57</v>
      </c>
      <c r="I546" s="4">
        <v>2021</v>
      </c>
      <c r="J546"/>
      <c r="M546" s="3">
        <v>30</v>
      </c>
      <c r="N546" s="3" t="s">
        <v>243</v>
      </c>
      <c r="O546" s="4">
        <v>2021</v>
      </c>
      <c r="P546"/>
      <c r="Q546"/>
      <c r="R546"/>
      <c r="S546"/>
      <c r="T546"/>
      <c r="U546" t="s">
        <v>135</v>
      </c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>
        <v>4</v>
      </c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</row>
    <row r="547" spans="1:105" s="3" customFormat="1" x14ac:dyDescent="0.2">
      <c r="A547" t="s">
        <v>134</v>
      </c>
      <c r="B547" t="s">
        <v>59</v>
      </c>
      <c r="C547" t="s">
        <v>23</v>
      </c>
      <c r="D547" s="1"/>
      <c r="I547" s="4">
        <v>2021</v>
      </c>
      <c r="J547"/>
      <c r="O547" s="4">
        <v>2021</v>
      </c>
      <c r="P547"/>
      <c r="Q547"/>
      <c r="R547"/>
      <c r="S547"/>
      <c r="T547"/>
      <c r="U547" t="s">
        <v>135</v>
      </c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>
        <v>4</v>
      </c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</row>
    <row r="548" spans="1:105" s="8" customFormat="1" x14ac:dyDescent="0.2">
      <c r="A548" t="s">
        <v>136</v>
      </c>
      <c r="B548" t="s">
        <v>81</v>
      </c>
      <c r="C548" t="s">
        <v>11</v>
      </c>
      <c r="D548" s="1"/>
      <c r="E548" s="8">
        <v>1.1000000000000001</v>
      </c>
      <c r="F548" s="8" t="s">
        <v>28</v>
      </c>
      <c r="I548" s="4">
        <v>2011</v>
      </c>
      <c r="J548"/>
      <c r="K548" s="8">
        <v>5</v>
      </c>
      <c r="L548" s="8" t="s">
        <v>244</v>
      </c>
      <c r="O548" s="4">
        <v>2011</v>
      </c>
      <c r="P548"/>
      <c r="Q548"/>
      <c r="R548"/>
      <c r="S548"/>
      <c r="T548"/>
      <c r="U548" t="s">
        <v>137</v>
      </c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>
        <v>40</v>
      </c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</row>
    <row r="549" spans="1:105" s="3" customFormat="1" x14ac:dyDescent="0.2">
      <c r="A549" t="s">
        <v>136</v>
      </c>
      <c r="B549" t="s">
        <v>81</v>
      </c>
      <c r="C549" t="s">
        <v>12</v>
      </c>
      <c r="D549" s="1"/>
      <c r="E549" s="3">
        <v>5</v>
      </c>
      <c r="F549" s="3" t="s">
        <v>28</v>
      </c>
      <c r="I549" s="4">
        <v>2011</v>
      </c>
      <c r="J549"/>
      <c r="K549" s="3">
        <v>5</v>
      </c>
      <c r="L549" s="3" t="s">
        <v>244</v>
      </c>
      <c r="O549" s="4">
        <v>2011</v>
      </c>
      <c r="P549"/>
      <c r="Q549"/>
      <c r="R549"/>
      <c r="S549"/>
      <c r="T549"/>
      <c r="U549" t="s">
        <v>137</v>
      </c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>
        <v>4</v>
      </c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</row>
    <row r="550" spans="1:105" s="8" customFormat="1" x14ac:dyDescent="0.2">
      <c r="A550" t="s">
        <v>136</v>
      </c>
      <c r="B550" t="s">
        <v>81</v>
      </c>
      <c r="C550" t="s">
        <v>13</v>
      </c>
      <c r="D550" s="1"/>
      <c r="I550" s="4">
        <v>2011</v>
      </c>
      <c r="J550"/>
      <c r="K550" s="8">
        <v>1.5</v>
      </c>
      <c r="L550" s="8" t="s">
        <v>244</v>
      </c>
      <c r="O550" s="4">
        <v>2011</v>
      </c>
      <c r="P550"/>
      <c r="Q550"/>
      <c r="R550"/>
      <c r="S550"/>
      <c r="T550"/>
      <c r="U550" t="s">
        <v>137</v>
      </c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>
        <v>40</v>
      </c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</row>
    <row r="551" spans="1:105" s="3" customFormat="1" x14ac:dyDescent="0.2">
      <c r="A551" t="s">
        <v>136</v>
      </c>
      <c r="B551" t="s">
        <v>81</v>
      </c>
      <c r="C551" t="s">
        <v>14</v>
      </c>
      <c r="D551" s="1"/>
      <c r="E551" s="3">
        <v>1.5</v>
      </c>
      <c r="F551" s="3" t="s">
        <v>28</v>
      </c>
      <c r="I551" s="4">
        <v>2011</v>
      </c>
      <c r="J551"/>
      <c r="K551" s="3">
        <v>1.5</v>
      </c>
      <c r="L551" s="3" t="s">
        <v>244</v>
      </c>
      <c r="O551" s="4">
        <v>2011</v>
      </c>
      <c r="P551"/>
      <c r="Q551"/>
      <c r="R551"/>
      <c r="S551"/>
      <c r="T551"/>
      <c r="U551" t="s">
        <v>137</v>
      </c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>
        <v>4</v>
      </c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</row>
    <row r="552" spans="1:105" s="3" customFormat="1" x14ac:dyDescent="0.2">
      <c r="A552" t="s">
        <v>136</v>
      </c>
      <c r="B552" t="s">
        <v>81</v>
      </c>
      <c r="C552" t="s">
        <v>15</v>
      </c>
      <c r="D552" s="1"/>
      <c r="E552" s="3">
        <v>1.5</v>
      </c>
      <c r="F552" s="3" t="s">
        <v>28</v>
      </c>
      <c r="I552" s="4">
        <v>2011</v>
      </c>
      <c r="J552"/>
      <c r="K552" s="3">
        <v>1.5</v>
      </c>
      <c r="L552" s="3" t="s">
        <v>236</v>
      </c>
      <c r="O552" s="4">
        <v>2011</v>
      </c>
      <c r="P552"/>
      <c r="Q552"/>
      <c r="R552"/>
      <c r="S552"/>
      <c r="T552"/>
      <c r="U552" t="s">
        <v>137</v>
      </c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>
        <v>4</v>
      </c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</row>
    <row r="553" spans="1:105" s="3" customFormat="1" x14ac:dyDescent="0.2">
      <c r="A553" t="s">
        <v>136</v>
      </c>
      <c r="B553" t="s">
        <v>81</v>
      </c>
      <c r="C553" t="s">
        <v>16</v>
      </c>
      <c r="D553" s="1"/>
      <c r="I553" s="4">
        <v>2011</v>
      </c>
      <c r="J553"/>
      <c r="O553" s="4">
        <v>2011</v>
      </c>
      <c r="P553"/>
      <c r="Q553"/>
      <c r="R553"/>
      <c r="S553"/>
      <c r="T553"/>
      <c r="U553" t="s">
        <v>137</v>
      </c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>
        <v>4</v>
      </c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</row>
    <row r="554" spans="1:105" s="3" customFormat="1" x14ac:dyDescent="0.2">
      <c r="A554" t="s">
        <v>136</v>
      </c>
      <c r="B554" t="s">
        <v>81</v>
      </c>
      <c r="C554" t="s">
        <v>17</v>
      </c>
      <c r="D554" s="1"/>
      <c r="I554" s="4">
        <v>2011</v>
      </c>
      <c r="J554"/>
      <c r="O554" s="4">
        <v>2011</v>
      </c>
      <c r="P554"/>
      <c r="Q554"/>
      <c r="R554"/>
      <c r="S554"/>
      <c r="T554"/>
      <c r="U554" t="s">
        <v>137</v>
      </c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>
        <v>4</v>
      </c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</row>
    <row r="555" spans="1:105" s="3" customFormat="1" x14ac:dyDescent="0.2">
      <c r="A555" t="s">
        <v>136</v>
      </c>
      <c r="B555" t="s">
        <v>81</v>
      </c>
      <c r="C555" t="s">
        <v>18</v>
      </c>
      <c r="D555" s="1"/>
      <c r="I555" s="4">
        <v>2011</v>
      </c>
      <c r="J555"/>
      <c r="O555" s="4">
        <v>2011</v>
      </c>
      <c r="P555"/>
      <c r="Q555"/>
      <c r="R555"/>
      <c r="S555"/>
      <c r="T555"/>
      <c r="U555" t="s">
        <v>137</v>
      </c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>
        <v>4</v>
      </c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</row>
    <row r="556" spans="1:105" s="3" customFormat="1" x14ac:dyDescent="0.2">
      <c r="A556" t="s">
        <v>136</v>
      </c>
      <c r="B556" t="s">
        <v>81</v>
      </c>
      <c r="C556" t="s">
        <v>19</v>
      </c>
      <c r="D556" s="1"/>
      <c r="I556" s="4">
        <v>2011</v>
      </c>
      <c r="J556"/>
      <c r="O556" s="4">
        <v>2011</v>
      </c>
      <c r="P556"/>
      <c r="Q556"/>
      <c r="R556"/>
      <c r="S556"/>
      <c r="T556"/>
      <c r="U556" t="s">
        <v>137</v>
      </c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>
        <v>4</v>
      </c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</row>
    <row r="557" spans="1:105" s="3" customFormat="1" x14ac:dyDescent="0.2">
      <c r="A557" t="s">
        <v>136</v>
      </c>
      <c r="B557" t="s">
        <v>81</v>
      </c>
      <c r="C557" t="s">
        <v>20</v>
      </c>
      <c r="D557" s="1"/>
      <c r="I557" s="4">
        <v>2011</v>
      </c>
      <c r="J557"/>
      <c r="O557" s="4">
        <v>2011</v>
      </c>
      <c r="P557"/>
      <c r="Q557"/>
      <c r="R557"/>
      <c r="S557"/>
      <c r="T557"/>
      <c r="U557" t="s">
        <v>137</v>
      </c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>
        <v>4</v>
      </c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</row>
    <row r="558" spans="1:105" s="3" customFormat="1" x14ac:dyDescent="0.2">
      <c r="A558" t="s">
        <v>136</v>
      </c>
      <c r="B558" t="s">
        <v>81</v>
      </c>
      <c r="C558" t="s">
        <v>21</v>
      </c>
      <c r="D558" s="1"/>
      <c r="I558" s="4">
        <v>2011</v>
      </c>
      <c r="J558"/>
      <c r="O558" s="4">
        <v>2011</v>
      </c>
      <c r="P558"/>
      <c r="Q558"/>
      <c r="R558"/>
      <c r="S558"/>
      <c r="T558"/>
      <c r="U558" t="s">
        <v>137</v>
      </c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>
        <v>4</v>
      </c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</row>
    <row r="559" spans="1:105" s="3" customFormat="1" x14ac:dyDescent="0.2">
      <c r="A559" t="s">
        <v>136</v>
      </c>
      <c r="B559" t="s">
        <v>81</v>
      </c>
      <c r="C559" t="s">
        <v>22</v>
      </c>
      <c r="D559" s="1"/>
      <c r="I559" s="4">
        <v>2011</v>
      </c>
      <c r="J559"/>
      <c r="O559" s="4">
        <v>2011</v>
      </c>
      <c r="P559"/>
      <c r="Q559"/>
      <c r="R559"/>
      <c r="S559"/>
      <c r="T559"/>
      <c r="U559" t="s">
        <v>137</v>
      </c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>
        <v>4</v>
      </c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</row>
    <row r="560" spans="1:105" s="3" customFormat="1" x14ac:dyDescent="0.2">
      <c r="A560" t="s">
        <v>136</v>
      </c>
      <c r="B560" t="s">
        <v>81</v>
      </c>
      <c r="C560" t="s">
        <v>23</v>
      </c>
      <c r="D560" s="1"/>
      <c r="I560" s="4">
        <v>2011</v>
      </c>
      <c r="J560"/>
      <c r="O560" s="4">
        <v>2011</v>
      </c>
      <c r="P560"/>
      <c r="Q560"/>
      <c r="R560"/>
      <c r="S560"/>
      <c r="T560"/>
      <c r="U560" t="s">
        <v>137</v>
      </c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>
        <v>4</v>
      </c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</row>
    <row r="561" spans="1:105" s="3" customFormat="1" x14ac:dyDescent="0.2">
      <c r="A561" t="s">
        <v>138</v>
      </c>
      <c r="B561" t="s">
        <v>50</v>
      </c>
      <c r="C561" t="s">
        <v>11</v>
      </c>
      <c r="D561" s="1"/>
      <c r="G561" s="3">
        <v>2100</v>
      </c>
      <c r="H561" s="3" t="s">
        <v>29</v>
      </c>
      <c r="I561" s="4">
        <v>2020</v>
      </c>
      <c r="J561"/>
      <c r="M561" s="3">
        <v>2100</v>
      </c>
      <c r="N561" s="3" t="s">
        <v>29</v>
      </c>
      <c r="O561" s="4">
        <v>2020</v>
      </c>
      <c r="P561"/>
      <c r="Q561"/>
      <c r="R561"/>
      <c r="S561"/>
      <c r="T561"/>
      <c r="U561" t="s">
        <v>139</v>
      </c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>
        <v>4</v>
      </c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</row>
    <row r="562" spans="1:105" s="3" customFormat="1" x14ac:dyDescent="0.2">
      <c r="A562" t="s">
        <v>138</v>
      </c>
      <c r="B562" t="s">
        <v>50</v>
      </c>
      <c r="C562" t="s">
        <v>12</v>
      </c>
      <c r="D562" s="1"/>
      <c r="G562" s="3">
        <v>1.5</v>
      </c>
      <c r="H562" s="3" t="s">
        <v>37</v>
      </c>
      <c r="I562" s="4">
        <v>2020</v>
      </c>
      <c r="J562"/>
      <c r="M562" s="3">
        <v>1.5</v>
      </c>
      <c r="N562" s="3" t="s">
        <v>258</v>
      </c>
      <c r="O562" s="4">
        <v>2020</v>
      </c>
      <c r="P562" t="s">
        <v>38</v>
      </c>
      <c r="Q562"/>
      <c r="R562"/>
      <c r="S562"/>
      <c r="T562"/>
      <c r="U562" t="s">
        <v>139</v>
      </c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>
        <v>4</v>
      </c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</row>
    <row r="563" spans="1:105" s="3" customFormat="1" x14ac:dyDescent="0.2">
      <c r="A563" t="s">
        <v>138</v>
      </c>
      <c r="B563" t="s">
        <v>50</v>
      </c>
      <c r="C563" t="s">
        <v>13</v>
      </c>
      <c r="D563" s="1"/>
      <c r="G563" s="3">
        <v>2100</v>
      </c>
      <c r="H563" s="3" t="s">
        <v>29</v>
      </c>
      <c r="I563" s="4">
        <v>2020</v>
      </c>
      <c r="J563"/>
      <c r="M563" s="3">
        <v>2100</v>
      </c>
      <c r="N563" s="3" t="s">
        <v>29</v>
      </c>
      <c r="O563" s="4">
        <v>2020</v>
      </c>
      <c r="P563"/>
      <c r="Q563"/>
      <c r="R563"/>
      <c r="S563"/>
      <c r="T563"/>
      <c r="U563" t="s">
        <v>139</v>
      </c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>
        <v>4</v>
      </c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</row>
    <row r="564" spans="1:105" s="3" customFormat="1" x14ac:dyDescent="0.2">
      <c r="A564" t="s">
        <v>138</v>
      </c>
      <c r="B564" t="s">
        <v>50</v>
      </c>
      <c r="C564" t="s">
        <v>14</v>
      </c>
      <c r="D564" s="1"/>
      <c r="G564" s="3">
        <v>1.5</v>
      </c>
      <c r="H564" s="3" t="s">
        <v>37</v>
      </c>
      <c r="I564" s="4">
        <v>2020</v>
      </c>
      <c r="J564"/>
      <c r="M564" s="3">
        <v>1.5</v>
      </c>
      <c r="N564" s="3" t="s">
        <v>37</v>
      </c>
      <c r="O564" s="4">
        <v>2020</v>
      </c>
      <c r="P564" t="s">
        <v>38</v>
      </c>
      <c r="Q564"/>
      <c r="R564"/>
      <c r="S564"/>
      <c r="T564"/>
      <c r="U564" t="s">
        <v>139</v>
      </c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>
        <v>4</v>
      </c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</row>
    <row r="565" spans="1:105" s="3" customFormat="1" x14ac:dyDescent="0.2">
      <c r="A565" t="s">
        <v>138</v>
      </c>
      <c r="B565" t="s">
        <v>50</v>
      </c>
      <c r="C565" t="s">
        <v>15</v>
      </c>
      <c r="D565" s="1"/>
      <c r="G565" s="3">
        <v>0.5</v>
      </c>
      <c r="H565" s="3" t="s">
        <v>37</v>
      </c>
      <c r="I565" s="4">
        <v>2020</v>
      </c>
      <c r="J565"/>
      <c r="M565" s="3">
        <v>0.5</v>
      </c>
      <c r="N565" s="3" t="s">
        <v>37</v>
      </c>
      <c r="O565" s="4">
        <v>2020</v>
      </c>
      <c r="P565" t="s">
        <v>38</v>
      </c>
      <c r="Q565"/>
      <c r="R565"/>
      <c r="S565"/>
      <c r="T565"/>
      <c r="U565" t="s">
        <v>139</v>
      </c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>
        <v>4</v>
      </c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</row>
    <row r="566" spans="1:105" s="3" customFormat="1" x14ac:dyDescent="0.2">
      <c r="A566" t="s">
        <v>138</v>
      </c>
      <c r="B566" t="s">
        <v>50</v>
      </c>
      <c r="C566" t="s">
        <v>16</v>
      </c>
      <c r="D566" s="1"/>
      <c r="I566" s="4">
        <v>2020</v>
      </c>
      <c r="J566"/>
      <c r="O566" s="4">
        <v>2020</v>
      </c>
      <c r="P566"/>
      <c r="Q566"/>
      <c r="R566"/>
      <c r="S566"/>
      <c r="T566"/>
      <c r="U566" t="s">
        <v>139</v>
      </c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>
        <v>4</v>
      </c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</row>
    <row r="567" spans="1:105" s="3" customFormat="1" x14ac:dyDescent="0.2">
      <c r="A567" t="s">
        <v>138</v>
      </c>
      <c r="B567" t="s">
        <v>50</v>
      </c>
      <c r="C567" t="s">
        <v>17</v>
      </c>
      <c r="D567" s="1"/>
      <c r="I567" s="4">
        <v>2020</v>
      </c>
      <c r="J567"/>
      <c r="O567" s="4">
        <v>2020</v>
      </c>
      <c r="P567"/>
      <c r="Q567"/>
      <c r="R567"/>
      <c r="S567"/>
      <c r="T567"/>
      <c r="U567" t="s">
        <v>139</v>
      </c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>
        <v>4</v>
      </c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</row>
    <row r="568" spans="1:105" s="3" customFormat="1" x14ac:dyDescent="0.2">
      <c r="A568" t="s">
        <v>138</v>
      </c>
      <c r="B568" t="s">
        <v>50</v>
      </c>
      <c r="C568" t="s">
        <v>18</v>
      </c>
      <c r="D568" s="1"/>
      <c r="I568" s="4">
        <v>2020</v>
      </c>
      <c r="J568"/>
      <c r="O568" s="4">
        <v>2020</v>
      </c>
      <c r="P568"/>
      <c r="Q568"/>
      <c r="R568"/>
      <c r="S568"/>
      <c r="T568"/>
      <c r="U568" t="s">
        <v>139</v>
      </c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>
        <v>4</v>
      </c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</row>
    <row r="569" spans="1:105" s="3" customFormat="1" x14ac:dyDescent="0.2">
      <c r="A569" t="s">
        <v>138</v>
      </c>
      <c r="B569" t="s">
        <v>50</v>
      </c>
      <c r="C569" t="s">
        <v>19</v>
      </c>
      <c r="D569" s="1"/>
      <c r="G569" s="3">
        <v>40</v>
      </c>
      <c r="H569" s="3" t="s">
        <v>33</v>
      </c>
      <c r="I569" s="4">
        <v>2020</v>
      </c>
      <c r="J569"/>
      <c r="M569" s="3">
        <v>40</v>
      </c>
      <c r="N569" s="3" t="s">
        <v>259</v>
      </c>
      <c r="O569" s="4">
        <v>2020</v>
      </c>
      <c r="P569"/>
      <c r="Q569"/>
      <c r="R569"/>
      <c r="S569"/>
      <c r="T569"/>
      <c r="U569" t="s">
        <v>139</v>
      </c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>
        <v>4</v>
      </c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</row>
    <row r="570" spans="1:105" s="3" customFormat="1" x14ac:dyDescent="0.2">
      <c r="A570" t="s">
        <v>138</v>
      </c>
      <c r="B570" t="s">
        <v>50</v>
      </c>
      <c r="C570" t="s">
        <v>20</v>
      </c>
      <c r="D570" s="1"/>
      <c r="G570" s="3">
        <v>500</v>
      </c>
      <c r="H570" s="3" t="s">
        <v>29</v>
      </c>
      <c r="I570" s="4">
        <v>2020</v>
      </c>
      <c r="J570"/>
      <c r="M570" s="3">
        <v>500</v>
      </c>
      <c r="N570" s="3" t="s">
        <v>29</v>
      </c>
      <c r="O570" s="4">
        <v>2020</v>
      </c>
      <c r="P570"/>
      <c r="Q570"/>
      <c r="R570"/>
      <c r="S570"/>
      <c r="T570"/>
      <c r="U570" t="s">
        <v>139</v>
      </c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>
        <v>4</v>
      </c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</row>
    <row r="571" spans="1:105" s="3" customFormat="1" x14ac:dyDescent="0.2">
      <c r="A571" t="s">
        <v>138</v>
      </c>
      <c r="B571" t="s">
        <v>50</v>
      </c>
      <c r="C571" t="s">
        <v>21</v>
      </c>
      <c r="D571" s="1"/>
      <c r="I571" s="4">
        <v>2020</v>
      </c>
      <c r="J571"/>
      <c r="O571" s="4">
        <v>2020</v>
      </c>
      <c r="P571"/>
      <c r="Q571"/>
      <c r="R571"/>
      <c r="S571"/>
      <c r="T571"/>
      <c r="U571" t="s">
        <v>139</v>
      </c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>
        <v>4</v>
      </c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</row>
    <row r="572" spans="1:105" s="3" customFormat="1" x14ac:dyDescent="0.2">
      <c r="A572" t="s">
        <v>138</v>
      </c>
      <c r="B572" t="s">
        <v>50</v>
      </c>
      <c r="C572" t="s">
        <v>22</v>
      </c>
      <c r="D572" s="1"/>
      <c r="G572" s="3">
        <v>30</v>
      </c>
      <c r="H572" s="3" t="s">
        <v>57</v>
      </c>
      <c r="I572" s="4">
        <v>2020</v>
      </c>
      <c r="J572"/>
      <c r="M572" s="3">
        <v>30</v>
      </c>
      <c r="N572" s="3" t="s">
        <v>260</v>
      </c>
      <c r="O572" s="4">
        <v>2020</v>
      </c>
      <c r="P572"/>
      <c r="Q572"/>
      <c r="R572"/>
      <c r="S572"/>
      <c r="T572"/>
      <c r="U572" t="s">
        <v>139</v>
      </c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>
        <v>4</v>
      </c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</row>
    <row r="573" spans="1:105" s="3" customFormat="1" x14ac:dyDescent="0.2">
      <c r="A573" t="s">
        <v>138</v>
      </c>
      <c r="B573" t="s">
        <v>50</v>
      </c>
      <c r="C573" t="s">
        <v>23</v>
      </c>
      <c r="D573" s="1"/>
      <c r="I573" s="4">
        <v>2020</v>
      </c>
      <c r="J573"/>
      <c r="O573" s="4">
        <v>2020</v>
      </c>
      <c r="P573"/>
      <c r="Q573"/>
      <c r="R573"/>
      <c r="S573"/>
      <c r="T573"/>
      <c r="U573" t="s">
        <v>139</v>
      </c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>
        <v>4</v>
      </c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</row>
    <row r="574" spans="1:105" s="3" customFormat="1" x14ac:dyDescent="0.2">
      <c r="A574" t="s">
        <v>140</v>
      </c>
      <c r="B574" t="s">
        <v>39</v>
      </c>
      <c r="C574" t="s">
        <v>11</v>
      </c>
      <c r="D574" s="1"/>
      <c r="I574" s="4">
        <v>2016</v>
      </c>
      <c r="J574"/>
      <c r="O574" s="4">
        <v>2016</v>
      </c>
      <c r="P574"/>
      <c r="Q574"/>
      <c r="R574"/>
      <c r="S574"/>
      <c r="T574"/>
      <c r="U574" t="s">
        <v>141</v>
      </c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>
        <v>4</v>
      </c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</row>
    <row r="575" spans="1:105" s="3" customFormat="1" x14ac:dyDescent="0.2">
      <c r="A575" t="s">
        <v>140</v>
      </c>
      <c r="B575" t="s">
        <v>39</v>
      </c>
      <c r="C575" t="s">
        <v>12</v>
      </c>
      <c r="D575" s="1"/>
      <c r="G575" s="3">
        <v>1320</v>
      </c>
      <c r="H575" s="3" t="s">
        <v>29</v>
      </c>
      <c r="I575" s="4">
        <v>2016</v>
      </c>
      <c r="J575"/>
      <c r="M575" s="3">
        <v>1320</v>
      </c>
      <c r="N575" s="3" t="s">
        <v>29</v>
      </c>
      <c r="O575" s="4">
        <v>2016</v>
      </c>
      <c r="P575"/>
      <c r="Q575"/>
      <c r="R575"/>
      <c r="S575"/>
      <c r="T575"/>
      <c r="U575" t="s">
        <v>141</v>
      </c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>
        <v>4</v>
      </c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</row>
    <row r="576" spans="1:105" s="3" customFormat="1" x14ac:dyDescent="0.2">
      <c r="A576" t="s">
        <v>140</v>
      </c>
      <c r="B576" t="s">
        <v>39</v>
      </c>
      <c r="C576" t="s">
        <v>13</v>
      </c>
      <c r="D576" s="1"/>
      <c r="I576" s="4">
        <v>2016</v>
      </c>
      <c r="J576"/>
      <c r="O576" s="4">
        <v>2016</v>
      </c>
      <c r="P576"/>
      <c r="Q576"/>
      <c r="R576"/>
      <c r="S576"/>
      <c r="T576"/>
      <c r="U576" t="s">
        <v>141</v>
      </c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>
        <v>4</v>
      </c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</row>
    <row r="577" spans="1:105" s="3" customFormat="1" x14ac:dyDescent="0.2">
      <c r="A577" t="s">
        <v>140</v>
      </c>
      <c r="B577" t="s">
        <v>39</v>
      </c>
      <c r="C577" t="s">
        <v>14</v>
      </c>
      <c r="D577" s="1"/>
      <c r="E577" s="3">
        <v>1</v>
      </c>
      <c r="F577" s="3" t="s">
        <v>28</v>
      </c>
      <c r="I577" s="4">
        <v>2016</v>
      </c>
      <c r="J577"/>
      <c r="K577" s="3">
        <v>1</v>
      </c>
      <c r="L577" s="3" t="s">
        <v>236</v>
      </c>
      <c r="O577" s="4">
        <v>2016</v>
      </c>
      <c r="P577"/>
      <c r="Q577"/>
      <c r="R577"/>
      <c r="S577"/>
      <c r="T577"/>
      <c r="U577" t="s">
        <v>141</v>
      </c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>
        <v>4</v>
      </c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</row>
    <row r="578" spans="1:105" s="8" customFormat="1" x14ac:dyDescent="0.2">
      <c r="A578" t="s">
        <v>140</v>
      </c>
      <c r="B578" t="s">
        <v>39</v>
      </c>
      <c r="C578" t="s">
        <v>15</v>
      </c>
      <c r="D578" s="1"/>
      <c r="E578" s="7">
        <v>1</v>
      </c>
      <c r="F578" s="7" t="s">
        <v>28</v>
      </c>
      <c r="G578" s="7"/>
      <c r="H578" s="7"/>
      <c r="I578" s="4">
        <v>2016</v>
      </c>
      <c r="J578"/>
      <c r="K578" s="7"/>
      <c r="L578" s="7"/>
      <c r="M578" s="7">
        <v>500</v>
      </c>
      <c r="N578" s="7" t="s">
        <v>29</v>
      </c>
      <c r="O578" s="4">
        <v>2016</v>
      </c>
      <c r="P578"/>
      <c r="Q578"/>
      <c r="R578"/>
      <c r="S578"/>
      <c r="T578"/>
      <c r="U578" t="s">
        <v>141</v>
      </c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>
        <v>40</v>
      </c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</row>
    <row r="579" spans="1:105" s="3" customFormat="1" x14ac:dyDescent="0.2">
      <c r="A579" t="s">
        <v>140</v>
      </c>
      <c r="B579" t="s">
        <v>39</v>
      </c>
      <c r="C579" t="s">
        <v>16</v>
      </c>
      <c r="D579" s="1"/>
      <c r="I579" s="4">
        <v>2016</v>
      </c>
      <c r="J579"/>
      <c r="O579" s="4">
        <v>2016</v>
      </c>
      <c r="P579"/>
      <c r="Q579"/>
      <c r="R579"/>
      <c r="S579"/>
      <c r="T579"/>
      <c r="U579" t="s">
        <v>141</v>
      </c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>
        <v>4</v>
      </c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</row>
    <row r="580" spans="1:105" s="3" customFormat="1" x14ac:dyDescent="0.2">
      <c r="A580" t="s">
        <v>140</v>
      </c>
      <c r="B580" t="s">
        <v>39</v>
      </c>
      <c r="C580" t="s">
        <v>17</v>
      </c>
      <c r="D580" s="1"/>
      <c r="I580" s="4">
        <v>2016</v>
      </c>
      <c r="J580"/>
      <c r="O580" s="4">
        <v>2016</v>
      </c>
      <c r="P580"/>
      <c r="Q580"/>
      <c r="R580"/>
      <c r="S580"/>
      <c r="T580"/>
      <c r="U580" t="s">
        <v>141</v>
      </c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>
        <v>4</v>
      </c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</row>
    <row r="581" spans="1:105" s="3" customFormat="1" x14ac:dyDescent="0.2">
      <c r="A581" t="s">
        <v>140</v>
      </c>
      <c r="B581" t="s">
        <v>39</v>
      </c>
      <c r="C581" t="s">
        <v>18</v>
      </c>
      <c r="D581" s="1"/>
      <c r="I581" s="4">
        <v>2016</v>
      </c>
      <c r="J581"/>
      <c r="O581" s="4">
        <v>2016</v>
      </c>
      <c r="P581"/>
      <c r="Q581"/>
      <c r="R581"/>
      <c r="S581"/>
      <c r="T581"/>
      <c r="U581" t="s">
        <v>141</v>
      </c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>
        <v>4</v>
      </c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</row>
    <row r="582" spans="1:105" s="3" customFormat="1" x14ac:dyDescent="0.2">
      <c r="A582" t="s">
        <v>140</v>
      </c>
      <c r="B582" t="s">
        <v>39</v>
      </c>
      <c r="C582" t="s">
        <v>19</v>
      </c>
      <c r="D582" s="1"/>
      <c r="G582" s="3">
        <v>55</v>
      </c>
      <c r="H582" s="3" t="s">
        <v>33</v>
      </c>
      <c r="I582" s="4">
        <v>2016</v>
      </c>
      <c r="J582"/>
      <c r="M582" s="3">
        <v>55</v>
      </c>
      <c r="N582" s="3" t="s">
        <v>239</v>
      </c>
      <c r="O582" s="4">
        <v>2016</v>
      </c>
      <c r="P582"/>
      <c r="Q582"/>
      <c r="R582"/>
      <c r="S582"/>
      <c r="T582"/>
      <c r="U582" t="s">
        <v>141</v>
      </c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>
        <v>4</v>
      </c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</row>
    <row r="583" spans="1:105" s="3" customFormat="1" x14ac:dyDescent="0.2">
      <c r="A583" t="s">
        <v>140</v>
      </c>
      <c r="B583" t="s">
        <v>39</v>
      </c>
      <c r="C583" t="s">
        <v>20</v>
      </c>
      <c r="D583" s="1"/>
      <c r="I583" s="4">
        <v>2016</v>
      </c>
      <c r="J583"/>
      <c r="O583" s="4">
        <v>2016</v>
      </c>
      <c r="P583"/>
      <c r="Q583"/>
      <c r="R583"/>
      <c r="S583"/>
      <c r="T583"/>
      <c r="U583" t="s">
        <v>141</v>
      </c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>
        <v>4</v>
      </c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</row>
    <row r="584" spans="1:105" s="3" customFormat="1" x14ac:dyDescent="0.2">
      <c r="A584" t="s">
        <v>140</v>
      </c>
      <c r="B584" t="s">
        <v>39</v>
      </c>
      <c r="C584" t="s">
        <v>21</v>
      </c>
      <c r="D584" s="1"/>
      <c r="I584" s="4">
        <v>2016</v>
      </c>
      <c r="J584"/>
      <c r="O584" s="4">
        <v>2016</v>
      </c>
      <c r="P584"/>
      <c r="Q584"/>
      <c r="R584"/>
      <c r="S584"/>
      <c r="T584"/>
      <c r="U584" t="s">
        <v>141</v>
      </c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>
        <v>4</v>
      </c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</row>
    <row r="585" spans="1:105" s="3" customFormat="1" x14ac:dyDescent="0.2">
      <c r="A585" t="s">
        <v>140</v>
      </c>
      <c r="B585" t="s">
        <v>39</v>
      </c>
      <c r="C585" t="s">
        <v>22</v>
      </c>
      <c r="D585" s="1"/>
      <c r="I585" s="4">
        <v>2016</v>
      </c>
      <c r="J585"/>
      <c r="O585" s="4">
        <v>2016</v>
      </c>
      <c r="P585"/>
      <c r="Q585"/>
      <c r="R585"/>
      <c r="S585"/>
      <c r="T585"/>
      <c r="U585" t="s">
        <v>141</v>
      </c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>
        <v>4</v>
      </c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</row>
    <row r="586" spans="1:105" s="3" customFormat="1" x14ac:dyDescent="0.2">
      <c r="A586" t="s">
        <v>140</v>
      </c>
      <c r="B586" t="s">
        <v>39</v>
      </c>
      <c r="C586" t="s">
        <v>23</v>
      </c>
      <c r="D586" s="1"/>
      <c r="I586" s="4">
        <v>2016</v>
      </c>
      <c r="J586"/>
      <c r="O586" s="4">
        <v>2016</v>
      </c>
      <c r="P586"/>
      <c r="Q586"/>
      <c r="R586"/>
      <c r="S586"/>
      <c r="T586"/>
      <c r="U586" t="s">
        <v>141</v>
      </c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>
        <v>4</v>
      </c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</row>
    <row r="587" spans="1:105" s="3" customFormat="1" x14ac:dyDescent="0.2">
      <c r="A587" t="s">
        <v>142</v>
      </c>
      <c r="B587" t="s">
        <v>41</v>
      </c>
      <c r="C587" t="s">
        <v>11</v>
      </c>
      <c r="D587" s="1"/>
      <c r="E587" s="3">
        <v>1.1000000000000001</v>
      </c>
      <c r="F587" s="3" t="s">
        <v>28</v>
      </c>
      <c r="I587" s="2">
        <v>2021</v>
      </c>
      <c r="J587"/>
      <c r="K587" s="3">
        <v>1.1000000000000001</v>
      </c>
      <c r="L587" s="3" t="s">
        <v>236</v>
      </c>
      <c r="O587" s="2"/>
      <c r="P587"/>
      <c r="Q587"/>
      <c r="R587"/>
      <c r="S587"/>
      <c r="T587"/>
      <c r="U587" t="s">
        <v>143</v>
      </c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>
        <v>4</v>
      </c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</row>
    <row r="588" spans="1:105" s="8" customFormat="1" x14ac:dyDescent="0.2">
      <c r="A588" t="s">
        <v>142</v>
      </c>
      <c r="B588" t="s">
        <v>41</v>
      </c>
      <c r="C588" t="s">
        <v>12</v>
      </c>
      <c r="D588" s="1"/>
      <c r="G588" s="8">
        <v>1000</v>
      </c>
      <c r="H588" s="8" t="s">
        <v>29</v>
      </c>
      <c r="I588" s="2">
        <v>2021</v>
      </c>
      <c r="J588"/>
      <c r="K588" s="8">
        <v>1.1000000000000001</v>
      </c>
      <c r="L588" s="8" t="s">
        <v>236</v>
      </c>
      <c r="O588" s="2"/>
      <c r="P588"/>
      <c r="Q588"/>
      <c r="R588"/>
      <c r="S588"/>
      <c r="T588"/>
      <c r="U588" t="s">
        <v>143</v>
      </c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>
        <v>40</v>
      </c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</row>
    <row r="589" spans="1:105" s="8" customFormat="1" x14ac:dyDescent="0.2">
      <c r="A589" t="s">
        <v>142</v>
      </c>
      <c r="B589" t="s">
        <v>41</v>
      </c>
      <c r="C589" t="s">
        <v>13</v>
      </c>
      <c r="D589" s="1"/>
      <c r="I589" s="2">
        <v>2021</v>
      </c>
      <c r="J589"/>
      <c r="K589" s="8">
        <v>1.1000000000000001</v>
      </c>
      <c r="L589" s="8" t="s">
        <v>236</v>
      </c>
      <c r="O589" s="2"/>
      <c r="P589"/>
      <c r="Q589"/>
      <c r="R589"/>
      <c r="S589"/>
      <c r="T589"/>
      <c r="U589" t="s">
        <v>143</v>
      </c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>
        <v>40</v>
      </c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</row>
    <row r="590" spans="1:105" s="3" customFormat="1" x14ac:dyDescent="0.2">
      <c r="A590" t="s">
        <v>142</v>
      </c>
      <c r="B590" t="s">
        <v>41</v>
      </c>
      <c r="C590" t="s">
        <v>14</v>
      </c>
      <c r="D590" s="1"/>
      <c r="E590" s="3">
        <v>1.1000000000000001</v>
      </c>
      <c r="F590" s="3" t="s">
        <v>28</v>
      </c>
      <c r="I590" s="2">
        <v>2021</v>
      </c>
      <c r="J590"/>
      <c r="K590" s="3">
        <v>1.1000000000000001</v>
      </c>
      <c r="L590" s="3" t="s">
        <v>236</v>
      </c>
      <c r="O590" s="2"/>
      <c r="P590"/>
      <c r="Q590"/>
      <c r="R590"/>
      <c r="S590"/>
      <c r="T590"/>
      <c r="U590" t="s">
        <v>143</v>
      </c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>
        <v>4</v>
      </c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</row>
    <row r="591" spans="1:105" s="3" customFormat="1" x14ac:dyDescent="0.2">
      <c r="A591" t="s">
        <v>142</v>
      </c>
      <c r="B591" t="s">
        <v>41</v>
      </c>
      <c r="C591" t="s">
        <v>15</v>
      </c>
      <c r="D591" s="1"/>
      <c r="E591" s="3">
        <v>1.1000000000000001</v>
      </c>
      <c r="F591" s="3" t="s">
        <v>28</v>
      </c>
      <c r="I591" s="2">
        <v>2021</v>
      </c>
      <c r="J591"/>
      <c r="K591" s="3">
        <v>1.1000000000000001</v>
      </c>
      <c r="L591" s="3" t="s">
        <v>237</v>
      </c>
      <c r="O591" s="2"/>
      <c r="P591"/>
      <c r="Q591"/>
      <c r="R591"/>
      <c r="S591"/>
      <c r="T591"/>
      <c r="U591" t="s">
        <v>143</v>
      </c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>
        <v>4</v>
      </c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</row>
    <row r="592" spans="1:105" s="3" customFormat="1" x14ac:dyDescent="0.2">
      <c r="A592" t="s">
        <v>142</v>
      </c>
      <c r="B592" t="s">
        <v>41</v>
      </c>
      <c r="C592" t="s">
        <v>16</v>
      </c>
      <c r="D592" s="1"/>
      <c r="I592" s="2">
        <v>2021</v>
      </c>
      <c r="J592"/>
      <c r="O592" s="2"/>
      <c r="P592"/>
      <c r="Q592"/>
      <c r="R592"/>
      <c r="S592"/>
      <c r="T592"/>
      <c r="U592" t="s">
        <v>143</v>
      </c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>
        <v>4</v>
      </c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</row>
    <row r="593" spans="1:105" s="3" customFormat="1" x14ac:dyDescent="0.2">
      <c r="A593" t="s">
        <v>142</v>
      </c>
      <c r="B593" t="s">
        <v>41</v>
      </c>
      <c r="C593" t="s">
        <v>17</v>
      </c>
      <c r="D593" s="1"/>
      <c r="I593" s="2">
        <v>2021</v>
      </c>
      <c r="J593"/>
      <c r="O593" s="2"/>
      <c r="P593"/>
      <c r="Q593"/>
      <c r="R593"/>
      <c r="S593"/>
      <c r="T593"/>
      <c r="U593" t="s">
        <v>143</v>
      </c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>
        <v>4</v>
      </c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</row>
    <row r="594" spans="1:105" s="3" customFormat="1" x14ac:dyDescent="0.2">
      <c r="A594" t="s">
        <v>142</v>
      </c>
      <c r="B594" t="s">
        <v>41</v>
      </c>
      <c r="C594" t="s">
        <v>18</v>
      </c>
      <c r="D594" s="1"/>
      <c r="I594" s="2">
        <v>2021</v>
      </c>
      <c r="J594"/>
      <c r="O594" s="2"/>
      <c r="P594"/>
      <c r="Q594"/>
      <c r="R594"/>
      <c r="S594"/>
      <c r="T594"/>
      <c r="U594" t="s">
        <v>143</v>
      </c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>
        <v>4</v>
      </c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</row>
    <row r="595" spans="1:105" s="3" customFormat="1" x14ac:dyDescent="0.2">
      <c r="A595" t="s">
        <v>142</v>
      </c>
      <c r="B595" t="s">
        <v>41</v>
      </c>
      <c r="C595" t="s">
        <v>19</v>
      </c>
      <c r="D595" s="1"/>
      <c r="G595" s="3">
        <v>50</v>
      </c>
      <c r="H595" s="3" t="s">
        <v>144</v>
      </c>
      <c r="I595" s="2">
        <v>2021</v>
      </c>
      <c r="J595"/>
      <c r="M595" s="3">
        <v>50</v>
      </c>
      <c r="N595" s="3" t="s">
        <v>144</v>
      </c>
      <c r="O595" s="2"/>
      <c r="P595"/>
      <c r="Q595"/>
      <c r="R595"/>
      <c r="S595"/>
      <c r="T595"/>
      <c r="U595" t="s">
        <v>143</v>
      </c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>
        <v>4</v>
      </c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</row>
    <row r="596" spans="1:105" s="3" customFormat="1" x14ac:dyDescent="0.2">
      <c r="A596" t="s">
        <v>142</v>
      </c>
      <c r="B596" t="s">
        <v>41</v>
      </c>
      <c r="C596" t="s">
        <v>20</v>
      </c>
      <c r="D596" s="1"/>
      <c r="I596" s="2">
        <v>2021</v>
      </c>
      <c r="J596"/>
      <c r="O596" s="2"/>
      <c r="P596"/>
      <c r="Q596"/>
      <c r="R596"/>
      <c r="S596"/>
      <c r="T596"/>
      <c r="U596" t="s">
        <v>143</v>
      </c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>
        <v>4</v>
      </c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</row>
    <row r="597" spans="1:105" s="3" customFormat="1" x14ac:dyDescent="0.2">
      <c r="A597" t="s">
        <v>142</v>
      </c>
      <c r="B597" t="s">
        <v>41</v>
      </c>
      <c r="C597" t="s">
        <v>21</v>
      </c>
      <c r="D597" s="1"/>
      <c r="I597" s="2">
        <v>2021</v>
      </c>
      <c r="J597"/>
      <c r="O597" s="2"/>
      <c r="P597"/>
      <c r="Q597"/>
      <c r="R597"/>
      <c r="S597"/>
      <c r="T597"/>
      <c r="U597" t="s">
        <v>143</v>
      </c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>
        <v>4</v>
      </c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</row>
    <row r="598" spans="1:105" s="3" customFormat="1" x14ac:dyDescent="0.2">
      <c r="A598" t="s">
        <v>142</v>
      </c>
      <c r="B598" t="s">
        <v>41</v>
      </c>
      <c r="C598" t="s">
        <v>22</v>
      </c>
      <c r="D598" s="1"/>
      <c r="I598" s="2">
        <v>2021</v>
      </c>
      <c r="J598"/>
      <c r="O598" s="2"/>
      <c r="P598"/>
      <c r="Q598"/>
      <c r="R598"/>
      <c r="S598"/>
      <c r="T598"/>
      <c r="U598" t="s">
        <v>143</v>
      </c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>
        <v>4</v>
      </c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</row>
    <row r="599" spans="1:105" s="7" customFormat="1" x14ac:dyDescent="0.2">
      <c r="A599" t="s">
        <v>142</v>
      </c>
      <c r="B599" t="s">
        <v>41</v>
      </c>
      <c r="C599" t="s">
        <v>23</v>
      </c>
      <c r="D599" s="1"/>
      <c r="G599" s="7">
        <v>3</v>
      </c>
      <c r="H599" s="7" t="s">
        <v>252</v>
      </c>
      <c r="I599" s="2">
        <v>2021</v>
      </c>
      <c r="J599"/>
      <c r="O599" s="2"/>
      <c r="P599"/>
      <c r="Q599"/>
      <c r="R599"/>
      <c r="S599"/>
      <c r="T599"/>
      <c r="U599" t="s">
        <v>143</v>
      </c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>
        <v>3</v>
      </c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</row>
    <row r="600" spans="1:105" s="3" customFormat="1" x14ac:dyDescent="0.2">
      <c r="A600" t="s">
        <v>145</v>
      </c>
      <c r="B600" t="s">
        <v>25</v>
      </c>
      <c r="C600" t="s">
        <v>11</v>
      </c>
      <c r="D600" s="1"/>
      <c r="I600" s="4">
        <v>2015</v>
      </c>
      <c r="J600"/>
      <c r="O600" s="4">
        <v>2015</v>
      </c>
      <c r="P600"/>
      <c r="Q600"/>
      <c r="R600"/>
      <c r="S600"/>
      <c r="T600"/>
      <c r="U600" t="s">
        <v>146</v>
      </c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>
        <v>4</v>
      </c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</row>
    <row r="601" spans="1:105" s="7" customFormat="1" x14ac:dyDescent="0.2">
      <c r="A601" t="s">
        <v>145</v>
      </c>
      <c r="B601" t="s">
        <v>25</v>
      </c>
      <c r="C601" t="s">
        <v>12</v>
      </c>
      <c r="D601" s="1"/>
      <c r="G601" s="7">
        <v>750</v>
      </c>
      <c r="H601" s="7" t="s">
        <v>29</v>
      </c>
      <c r="I601" s="4">
        <v>2015</v>
      </c>
      <c r="J601"/>
      <c r="K601" s="7">
        <v>1.1000000000000001</v>
      </c>
      <c r="L601" s="7" t="s">
        <v>236</v>
      </c>
      <c r="O601" s="4">
        <v>2015</v>
      </c>
      <c r="P601"/>
      <c r="Q601"/>
      <c r="R601"/>
      <c r="S601"/>
      <c r="T601"/>
      <c r="U601" t="s">
        <v>146</v>
      </c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>
        <v>3</v>
      </c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</row>
    <row r="602" spans="1:105" s="3" customFormat="1" x14ac:dyDescent="0.2">
      <c r="A602" t="s">
        <v>145</v>
      </c>
      <c r="B602" t="s">
        <v>25</v>
      </c>
      <c r="C602" t="s">
        <v>13</v>
      </c>
      <c r="D602" s="1"/>
      <c r="I602" s="4">
        <v>2015</v>
      </c>
      <c r="J602"/>
      <c r="O602" s="4">
        <v>2015</v>
      </c>
      <c r="P602"/>
      <c r="Q602"/>
      <c r="R602"/>
      <c r="S602"/>
      <c r="T602"/>
      <c r="U602" t="s">
        <v>146</v>
      </c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>
        <v>4</v>
      </c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</row>
    <row r="603" spans="1:105" s="3" customFormat="1" x14ac:dyDescent="0.2">
      <c r="A603" t="s">
        <v>145</v>
      </c>
      <c r="B603" t="s">
        <v>25</v>
      </c>
      <c r="C603" t="s">
        <v>14</v>
      </c>
      <c r="D603" s="1"/>
      <c r="E603" s="3">
        <v>1.1000000000000001</v>
      </c>
      <c r="F603" s="3" t="s">
        <v>28</v>
      </c>
      <c r="I603" s="4">
        <v>2015</v>
      </c>
      <c r="J603"/>
      <c r="K603" s="3">
        <v>1.1000000000000001</v>
      </c>
      <c r="L603" s="3" t="s">
        <v>236</v>
      </c>
      <c r="O603" s="4">
        <v>2015</v>
      </c>
      <c r="P603"/>
      <c r="Q603"/>
      <c r="R603"/>
      <c r="S603"/>
      <c r="T603"/>
      <c r="U603" t="s">
        <v>146</v>
      </c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>
        <v>4</v>
      </c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</row>
    <row r="604" spans="1:105" s="3" customFormat="1" x14ac:dyDescent="0.2">
      <c r="A604" t="s">
        <v>145</v>
      </c>
      <c r="B604" t="s">
        <v>25</v>
      </c>
      <c r="C604" t="s">
        <v>15</v>
      </c>
      <c r="D604" s="1"/>
      <c r="E604" s="3">
        <v>1.1000000000000001</v>
      </c>
      <c r="F604" s="3" t="s">
        <v>28</v>
      </c>
      <c r="I604" s="4">
        <v>2015</v>
      </c>
      <c r="J604"/>
      <c r="K604" s="3">
        <v>1.1000000000000001</v>
      </c>
      <c r="L604" s="3" t="s">
        <v>237</v>
      </c>
      <c r="O604" s="4">
        <v>2015</v>
      </c>
      <c r="P604"/>
      <c r="Q604"/>
      <c r="R604"/>
      <c r="S604"/>
      <c r="T604"/>
      <c r="U604" t="s">
        <v>146</v>
      </c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>
        <v>4</v>
      </c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</row>
    <row r="605" spans="1:105" s="3" customFormat="1" x14ac:dyDescent="0.2">
      <c r="A605" t="s">
        <v>145</v>
      </c>
      <c r="B605" t="s">
        <v>25</v>
      </c>
      <c r="C605" t="s">
        <v>16</v>
      </c>
      <c r="D605" s="1"/>
      <c r="E605" s="3">
        <v>1.1000000000000001</v>
      </c>
      <c r="F605" s="3" t="s">
        <v>28</v>
      </c>
      <c r="I605" s="4">
        <v>2015</v>
      </c>
      <c r="J605"/>
      <c r="K605" s="3">
        <v>1.1000000000000001</v>
      </c>
      <c r="L605" s="3" t="s">
        <v>237</v>
      </c>
      <c r="O605" s="4">
        <v>2015</v>
      </c>
      <c r="P605"/>
      <c r="Q605"/>
      <c r="R605"/>
      <c r="S605"/>
      <c r="T605"/>
      <c r="U605" t="s">
        <v>146</v>
      </c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>
        <v>4</v>
      </c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</row>
    <row r="606" spans="1:105" s="3" customFormat="1" x14ac:dyDescent="0.2">
      <c r="A606" t="s">
        <v>145</v>
      </c>
      <c r="B606" t="s">
        <v>25</v>
      </c>
      <c r="C606" t="s">
        <v>17</v>
      </c>
      <c r="D606" s="1"/>
      <c r="E606" s="3">
        <v>1.1000000000000001</v>
      </c>
      <c r="F606" s="3" t="s">
        <v>28</v>
      </c>
      <c r="I606" s="4">
        <v>2015</v>
      </c>
      <c r="J606"/>
      <c r="K606" s="3">
        <v>1.1000000000000001</v>
      </c>
      <c r="L606" s="3" t="s">
        <v>236</v>
      </c>
      <c r="O606" s="4">
        <v>2015</v>
      </c>
      <c r="P606"/>
      <c r="Q606"/>
      <c r="R606"/>
      <c r="S606"/>
      <c r="T606"/>
      <c r="U606" t="s">
        <v>146</v>
      </c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>
        <v>4</v>
      </c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</row>
    <row r="607" spans="1:105" s="3" customFormat="1" x14ac:dyDescent="0.2">
      <c r="A607" t="s">
        <v>145</v>
      </c>
      <c r="B607" t="s">
        <v>25</v>
      </c>
      <c r="C607" t="s">
        <v>18</v>
      </c>
      <c r="D607" s="1"/>
      <c r="E607" s="3">
        <v>1.1000000000000001</v>
      </c>
      <c r="F607" s="3" t="s">
        <v>28</v>
      </c>
      <c r="I607" s="4">
        <v>2015</v>
      </c>
      <c r="J607"/>
      <c r="K607" s="3">
        <v>1.1000000000000001</v>
      </c>
      <c r="L607" s="3" t="s">
        <v>236</v>
      </c>
      <c r="O607" s="4">
        <v>2015</v>
      </c>
      <c r="P607"/>
      <c r="Q607"/>
      <c r="R607"/>
      <c r="S607"/>
      <c r="T607"/>
      <c r="U607" t="s">
        <v>146</v>
      </c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>
        <v>4</v>
      </c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</row>
    <row r="608" spans="1:105" s="3" customFormat="1" x14ac:dyDescent="0.2">
      <c r="A608" t="s">
        <v>145</v>
      </c>
      <c r="B608" t="s">
        <v>25</v>
      </c>
      <c r="C608" t="s">
        <v>19</v>
      </c>
      <c r="D608" s="1"/>
      <c r="I608" s="4">
        <v>2015</v>
      </c>
      <c r="J608"/>
      <c r="O608" s="4">
        <v>2015</v>
      </c>
      <c r="P608"/>
      <c r="Q608"/>
      <c r="R608"/>
      <c r="S608"/>
      <c r="T608"/>
      <c r="U608" t="s">
        <v>146</v>
      </c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>
        <v>4</v>
      </c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</row>
    <row r="609" spans="1:105" s="3" customFormat="1" x14ac:dyDescent="0.2">
      <c r="A609" t="s">
        <v>145</v>
      </c>
      <c r="B609" t="s">
        <v>25</v>
      </c>
      <c r="C609" t="s">
        <v>20</v>
      </c>
      <c r="D609" s="1"/>
      <c r="I609" s="4">
        <v>2015</v>
      </c>
      <c r="J609"/>
      <c r="O609" s="4">
        <v>2015</v>
      </c>
      <c r="P609"/>
      <c r="Q609"/>
      <c r="R609"/>
      <c r="S609"/>
      <c r="T609"/>
      <c r="U609" t="s">
        <v>146</v>
      </c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>
        <v>4</v>
      </c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</row>
    <row r="610" spans="1:105" s="3" customFormat="1" x14ac:dyDescent="0.2">
      <c r="A610" t="s">
        <v>145</v>
      </c>
      <c r="B610" t="s">
        <v>25</v>
      </c>
      <c r="C610" t="s">
        <v>21</v>
      </c>
      <c r="D610" s="1"/>
      <c r="I610" s="4">
        <v>2015</v>
      </c>
      <c r="J610"/>
      <c r="O610" s="4">
        <v>2015</v>
      </c>
      <c r="P610"/>
      <c r="Q610"/>
      <c r="R610"/>
      <c r="S610"/>
      <c r="T610"/>
      <c r="U610" t="s">
        <v>146</v>
      </c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>
        <v>4</v>
      </c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</row>
    <row r="611" spans="1:105" s="3" customFormat="1" x14ac:dyDescent="0.2">
      <c r="A611" t="s">
        <v>145</v>
      </c>
      <c r="B611" t="s">
        <v>25</v>
      </c>
      <c r="C611" t="s">
        <v>22</v>
      </c>
      <c r="D611" s="1"/>
      <c r="I611" s="4">
        <v>2015</v>
      </c>
      <c r="J611"/>
      <c r="O611" s="4">
        <v>2015</v>
      </c>
      <c r="P611"/>
      <c r="Q611"/>
      <c r="R611"/>
      <c r="S611"/>
      <c r="T611"/>
      <c r="U611" t="s">
        <v>146</v>
      </c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>
        <v>4</v>
      </c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</row>
    <row r="612" spans="1:105" s="3" customFormat="1" x14ac:dyDescent="0.2">
      <c r="A612" t="s">
        <v>145</v>
      </c>
      <c r="B612" t="s">
        <v>25</v>
      </c>
      <c r="C612" t="s">
        <v>23</v>
      </c>
      <c r="D612" s="1"/>
      <c r="I612" s="4">
        <v>2015</v>
      </c>
      <c r="J612"/>
      <c r="O612" s="4">
        <v>2015</v>
      </c>
      <c r="P612"/>
      <c r="Q612"/>
      <c r="R612"/>
      <c r="S612"/>
      <c r="T612"/>
      <c r="U612" t="s">
        <v>146</v>
      </c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>
        <v>4</v>
      </c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</row>
    <row r="613" spans="1:105" s="3" customFormat="1" x14ac:dyDescent="0.2">
      <c r="A613" t="s">
        <v>147</v>
      </c>
      <c r="B613" t="s">
        <v>25</v>
      </c>
      <c r="C613" t="s">
        <v>11</v>
      </c>
      <c r="D613" s="1"/>
      <c r="I613" s="4"/>
      <c r="J613"/>
      <c r="O613" s="4"/>
      <c r="P613"/>
      <c r="Q613"/>
      <c r="R613"/>
      <c r="S613"/>
      <c r="T613"/>
      <c r="U613" t="s">
        <v>148</v>
      </c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>
        <v>4</v>
      </c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</row>
    <row r="614" spans="1:105" s="3" customFormat="1" x14ac:dyDescent="0.2">
      <c r="A614" t="s">
        <v>147</v>
      </c>
      <c r="B614" t="s">
        <v>25</v>
      </c>
      <c r="C614" t="s">
        <v>12</v>
      </c>
      <c r="D614" s="1"/>
      <c r="I614" s="4"/>
      <c r="J614"/>
      <c r="O614" s="4"/>
      <c r="P614"/>
      <c r="Q614"/>
      <c r="R614"/>
      <c r="S614"/>
      <c r="T614"/>
      <c r="U614" t="s">
        <v>148</v>
      </c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>
        <v>4</v>
      </c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</row>
    <row r="615" spans="1:105" s="3" customFormat="1" x14ac:dyDescent="0.2">
      <c r="A615" t="s">
        <v>147</v>
      </c>
      <c r="B615" t="s">
        <v>25</v>
      </c>
      <c r="C615" t="s">
        <v>13</v>
      </c>
      <c r="D615" s="1"/>
      <c r="I615" s="4"/>
      <c r="J615"/>
      <c r="O615" s="4"/>
      <c r="P615"/>
      <c r="Q615"/>
      <c r="R615"/>
      <c r="S615"/>
      <c r="T615"/>
      <c r="U615" t="s">
        <v>148</v>
      </c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>
        <v>4</v>
      </c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</row>
    <row r="616" spans="1:105" s="3" customFormat="1" x14ac:dyDescent="0.2">
      <c r="A616" t="s">
        <v>147</v>
      </c>
      <c r="B616" t="s">
        <v>25</v>
      </c>
      <c r="C616" t="s">
        <v>14</v>
      </c>
      <c r="D616" s="1"/>
      <c r="E616" s="3">
        <v>1</v>
      </c>
      <c r="F616" s="3" t="s">
        <v>28</v>
      </c>
      <c r="I616" s="4"/>
      <c r="J616"/>
      <c r="K616" s="3">
        <v>1</v>
      </c>
      <c r="L616" s="3" t="s">
        <v>236</v>
      </c>
      <c r="O616" s="4"/>
      <c r="P616"/>
      <c r="Q616"/>
      <c r="R616"/>
      <c r="S616"/>
      <c r="T616"/>
      <c r="U616" t="s">
        <v>148</v>
      </c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>
        <v>4</v>
      </c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</row>
    <row r="617" spans="1:105" s="7" customFormat="1" x14ac:dyDescent="0.2">
      <c r="A617" t="s">
        <v>147</v>
      </c>
      <c r="B617" t="s">
        <v>25</v>
      </c>
      <c r="C617" t="s">
        <v>15</v>
      </c>
      <c r="D617" s="1"/>
      <c r="E617" s="7">
        <v>1</v>
      </c>
      <c r="F617" s="7" t="s">
        <v>28</v>
      </c>
      <c r="I617" s="4"/>
      <c r="J617"/>
      <c r="O617" s="4"/>
      <c r="P617"/>
      <c r="Q617"/>
      <c r="R617"/>
      <c r="S617"/>
      <c r="T617"/>
      <c r="U617" t="s">
        <v>148</v>
      </c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>
        <v>3</v>
      </c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</row>
    <row r="618" spans="1:105" s="3" customFormat="1" x14ac:dyDescent="0.2">
      <c r="A618" t="s">
        <v>147</v>
      </c>
      <c r="B618" t="s">
        <v>25</v>
      </c>
      <c r="C618" t="s">
        <v>16</v>
      </c>
      <c r="D618" s="1"/>
      <c r="I618" s="4"/>
      <c r="J618"/>
      <c r="O618" s="4"/>
      <c r="P618"/>
      <c r="Q618"/>
      <c r="R618"/>
      <c r="S618"/>
      <c r="T618"/>
      <c r="U618" t="s">
        <v>148</v>
      </c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>
        <v>4</v>
      </c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</row>
    <row r="619" spans="1:105" s="3" customFormat="1" x14ac:dyDescent="0.2">
      <c r="A619" t="s">
        <v>147</v>
      </c>
      <c r="B619" t="s">
        <v>25</v>
      </c>
      <c r="C619" t="s">
        <v>17</v>
      </c>
      <c r="D619" s="1"/>
      <c r="I619" s="4"/>
      <c r="J619"/>
      <c r="O619" s="4"/>
      <c r="P619"/>
      <c r="Q619"/>
      <c r="R619"/>
      <c r="S619"/>
      <c r="T619"/>
      <c r="U619" t="s">
        <v>148</v>
      </c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>
        <v>4</v>
      </c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</row>
    <row r="620" spans="1:105" s="3" customFormat="1" x14ac:dyDescent="0.2">
      <c r="A620" t="s">
        <v>147</v>
      </c>
      <c r="B620" t="s">
        <v>25</v>
      </c>
      <c r="C620" t="s">
        <v>18</v>
      </c>
      <c r="D620" s="1"/>
      <c r="I620" s="4"/>
      <c r="J620"/>
      <c r="O620" s="4"/>
      <c r="P620"/>
      <c r="Q620"/>
      <c r="R620"/>
      <c r="S620"/>
      <c r="T620"/>
      <c r="U620" t="s">
        <v>148</v>
      </c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>
        <v>4</v>
      </c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</row>
    <row r="621" spans="1:105" s="3" customFormat="1" x14ac:dyDescent="0.2">
      <c r="A621" t="s">
        <v>147</v>
      </c>
      <c r="B621" t="s">
        <v>25</v>
      </c>
      <c r="C621" t="s">
        <v>19</v>
      </c>
      <c r="D621" s="1"/>
      <c r="I621" s="4"/>
      <c r="J621"/>
      <c r="O621" s="4"/>
      <c r="P621"/>
      <c r="Q621"/>
      <c r="R621"/>
      <c r="S621"/>
      <c r="T621"/>
      <c r="U621" t="s">
        <v>148</v>
      </c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>
        <v>4</v>
      </c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</row>
    <row r="622" spans="1:105" s="3" customFormat="1" x14ac:dyDescent="0.2">
      <c r="A622" t="s">
        <v>147</v>
      </c>
      <c r="B622" t="s">
        <v>25</v>
      </c>
      <c r="C622" t="s">
        <v>20</v>
      </c>
      <c r="D622" s="1"/>
      <c r="I622" s="4"/>
      <c r="J622"/>
      <c r="O622" s="4"/>
      <c r="P622"/>
      <c r="Q622"/>
      <c r="R622"/>
      <c r="S622"/>
      <c r="T622"/>
      <c r="U622" t="s">
        <v>148</v>
      </c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>
        <v>4</v>
      </c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</row>
    <row r="623" spans="1:105" s="3" customFormat="1" x14ac:dyDescent="0.2">
      <c r="A623" t="s">
        <v>147</v>
      </c>
      <c r="B623" t="s">
        <v>25</v>
      </c>
      <c r="C623" t="s">
        <v>21</v>
      </c>
      <c r="D623" s="1"/>
      <c r="I623" s="4"/>
      <c r="J623"/>
      <c r="O623" s="4"/>
      <c r="P623"/>
      <c r="Q623"/>
      <c r="R623"/>
      <c r="S623"/>
      <c r="T623"/>
      <c r="U623" t="s">
        <v>148</v>
      </c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>
        <v>4</v>
      </c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</row>
    <row r="624" spans="1:105" s="3" customFormat="1" x14ac:dyDescent="0.2">
      <c r="A624" t="s">
        <v>147</v>
      </c>
      <c r="B624" t="s">
        <v>25</v>
      </c>
      <c r="C624" t="s">
        <v>22</v>
      </c>
      <c r="D624" s="1"/>
      <c r="I624" s="4"/>
      <c r="J624"/>
      <c r="O624" s="4"/>
      <c r="P624"/>
      <c r="Q624"/>
      <c r="R624"/>
      <c r="S624"/>
      <c r="T624"/>
      <c r="U624" t="s">
        <v>148</v>
      </c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>
        <v>4</v>
      </c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</row>
    <row r="625" spans="1:105" s="3" customFormat="1" x14ac:dyDescent="0.2">
      <c r="A625" t="s">
        <v>147</v>
      </c>
      <c r="B625" t="s">
        <v>25</v>
      </c>
      <c r="C625" t="s">
        <v>23</v>
      </c>
      <c r="D625" s="1"/>
      <c r="I625" s="4"/>
      <c r="J625"/>
      <c r="O625" s="4"/>
      <c r="P625"/>
      <c r="Q625"/>
      <c r="R625"/>
      <c r="S625"/>
      <c r="T625"/>
      <c r="U625" t="s">
        <v>148</v>
      </c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>
        <v>4</v>
      </c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</row>
    <row r="626" spans="1:105" s="8" customFormat="1" x14ac:dyDescent="0.2">
      <c r="A626" t="s">
        <v>149</v>
      </c>
      <c r="B626" t="s">
        <v>96</v>
      </c>
      <c r="C626" t="s">
        <v>11</v>
      </c>
      <c r="D626" s="1"/>
      <c r="E626" s="8">
        <v>1.1000000000000001</v>
      </c>
      <c r="F626" s="8" t="s">
        <v>27</v>
      </c>
      <c r="I626" s="4">
        <v>2023</v>
      </c>
      <c r="J626"/>
      <c r="K626" s="8">
        <v>2.1</v>
      </c>
      <c r="L626" s="8" t="s">
        <v>236</v>
      </c>
      <c r="O626" s="4">
        <v>2023</v>
      </c>
      <c r="P626"/>
      <c r="Q626"/>
      <c r="R626"/>
      <c r="S626"/>
      <c r="T626"/>
      <c r="U626" t="s">
        <v>150</v>
      </c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>
        <v>40</v>
      </c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</row>
    <row r="627" spans="1:105" s="3" customFormat="1" x14ac:dyDescent="0.2">
      <c r="A627" t="s">
        <v>149</v>
      </c>
      <c r="B627" t="s">
        <v>96</v>
      </c>
      <c r="C627" t="s">
        <v>12</v>
      </c>
      <c r="D627" s="1"/>
      <c r="E627" s="3">
        <v>2.1</v>
      </c>
      <c r="F627" s="3" t="s">
        <v>28</v>
      </c>
      <c r="I627" s="4">
        <v>2023</v>
      </c>
      <c r="J627"/>
      <c r="K627" s="3">
        <v>2.1</v>
      </c>
      <c r="L627" s="3" t="s">
        <v>236</v>
      </c>
      <c r="O627" s="4">
        <v>2023</v>
      </c>
      <c r="P627"/>
      <c r="Q627"/>
      <c r="R627"/>
      <c r="S627"/>
      <c r="T627"/>
      <c r="U627" t="s">
        <v>150</v>
      </c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>
        <v>4</v>
      </c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</row>
    <row r="628" spans="1:105" s="8" customFormat="1" x14ac:dyDescent="0.2">
      <c r="A628" t="s">
        <v>149</v>
      </c>
      <c r="B628" t="s">
        <v>96</v>
      </c>
      <c r="C628" t="s">
        <v>13</v>
      </c>
      <c r="D628" s="1"/>
      <c r="I628" s="4">
        <v>2023</v>
      </c>
      <c r="J628"/>
      <c r="K628" s="8">
        <v>1.1000000000000001</v>
      </c>
      <c r="L628" s="8" t="s">
        <v>236</v>
      </c>
      <c r="O628" s="4">
        <v>2023</v>
      </c>
      <c r="P628"/>
      <c r="Q628"/>
      <c r="R628"/>
      <c r="S628"/>
      <c r="T628"/>
      <c r="U628" t="s">
        <v>150</v>
      </c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>
        <v>40</v>
      </c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</row>
    <row r="629" spans="1:105" s="3" customFormat="1" x14ac:dyDescent="0.2">
      <c r="A629" t="s">
        <v>149</v>
      </c>
      <c r="B629" t="s">
        <v>96</v>
      </c>
      <c r="C629" t="s">
        <v>14</v>
      </c>
      <c r="D629" s="1"/>
      <c r="E629" s="3">
        <v>1.1000000000000001</v>
      </c>
      <c r="F629" s="3" t="s">
        <v>28</v>
      </c>
      <c r="I629" s="4">
        <v>2023</v>
      </c>
      <c r="J629"/>
      <c r="K629" s="3">
        <v>1.1000000000000001</v>
      </c>
      <c r="L629" s="3" t="s">
        <v>236</v>
      </c>
      <c r="O629" s="4">
        <v>2023</v>
      </c>
      <c r="P629"/>
      <c r="Q629"/>
      <c r="R629"/>
      <c r="S629"/>
      <c r="T629"/>
      <c r="U629" t="s">
        <v>150</v>
      </c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>
        <v>4</v>
      </c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</row>
    <row r="630" spans="1:105" s="3" customFormat="1" x14ac:dyDescent="0.2">
      <c r="A630" t="s">
        <v>149</v>
      </c>
      <c r="B630" t="s">
        <v>96</v>
      </c>
      <c r="C630" t="s">
        <v>15</v>
      </c>
      <c r="D630" s="1"/>
      <c r="E630" s="3">
        <v>1.1000000000000001</v>
      </c>
      <c r="F630" s="3" t="s">
        <v>28</v>
      </c>
      <c r="I630" s="4">
        <v>2023</v>
      </c>
      <c r="J630"/>
      <c r="K630" s="3">
        <v>1.1000000000000001</v>
      </c>
      <c r="L630" s="3" t="s">
        <v>236</v>
      </c>
      <c r="O630" s="4">
        <v>2023</v>
      </c>
      <c r="P630"/>
      <c r="Q630"/>
      <c r="R630"/>
      <c r="S630"/>
      <c r="T630"/>
      <c r="U630" t="s">
        <v>150</v>
      </c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>
        <v>4</v>
      </c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</row>
    <row r="631" spans="1:105" s="3" customFormat="1" x14ac:dyDescent="0.2">
      <c r="A631" t="s">
        <v>149</v>
      </c>
      <c r="B631" t="s">
        <v>96</v>
      </c>
      <c r="C631" t="s">
        <v>16</v>
      </c>
      <c r="D631" s="1"/>
      <c r="I631" s="4">
        <v>2023</v>
      </c>
      <c r="J631"/>
      <c r="O631" s="4">
        <v>2023</v>
      </c>
      <c r="P631"/>
      <c r="Q631"/>
      <c r="R631"/>
      <c r="S631"/>
      <c r="T631"/>
      <c r="U631" t="s">
        <v>150</v>
      </c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>
        <v>4</v>
      </c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</row>
    <row r="632" spans="1:105" s="3" customFormat="1" x14ac:dyDescent="0.2">
      <c r="A632" t="s">
        <v>149</v>
      </c>
      <c r="B632" t="s">
        <v>96</v>
      </c>
      <c r="C632" t="s">
        <v>17</v>
      </c>
      <c r="D632" s="1"/>
      <c r="E632" s="3">
        <v>1</v>
      </c>
      <c r="F632" s="3" t="s">
        <v>151</v>
      </c>
      <c r="I632" s="4">
        <v>2023</v>
      </c>
      <c r="J632"/>
      <c r="K632" s="3">
        <v>1.1000000000000001</v>
      </c>
      <c r="L632" s="3" t="s">
        <v>236</v>
      </c>
      <c r="O632" s="4">
        <v>2023</v>
      </c>
      <c r="P632"/>
      <c r="Q632"/>
      <c r="R632"/>
      <c r="S632"/>
      <c r="T632"/>
      <c r="U632" t="s">
        <v>150</v>
      </c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>
        <v>4</v>
      </c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</row>
    <row r="633" spans="1:105" s="3" customFormat="1" x14ac:dyDescent="0.2">
      <c r="A633" t="s">
        <v>149</v>
      </c>
      <c r="B633" t="s">
        <v>96</v>
      </c>
      <c r="C633" t="s">
        <v>18</v>
      </c>
      <c r="D633" s="1"/>
      <c r="I633" s="4">
        <v>2023</v>
      </c>
      <c r="J633"/>
      <c r="O633" s="4">
        <v>2023</v>
      </c>
      <c r="P633"/>
      <c r="Q633"/>
      <c r="R633"/>
      <c r="S633"/>
      <c r="T633"/>
      <c r="U633" t="s">
        <v>150</v>
      </c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>
        <v>4</v>
      </c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</row>
    <row r="634" spans="1:105" s="3" customFormat="1" x14ac:dyDescent="0.2">
      <c r="A634" t="s">
        <v>149</v>
      </c>
      <c r="B634" t="s">
        <v>96</v>
      </c>
      <c r="C634" t="s">
        <v>19</v>
      </c>
      <c r="D634" s="1"/>
      <c r="I634" s="4">
        <v>2023</v>
      </c>
      <c r="J634"/>
      <c r="O634" s="4">
        <v>2023</v>
      </c>
      <c r="P634"/>
      <c r="Q634"/>
      <c r="R634"/>
      <c r="S634"/>
      <c r="T634"/>
      <c r="U634" t="s">
        <v>150</v>
      </c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>
        <v>4</v>
      </c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</row>
    <row r="635" spans="1:105" s="3" customFormat="1" x14ac:dyDescent="0.2">
      <c r="A635" t="s">
        <v>149</v>
      </c>
      <c r="B635" t="s">
        <v>96</v>
      </c>
      <c r="C635" t="s">
        <v>20</v>
      </c>
      <c r="D635" s="1"/>
      <c r="I635" s="4">
        <v>2023</v>
      </c>
      <c r="J635"/>
      <c r="O635" s="4">
        <v>2023</v>
      </c>
      <c r="P635"/>
      <c r="Q635"/>
      <c r="R635"/>
      <c r="S635"/>
      <c r="T635"/>
      <c r="U635" t="s">
        <v>150</v>
      </c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>
        <v>4</v>
      </c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</row>
    <row r="636" spans="1:105" s="3" customFormat="1" x14ac:dyDescent="0.2">
      <c r="A636" t="s">
        <v>149</v>
      </c>
      <c r="B636" t="s">
        <v>96</v>
      </c>
      <c r="C636" t="s">
        <v>21</v>
      </c>
      <c r="D636" s="1"/>
      <c r="I636" s="4">
        <v>2023</v>
      </c>
      <c r="J636"/>
      <c r="O636" s="4">
        <v>2023</v>
      </c>
      <c r="P636"/>
      <c r="Q636"/>
      <c r="R636"/>
      <c r="S636"/>
      <c r="T636"/>
      <c r="U636" t="s">
        <v>150</v>
      </c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>
        <v>4</v>
      </c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</row>
    <row r="637" spans="1:105" s="7" customFormat="1" x14ac:dyDescent="0.2">
      <c r="A637" t="s">
        <v>149</v>
      </c>
      <c r="B637" t="s">
        <v>96</v>
      </c>
      <c r="C637" t="s">
        <v>22</v>
      </c>
      <c r="D637" s="1"/>
      <c r="G637" s="7">
        <v>30</v>
      </c>
      <c r="H637" s="7" t="s">
        <v>57</v>
      </c>
      <c r="I637" s="4">
        <v>2023</v>
      </c>
      <c r="J637"/>
      <c r="O637" s="4">
        <v>2023</v>
      </c>
      <c r="P637"/>
      <c r="Q637"/>
      <c r="R637"/>
      <c r="S637"/>
      <c r="T637"/>
      <c r="U637" t="s">
        <v>150</v>
      </c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>
        <v>3</v>
      </c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</row>
    <row r="638" spans="1:105" s="3" customFormat="1" x14ac:dyDescent="0.2">
      <c r="A638" t="s">
        <v>149</v>
      </c>
      <c r="B638" t="s">
        <v>96</v>
      </c>
      <c r="C638" t="s">
        <v>23</v>
      </c>
      <c r="D638" s="1"/>
      <c r="I638" s="4">
        <v>2023</v>
      </c>
      <c r="J638"/>
      <c r="O638" s="4">
        <v>2023</v>
      </c>
      <c r="P638"/>
      <c r="Q638"/>
      <c r="R638"/>
      <c r="S638"/>
      <c r="T638"/>
      <c r="U638" t="s">
        <v>150</v>
      </c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>
        <v>4</v>
      </c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</row>
    <row r="639" spans="1:105" s="3" customFormat="1" x14ac:dyDescent="0.2">
      <c r="A639" t="s">
        <v>152</v>
      </c>
      <c r="B639" t="s">
        <v>104</v>
      </c>
      <c r="C639" t="s">
        <v>11</v>
      </c>
      <c r="D639" s="1"/>
      <c r="I639" s="4">
        <v>2023</v>
      </c>
      <c r="J639"/>
      <c r="O639" s="4">
        <v>2023</v>
      </c>
      <c r="P639"/>
      <c r="Q639"/>
      <c r="R639"/>
      <c r="S639"/>
      <c r="T639"/>
      <c r="U639" t="s">
        <v>153</v>
      </c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>
        <v>4</v>
      </c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</row>
    <row r="640" spans="1:105" s="7" customFormat="1" x14ac:dyDescent="0.2">
      <c r="A640" t="s">
        <v>152</v>
      </c>
      <c r="B640" t="s">
        <v>104</v>
      </c>
      <c r="C640" t="s">
        <v>12</v>
      </c>
      <c r="D640" s="1"/>
      <c r="E640" s="7">
        <v>1.1000000000000001</v>
      </c>
      <c r="F640" s="7" t="s">
        <v>28</v>
      </c>
      <c r="I640" s="4">
        <v>2023</v>
      </c>
      <c r="J640"/>
      <c r="O640" s="4">
        <v>2023</v>
      </c>
      <c r="P640"/>
      <c r="Q640"/>
      <c r="R640"/>
      <c r="S640"/>
      <c r="T640"/>
      <c r="U640" t="s">
        <v>153</v>
      </c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>
        <v>3</v>
      </c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</row>
    <row r="641" spans="1:105" s="3" customFormat="1" x14ac:dyDescent="0.2">
      <c r="A641" t="s">
        <v>152</v>
      </c>
      <c r="B641" t="s">
        <v>104</v>
      </c>
      <c r="C641" t="s">
        <v>13</v>
      </c>
      <c r="D641" s="1"/>
      <c r="I641" s="4">
        <v>2023</v>
      </c>
      <c r="J641"/>
      <c r="O641" s="4">
        <v>2023</v>
      </c>
      <c r="P641"/>
      <c r="Q641"/>
      <c r="R641"/>
      <c r="S641"/>
      <c r="T641"/>
      <c r="U641" t="s">
        <v>153</v>
      </c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>
        <v>4</v>
      </c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</row>
    <row r="642" spans="1:105" s="3" customFormat="1" x14ac:dyDescent="0.2">
      <c r="A642" t="s">
        <v>152</v>
      </c>
      <c r="B642" t="s">
        <v>104</v>
      </c>
      <c r="C642" t="s">
        <v>14</v>
      </c>
      <c r="D642" s="1"/>
      <c r="E642" s="3">
        <v>1.1000000000000001</v>
      </c>
      <c r="F642" s="3" t="s">
        <v>28</v>
      </c>
      <c r="I642" s="4">
        <v>2023</v>
      </c>
      <c r="J642"/>
      <c r="K642" s="3">
        <v>1.1000000000000001</v>
      </c>
      <c r="L642" s="3" t="s">
        <v>237</v>
      </c>
      <c r="O642" s="4">
        <v>2023</v>
      </c>
      <c r="P642"/>
      <c r="Q642"/>
      <c r="R642"/>
      <c r="S642"/>
      <c r="T642"/>
      <c r="U642" t="s">
        <v>153</v>
      </c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>
        <v>4</v>
      </c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</row>
    <row r="643" spans="1:105" s="3" customFormat="1" x14ac:dyDescent="0.2">
      <c r="A643" t="s">
        <v>152</v>
      </c>
      <c r="B643" t="s">
        <v>104</v>
      </c>
      <c r="C643" t="s">
        <v>15</v>
      </c>
      <c r="D643" s="1"/>
      <c r="E643" s="3">
        <v>1.1000000000000001</v>
      </c>
      <c r="F643" s="3" t="s">
        <v>151</v>
      </c>
      <c r="I643" s="4">
        <v>2023</v>
      </c>
      <c r="J643"/>
      <c r="K643" s="3">
        <v>1.1000000000000001</v>
      </c>
      <c r="L643" s="3" t="s">
        <v>237</v>
      </c>
      <c r="O643" s="4">
        <v>2023</v>
      </c>
      <c r="P643"/>
      <c r="Q643"/>
      <c r="R643"/>
      <c r="S643"/>
      <c r="T643"/>
      <c r="U643" t="s">
        <v>153</v>
      </c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>
        <v>4</v>
      </c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</row>
    <row r="644" spans="1:105" s="6" customFormat="1" x14ac:dyDescent="0.2">
      <c r="A644" t="s">
        <v>152</v>
      </c>
      <c r="B644" t="s">
        <v>104</v>
      </c>
      <c r="C644" t="s">
        <v>16</v>
      </c>
      <c r="D644" s="1"/>
      <c r="E644" s="6">
        <v>1.1000000000000001</v>
      </c>
      <c r="F644" s="6" t="s">
        <v>151</v>
      </c>
      <c r="I644" s="4">
        <v>2023</v>
      </c>
      <c r="J644"/>
      <c r="O644" s="4">
        <v>2023</v>
      </c>
      <c r="P644"/>
      <c r="Q644"/>
      <c r="R644"/>
      <c r="S644"/>
      <c r="T644"/>
      <c r="U644" t="s">
        <v>153</v>
      </c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>
        <v>33</v>
      </c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</row>
    <row r="645" spans="1:105" s="7" customFormat="1" x14ac:dyDescent="0.2">
      <c r="A645" t="s">
        <v>152</v>
      </c>
      <c r="B645" t="s">
        <v>104</v>
      </c>
      <c r="C645" t="s">
        <v>17</v>
      </c>
      <c r="D645" s="1"/>
      <c r="E645" s="7">
        <v>1.1000000000000001</v>
      </c>
      <c r="F645" s="7" t="s">
        <v>28</v>
      </c>
      <c r="I645" s="4">
        <v>2023</v>
      </c>
      <c r="J645"/>
      <c r="O645" s="4">
        <v>2023</v>
      </c>
      <c r="P645"/>
      <c r="Q645"/>
      <c r="R645"/>
      <c r="S645"/>
      <c r="T645"/>
      <c r="U645" t="s">
        <v>153</v>
      </c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>
        <v>3</v>
      </c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</row>
    <row r="646" spans="1:105" s="3" customFormat="1" x14ac:dyDescent="0.2">
      <c r="A646" t="s">
        <v>152</v>
      </c>
      <c r="B646" t="s">
        <v>104</v>
      </c>
      <c r="C646" t="s">
        <v>18</v>
      </c>
      <c r="D646" s="1"/>
      <c r="I646" s="4">
        <v>2023</v>
      </c>
      <c r="J646"/>
      <c r="O646" s="4">
        <v>2023</v>
      </c>
      <c r="P646"/>
      <c r="Q646"/>
      <c r="R646"/>
      <c r="S646"/>
      <c r="T646"/>
      <c r="U646" t="s">
        <v>153</v>
      </c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>
        <v>4</v>
      </c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</row>
    <row r="647" spans="1:105" s="7" customFormat="1" x14ac:dyDescent="0.2">
      <c r="A647" t="s">
        <v>152</v>
      </c>
      <c r="B647" t="s">
        <v>104</v>
      </c>
      <c r="C647" t="s">
        <v>19</v>
      </c>
      <c r="D647" s="1"/>
      <c r="G647" s="7">
        <v>45</v>
      </c>
      <c r="H647" s="7" t="s">
        <v>33</v>
      </c>
      <c r="I647" s="4">
        <v>2023</v>
      </c>
      <c r="J647"/>
      <c r="M647" s="7">
        <v>50</v>
      </c>
      <c r="N647" s="7" t="s">
        <v>241</v>
      </c>
      <c r="O647" s="4">
        <v>2023</v>
      </c>
      <c r="P647"/>
      <c r="Q647"/>
      <c r="R647"/>
      <c r="S647"/>
      <c r="T647"/>
      <c r="U647" t="s">
        <v>153</v>
      </c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>
        <v>3</v>
      </c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</row>
    <row r="648" spans="1:105" s="3" customFormat="1" x14ac:dyDescent="0.2">
      <c r="A648" t="s">
        <v>152</v>
      </c>
      <c r="B648" t="s">
        <v>104</v>
      </c>
      <c r="C648" t="s">
        <v>20</v>
      </c>
      <c r="D648" s="1"/>
      <c r="I648" s="4">
        <v>2023</v>
      </c>
      <c r="J648"/>
      <c r="O648" s="4">
        <v>2023</v>
      </c>
      <c r="P648"/>
      <c r="Q648"/>
      <c r="R648"/>
      <c r="S648"/>
      <c r="T648"/>
      <c r="U648" t="s">
        <v>153</v>
      </c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>
        <v>4</v>
      </c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</row>
    <row r="649" spans="1:105" s="3" customFormat="1" x14ac:dyDescent="0.2">
      <c r="A649" t="s">
        <v>152</v>
      </c>
      <c r="B649" t="s">
        <v>104</v>
      </c>
      <c r="C649" t="s">
        <v>21</v>
      </c>
      <c r="D649" s="1"/>
      <c r="I649" s="4">
        <v>2023</v>
      </c>
      <c r="J649"/>
      <c r="O649" s="4">
        <v>2023</v>
      </c>
      <c r="P649"/>
      <c r="Q649"/>
      <c r="R649"/>
      <c r="S649"/>
      <c r="T649"/>
      <c r="U649" t="s">
        <v>153</v>
      </c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>
        <v>4</v>
      </c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</row>
    <row r="650" spans="1:105" s="3" customFormat="1" x14ac:dyDescent="0.2">
      <c r="A650" t="s">
        <v>152</v>
      </c>
      <c r="B650" t="s">
        <v>104</v>
      </c>
      <c r="C650" t="s">
        <v>22</v>
      </c>
      <c r="D650" s="1"/>
      <c r="I650" s="4">
        <v>2023</v>
      </c>
      <c r="J650"/>
      <c r="O650" s="4">
        <v>2023</v>
      </c>
      <c r="P650"/>
      <c r="Q650"/>
      <c r="R650"/>
      <c r="S650"/>
      <c r="T650"/>
      <c r="U650" t="s">
        <v>153</v>
      </c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>
        <v>4</v>
      </c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</row>
    <row r="651" spans="1:105" s="3" customFormat="1" x14ac:dyDescent="0.2">
      <c r="A651" t="s">
        <v>152</v>
      </c>
      <c r="B651" t="s">
        <v>104</v>
      </c>
      <c r="C651" t="s">
        <v>23</v>
      </c>
      <c r="D651" s="1"/>
      <c r="I651" s="4">
        <v>2023</v>
      </c>
      <c r="J651"/>
      <c r="O651" s="4">
        <v>2023</v>
      </c>
      <c r="P651"/>
      <c r="Q651"/>
      <c r="R651"/>
      <c r="S651"/>
      <c r="T651"/>
      <c r="U651" t="s">
        <v>153</v>
      </c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>
        <v>4</v>
      </c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</row>
    <row r="652" spans="1:105" s="3" customFormat="1" x14ac:dyDescent="0.2">
      <c r="A652" t="s">
        <v>154</v>
      </c>
      <c r="B652" t="s">
        <v>81</v>
      </c>
      <c r="C652" t="s">
        <v>11</v>
      </c>
      <c r="D652" s="1"/>
      <c r="I652" s="4">
        <v>2020</v>
      </c>
      <c r="J652"/>
      <c r="O652" s="4">
        <v>2018</v>
      </c>
      <c r="P652"/>
      <c r="Q652"/>
      <c r="R652"/>
      <c r="S652"/>
      <c r="T652"/>
      <c r="U652" t="s">
        <v>155</v>
      </c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>
        <v>4</v>
      </c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</row>
    <row r="653" spans="1:105" s="3" customFormat="1" x14ac:dyDescent="0.2">
      <c r="A653" t="s">
        <v>154</v>
      </c>
      <c r="B653" t="s">
        <v>81</v>
      </c>
      <c r="C653" t="s">
        <v>12</v>
      </c>
      <c r="D653" s="1"/>
      <c r="E653" s="3">
        <v>1.5</v>
      </c>
      <c r="F653" s="3" t="s">
        <v>28</v>
      </c>
      <c r="I653" s="4">
        <v>2020</v>
      </c>
      <c r="J653"/>
      <c r="K653" s="3">
        <v>1.5</v>
      </c>
      <c r="L653" s="3" t="s">
        <v>237</v>
      </c>
      <c r="O653" s="4">
        <v>2018</v>
      </c>
      <c r="P653"/>
      <c r="Q653"/>
      <c r="R653"/>
      <c r="S653"/>
      <c r="T653"/>
      <c r="U653" t="s">
        <v>155</v>
      </c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>
        <v>4</v>
      </c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</row>
    <row r="654" spans="1:105" s="3" customFormat="1" x14ac:dyDescent="0.2">
      <c r="A654" t="s">
        <v>154</v>
      </c>
      <c r="B654" t="s">
        <v>81</v>
      </c>
      <c r="C654" t="s">
        <v>13</v>
      </c>
      <c r="D654" s="1"/>
      <c r="I654" s="4">
        <v>2020</v>
      </c>
      <c r="J654"/>
      <c r="O654" s="4">
        <v>2018</v>
      </c>
      <c r="P654"/>
      <c r="Q654"/>
      <c r="R654"/>
      <c r="S654"/>
      <c r="T654"/>
      <c r="U654" t="s">
        <v>155</v>
      </c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>
        <v>4</v>
      </c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</row>
    <row r="655" spans="1:105" s="3" customFormat="1" x14ac:dyDescent="0.2">
      <c r="A655" t="s">
        <v>154</v>
      </c>
      <c r="B655" t="s">
        <v>81</v>
      </c>
      <c r="C655" t="s">
        <v>14</v>
      </c>
      <c r="D655" s="1"/>
      <c r="E655" s="3">
        <v>1.5</v>
      </c>
      <c r="F655" s="3" t="s">
        <v>28</v>
      </c>
      <c r="I655" s="4">
        <v>2020</v>
      </c>
      <c r="J655"/>
      <c r="K655" s="3">
        <v>1.5</v>
      </c>
      <c r="L655" s="3" t="s">
        <v>236</v>
      </c>
      <c r="O655" s="4">
        <v>2018</v>
      </c>
      <c r="P655"/>
      <c r="Q655"/>
      <c r="R655"/>
      <c r="S655"/>
      <c r="T655"/>
      <c r="U655" t="s">
        <v>155</v>
      </c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>
        <v>4</v>
      </c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</row>
    <row r="656" spans="1:105" s="3" customFormat="1" x14ac:dyDescent="0.2">
      <c r="A656" t="s">
        <v>154</v>
      </c>
      <c r="B656" t="s">
        <v>81</v>
      </c>
      <c r="C656" t="s">
        <v>15</v>
      </c>
      <c r="D656" s="1"/>
      <c r="I656" s="4">
        <v>2020</v>
      </c>
      <c r="J656"/>
      <c r="O656" s="4">
        <v>2018</v>
      </c>
      <c r="P656"/>
      <c r="Q656"/>
      <c r="R656"/>
      <c r="S656"/>
      <c r="T656"/>
      <c r="U656" t="s">
        <v>155</v>
      </c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>
        <v>4</v>
      </c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</row>
    <row r="657" spans="1:105" s="3" customFormat="1" x14ac:dyDescent="0.2">
      <c r="A657" t="s">
        <v>154</v>
      </c>
      <c r="B657" t="s">
        <v>81</v>
      </c>
      <c r="C657" t="s">
        <v>16</v>
      </c>
      <c r="D657" s="1"/>
      <c r="I657" s="4">
        <v>2020</v>
      </c>
      <c r="J657"/>
      <c r="O657" s="4">
        <v>2018</v>
      </c>
      <c r="P657"/>
      <c r="Q657"/>
      <c r="R657"/>
      <c r="S657"/>
      <c r="T657"/>
      <c r="U657" t="s">
        <v>155</v>
      </c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>
        <v>4</v>
      </c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</row>
    <row r="658" spans="1:105" s="3" customFormat="1" x14ac:dyDescent="0.2">
      <c r="A658" t="s">
        <v>154</v>
      </c>
      <c r="B658" t="s">
        <v>81</v>
      </c>
      <c r="C658" t="s">
        <v>17</v>
      </c>
      <c r="D658" s="1"/>
      <c r="E658" s="3">
        <v>1.5</v>
      </c>
      <c r="F658" s="3" t="s">
        <v>28</v>
      </c>
      <c r="I658" s="4">
        <v>2020</v>
      </c>
      <c r="J658"/>
      <c r="K658" s="3">
        <v>1.5</v>
      </c>
      <c r="L658" s="3" t="s">
        <v>236</v>
      </c>
      <c r="O658" s="4">
        <v>2018</v>
      </c>
      <c r="P658"/>
      <c r="Q658"/>
      <c r="R658"/>
      <c r="S658"/>
      <c r="T658"/>
      <c r="U658" t="s">
        <v>155</v>
      </c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>
        <v>4</v>
      </c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</row>
    <row r="659" spans="1:105" s="3" customFormat="1" x14ac:dyDescent="0.2">
      <c r="A659" t="s">
        <v>154</v>
      </c>
      <c r="B659" t="s">
        <v>81</v>
      </c>
      <c r="C659" t="s">
        <v>18</v>
      </c>
      <c r="D659" s="1"/>
      <c r="I659" s="4">
        <v>2020</v>
      </c>
      <c r="J659"/>
      <c r="O659" s="4">
        <v>2018</v>
      </c>
      <c r="P659"/>
      <c r="Q659"/>
      <c r="R659"/>
      <c r="S659"/>
      <c r="T659"/>
      <c r="U659" t="s">
        <v>155</v>
      </c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>
        <v>4</v>
      </c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</row>
    <row r="660" spans="1:105" s="3" customFormat="1" x14ac:dyDescent="0.2">
      <c r="A660" t="s">
        <v>154</v>
      </c>
      <c r="B660" t="s">
        <v>81</v>
      </c>
      <c r="C660" t="s">
        <v>19</v>
      </c>
      <c r="D660" s="1"/>
      <c r="I660" s="4">
        <v>2020</v>
      </c>
      <c r="J660"/>
      <c r="O660" s="4">
        <v>2018</v>
      </c>
      <c r="P660"/>
      <c r="Q660"/>
      <c r="R660"/>
      <c r="S660"/>
      <c r="T660"/>
      <c r="U660" t="s">
        <v>155</v>
      </c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>
        <v>4</v>
      </c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</row>
    <row r="661" spans="1:105" s="7" customFormat="1" x14ac:dyDescent="0.2">
      <c r="A661" t="s">
        <v>154</v>
      </c>
      <c r="B661" t="s">
        <v>81</v>
      </c>
      <c r="C661" t="s">
        <v>20</v>
      </c>
      <c r="D661" s="1"/>
      <c r="G661" s="7">
        <v>35</v>
      </c>
      <c r="H661" s="7" t="s">
        <v>29</v>
      </c>
      <c r="I661" s="4">
        <v>2020</v>
      </c>
      <c r="J661"/>
      <c r="O661" s="4">
        <v>2018</v>
      </c>
      <c r="P661"/>
      <c r="Q661"/>
      <c r="R661"/>
      <c r="S661"/>
      <c r="T661"/>
      <c r="U661" t="s">
        <v>155</v>
      </c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>
        <v>3</v>
      </c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</row>
    <row r="662" spans="1:105" s="7" customFormat="1" x14ac:dyDescent="0.2">
      <c r="A662" t="s">
        <v>154</v>
      </c>
      <c r="B662" t="s">
        <v>81</v>
      </c>
      <c r="C662" t="s">
        <v>21</v>
      </c>
      <c r="D662" s="1"/>
      <c r="G662" s="7">
        <v>2</v>
      </c>
      <c r="H662" s="7" t="s">
        <v>44</v>
      </c>
      <c r="I662" s="4">
        <v>2020</v>
      </c>
      <c r="J662"/>
      <c r="O662" s="4">
        <v>2018</v>
      </c>
      <c r="P662"/>
      <c r="Q662"/>
      <c r="R662"/>
      <c r="S662"/>
      <c r="T662"/>
      <c r="U662" t="s">
        <v>155</v>
      </c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>
        <v>3</v>
      </c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</row>
    <row r="663" spans="1:105" s="3" customFormat="1" x14ac:dyDescent="0.2">
      <c r="A663" t="s">
        <v>154</v>
      </c>
      <c r="B663" t="s">
        <v>81</v>
      </c>
      <c r="C663" t="s">
        <v>22</v>
      </c>
      <c r="D663" s="1"/>
      <c r="I663" s="4">
        <v>2020</v>
      </c>
      <c r="J663"/>
      <c r="O663" s="4">
        <v>2018</v>
      </c>
      <c r="P663"/>
      <c r="Q663"/>
      <c r="R663"/>
      <c r="S663"/>
      <c r="T663"/>
      <c r="U663" t="s">
        <v>155</v>
      </c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>
        <v>4</v>
      </c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</row>
    <row r="664" spans="1:105" s="3" customFormat="1" x14ac:dyDescent="0.2">
      <c r="A664" t="s">
        <v>154</v>
      </c>
      <c r="B664" t="s">
        <v>81</v>
      </c>
      <c r="C664" t="s">
        <v>23</v>
      </c>
      <c r="D664" s="1"/>
      <c r="I664" s="4">
        <v>2020</v>
      </c>
      <c r="J664"/>
      <c r="O664" s="4">
        <v>2018</v>
      </c>
      <c r="P664"/>
      <c r="Q664"/>
      <c r="R664"/>
      <c r="S664"/>
      <c r="T664"/>
      <c r="U664" t="s">
        <v>155</v>
      </c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>
        <v>4</v>
      </c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</row>
    <row r="665" spans="1:105" s="3" customFormat="1" x14ac:dyDescent="0.2">
      <c r="A665" t="s">
        <v>156</v>
      </c>
      <c r="B665" t="s">
        <v>157</v>
      </c>
      <c r="C665" t="s">
        <v>11</v>
      </c>
      <c r="D665" s="1"/>
      <c r="I665" s="4">
        <v>2022</v>
      </c>
      <c r="J665"/>
      <c r="O665" s="4">
        <v>2022</v>
      </c>
      <c r="P665"/>
      <c r="Q665"/>
      <c r="R665"/>
      <c r="S665"/>
      <c r="T665"/>
      <c r="U665" t="s">
        <v>158</v>
      </c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>
        <v>4</v>
      </c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</row>
    <row r="666" spans="1:105" s="3" customFormat="1" x14ac:dyDescent="0.2">
      <c r="A666" t="s">
        <v>156</v>
      </c>
      <c r="B666" t="s">
        <v>157</v>
      </c>
      <c r="C666" t="s">
        <v>12</v>
      </c>
      <c r="D666" s="1"/>
      <c r="I666" s="4">
        <v>2022</v>
      </c>
      <c r="J666"/>
      <c r="O666" s="4">
        <v>2022</v>
      </c>
      <c r="P666"/>
      <c r="Q666"/>
      <c r="R666"/>
      <c r="S666"/>
      <c r="T666"/>
      <c r="U666" t="s">
        <v>158</v>
      </c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>
        <v>4</v>
      </c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</row>
    <row r="667" spans="1:105" s="3" customFormat="1" x14ac:dyDescent="0.2">
      <c r="A667" t="s">
        <v>156</v>
      </c>
      <c r="B667" t="s">
        <v>157</v>
      </c>
      <c r="C667" t="s">
        <v>13</v>
      </c>
      <c r="D667" s="1"/>
      <c r="I667" s="4">
        <v>2022</v>
      </c>
      <c r="J667"/>
      <c r="O667" s="4">
        <v>2022</v>
      </c>
      <c r="P667"/>
      <c r="Q667"/>
      <c r="R667"/>
      <c r="S667"/>
      <c r="T667"/>
      <c r="U667" t="s">
        <v>158</v>
      </c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>
        <v>4</v>
      </c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</row>
    <row r="668" spans="1:105" s="3" customFormat="1" x14ac:dyDescent="0.2">
      <c r="A668" t="s">
        <v>156</v>
      </c>
      <c r="B668" t="s">
        <v>157</v>
      </c>
      <c r="C668" t="s">
        <v>14</v>
      </c>
      <c r="D668" s="1"/>
      <c r="E668" s="3">
        <v>1.5</v>
      </c>
      <c r="F668" s="3" t="s">
        <v>28</v>
      </c>
      <c r="I668" s="4">
        <v>2022</v>
      </c>
      <c r="J668"/>
      <c r="K668" s="3">
        <v>1.5</v>
      </c>
      <c r="L668" s="3" t="s">
        <v>236</v>
      </c>
      <c r="O668" s="4">
        <v>2022</v>
      </c>
      <c r="P668"/>
      <c r="Q668"/>
      <c r="R668"/>
      <c r="S668"/>
      <c r="T668"/>
      <c r="U668" t="s">
        <v>158</v>
      </c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>
        <v>4</v>
      </c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</row>
    <row r="669" spans="1:105" s="7" customFormat="1" x14ac:dyDescent="0.2">
      <c r="A669" t="s">
        <v>156</v>
      </c>
      <c r="B669" t="s">
        <v>157</v>
      </c>
      <c r="C669" t="s">
        <v>15</v>
      </c>
      <c r="D669" s="1"/>
      <c r="I669" s="4">
        <v>2022</v>
      </c>
      <c r="J669"/>
      <c r="K669" s="7">
        <v>1.2</v>
      </c>
      <c r="L669" s="7" t="s">
        <v>237</v>
      </c>
      <c r="O669" s="4">
        <v>2022</v>
      </c>
      <c r="P669"/>
      <c r="Q669"/>
      <c r="R669"/>
      <c r="S669"/>
      <c r="T669"/>
      <c r="U669" t="s">
        <v>158</v>
      </c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>
        <v>3</v>
      </c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</row>
    <row r="670" spans="1:105" s="3" customFormat="1" x14ac:dyDescent="0.2">
      <c r="A670" t="s">
        <v>156</v>
      </c>
      <c r="B670" t="s">
        <v>157</v>
      </c>
      <c r="C670" t="s">
        <v>16</v>
      </c>
      <c r="D670" s="1"/>
      <c r="E670" s="3">
        <v>1.2</v>
      </c>
      <c r="F670" s="3" t="s">
        <v>28</v>
      </c>
      <c r="I670" s="4">
        <v>2022</v>
      </c>
      <c r="J670"/>
      <c r="K670" s="3">
        <v>1.2</v>
      </c>
      <c r="L670" s="3" t="s">
        <v>236</v>
      </c>
      <c r="O670" s="4">
        <v>2022</v>
      </c>
      <c r="P670"/>
      <c r="Q670"/>
      <c r="R670"/>
      <c r="S670"/>
      <c r="T670"/>
      <c r="U670" t="s">
        <v>158</v>
      </c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>
        <v>4</v>
      </c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</row>
    <row r="671" spans="1:105" s="3" customFormat="1" x14ac:dyDescent="0.2">
      <c r="A671" t="s">
        <v>156</v>
      </c>
      <c r="B671" t="s">
        <v>157</v>
      </c>
      <c r="C671" t="s">
        <v>17</v>
      </c>
      <c r="D671" s="1"/>
      <c r="E671" s="3">
        <v>1.2</v>
      </c>
      <c r="F671" s="3" t="s">
        <v>28</v>
      </c>
      <c r="I671" s="4">
        <v>2022</v>
      </c>
      <c r="J671"/>
      <c r="K671" s="3">
        <v>1.2</v>
      </c>
      <c r="L671" s="3" t="s">
        <v>237</v>
      </c>
      <c r="O671" s="4">
        <v>2022</v>
      </c>
      <c r="P671"/>
      <c r="Q671"/>
      <c r="R671"/>
      <c r="S671"/>
      <c r="T671"/>
      <c r="U671" t="s">
        <v>158</v>
      </c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>
        <v>4</v>
      </c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</row>
    <row r="672" spans="1:105" s="3" customFormat="1" x14ac:dyDescent="0.2">
      <c r="A672" t="s">
        <v>156</v>
      </c>
      <c r="B672" t="s">
        <v>157</v>
      </c>
      <c r="C672" t="s">
        <v>18</v>
      </c>
      <c r="D672" s="1"/>
      <c r="I672" s="4">
        <v>2022</v>
      </c>
      <c r="J672"/>
      <c r="O672" s="4">
        <v>2022</v>
      </c>
      <c r="P672"/>
      <c r="Q672"/>
      <c r="R672"/>
      <c r="S672"/>
      <c r="T672"/>
      <c r="U672" t="s">
        <v>158</v>
      </c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>
        <v>4</v>
      </c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</row>
    <row r="673" spans="1:105" s="7" customFormat="1" x14ac:dyDescent="0.2">
      <c r="A673" t="s">
        <v>156</v>
      </c>
      <c r="B673" t="s">
        <v>157</v>
      </c>
      <c r="C673" t="s">
        <v>19</v>
      </c>
      <c r="D673" s="1"/>
      <c r="G673" s="7">
        <v>65</v>
      </c>
      <c r="H673" s="7" t="s">
        <v>33</v>
      </c>
      <c r="I673" s="4">
        <v>2022</v>
      </c>
      <c r="J673"/>
      <c r="O673" s="4">
        <v>2022</v>
      </c>
      <c r="P673"/>
      <c r="Q673"/>
      <c r="R673"/>
      <c r="S673"/>
      <c r="T673"/>
      <c r="U673" t="s">
        <v>158</v>
      </c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>
        <v>3</v>
      </c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</row>
    <row r="674" spans="1:105" s="3" customFormat="1" x14ac:dyDescent="0.2">
      <c r="A674" t="s">
        <v>156</v>
      </c>
      <c r="B674" t="s">
        <v>157</v>
      </c>
      <c r="C674" t="s">
        <v>20</v>
      </c>
      <c r="D674" s="1"/>
      <c r="I674" s="4">
        <v>2022</v>
      </c>
      <c r="J674"/>
      <c r="O674" s="4">
        <v>2022</v>
      </c>
      <c r="P674"/>
      <c r="Q674"/>
      <c r="R674"/>
      <c r="S674"/>
      <c r="T674"/>
      <c r="U674" t="s">
        <v>158</v>
      </c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>
        <v>4</v>
      </c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</row>
    <row r="675" spans="1:105" s="3" customFormat="1" x14ac:dyDescent="0.2">
      <c r="A675" t="s">
        <v>156</v>
      </c>
      <c r="B675" t="s">
        <v>157</v>
      </c>
      <c r="C675" t="s">
        <v>21</v>
      </c>
      <c r="D675" s="1"/>
      <c r="I675" s="4">
        <v>2022</v>
      </c>
      <c r="J675"/>
      <c r="O675" s="4">
        <v>2022</v>
      </c>
      <c r="P675"/>
      <c r="Q675"/>
      <c r="R675"/>
      <c r="S675"/>
      <c r="T675"/>
      <c r="U675" t="s">
        <v>158</v>
      </c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>
        <v>4</v>
      </c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</row>
    <row r="676" spans="1:105" s="3" customFormat="1" x14ac:dyDescent="0.2">
      <c r="A676" t="s">
        <v>156</v>
      </c>
      <c r="B676" t="s">
        <v>157</v>
      </c>
      <c r="C676" t="s">
        <v>22</v>
      </c>
      <c r="D676" s="1"/>
      <c r="I676" s="4">
        <v>2022</v>
      </c>
      <c r="J676"/>
      <c r="O676" s="4">
        <v>2022</v>
      </c>
      <c r="P676"/>
      <c r="Q676"/>
      <c r="R676"/>
      <c r="S676"/>
      <c r="T676"/>
      <c r="U676" t="s">
        <v>158</v>
      </c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>
        <v>4</v>
      </c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</row>
    <row r="677" spans="1:105" s="3" customFormat="1" x14ac:dyDescent="0.2">
      <c r="A677" t="s">
        <v>156</v>
      </c>
      <c r="B677" t="s">
        <v>157</v>
      </c>
      <c r="C677" t="s">
        <v>23</v>
      </c>
      <c r="D677" s="1"/>
      <c r="I677" s="4">
        <v>2022</v>
      </c>
      <c r="J677"/>
      <c r="O677" s="4">
        <v>2022</v>
      </c>
      <c r="P677"/>
      <c r="Q677"/>
      <c r="R677"/>
      <c r="S677"/>
      <c r="T677"/>
      <c r="U677" t="s">
        <v>158</v>
      </c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>
        <v>4</v>
      </c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</row>
    <row r="678" spans="1:105" s="7" customFormat="1" x14ac:dyDescent="0.2">
      <c r="A678" t="s">
        <v>159</v>
      </c>
      <c r="B678" t="s">
        <v>41</v>
      </c>
      <c r="C678" t="s">
        <v>11</v>
      </c>
      <c r="D678" s="1"/>
      <c r="G678" s="7">
        <v>1500</v>
      </c>
      <c r="H678" s="7" t="s">
        <v>29</v>
      </c>
      <c r="I678" s="4">
        <v>2020</v>
      </c>
      <c r="J678"/>
      <c r="K678" s="7">
        <v>1.1000000000000001</v>
      </c>
      <c r="L678" s="7" t="s">
        <v>237</v>
      </c>
      <c r="O678" s="4">
        <v>2020</v>
      </c>
      <c r="P678"/>
      <c r="Q678"/>
      <c r="R678"/>
      <c r="S678"/>
      <c r="T678"/>
      <c r="U678" t="s">
        <v>160</v>
      </c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>
        <v>3</v>
      </c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</row>
    <row r="679" spans="1:105" s="7" customFormat="1" x14ac:dyDescent="0.2">
      <c r="A679" t="s">
        <v>159</v>
      </c>
      <c r="B679" t="s">
        <v>41</v>
      </c>
      <c r="C679" t="s">
        <v>12</v>
      </c>
      <c r="D679" s="1"/>
      <c r="I679" s="4">
        <v>2020</v>
      </c>
      <c r="J679"/>
      <c r="K679" s="7">
        <v>1.1000000000000001</v>
      </c>
      <c r="L679" s="7" t="s">
        <v>237</v>
      </c>
      <c r="O679" s="4">
        <v>2020</v>
      </c>
      <c r="P679"/>
      <c r="Q679"/>
      <c r="R679"/>
      <c r="S679"/>
      <c r="T679"/>
      <c r="U679" t="s">
        <v>160</v>
      </c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>
        <v>3</v>
      </c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</row>
    <row r="680" spans="1:105" s="8" customFormat="1" x14ac:dyDescent="0.2">
      <c r="A680" t="s">
        <v>159</v>
      </c>
      <c r="B680" t="s">
        <v>41</v>
      </c>
      <c r="C680" t="s">
        <v>13</v>
      </c>
      <c r="D680" s="1"/>
      <c r="G680" s="8">
        <v>1500</v>
      </c>
      <c r="H680" s="8" t="s">
        <v>29</v>
      </c>
      <c r="I680" s="4">
        <v>2020</v>
      </c>
      <c r="J680"/>
      <c r="K680" s="8">
        <v>1.1000000000000001</v>
      </c>
      <c r="L680" s="8" t="s">
        <v>237</v>
      </c>
      <c r="O680" s="4">
        <v>2020</v>
      </c>
      <c r="P680"/>
      <c r="Q680"/>
      <c r="R680"/>
      <c r="S680"/>
      <c r="T680"/>
      <c r="U680" t="s">
        <v>160</v>
      </c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>
        <v>40</v>
      </c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</row>
    <row r="681" spans="1:105" s="3" customFormat="1" x14ac:dyDescent="0.2">
      <c r="A681" t="s">
        <v>159</v>
      </c>
      <c r="B681" t="s">
        <v>41</v>
      </c>
      <c r="C681" t="s">
        <v>14</v>
      </c>
      <c r="D681" s="1"/>
      <c r="E681" s="3">
        <v>1.1000000000000001</v>
      </c>
      <c r="F681" s="3" t="s">
        <v>28</v>
      </c>
      <c r="I681" s="4">
        <v>2020</v>
      </c>
      <c r="J681"/>
      <c r="K681" s="3">
        <v>1.1000000000000001</v>
      </c>
      <c r="L681" s="3" t="s">
        <v>237</v>
      </c>
      <c r="O681" s="4">
        <v>2020</v>
      </c>
      <c r="P681"/>
      <c r="Q681"/>
      <c r="R681"/>
      <c r="S681"/>
      <c r="T681"/>
      <c r="U681" t="s">
        <v>160</v>
      </c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>
        <v>4</v>
      </c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</row>
    <row r="682" spans="1:105" s="3" customFormat="1" x14ac:dyDescent="0.2">
      <c r="A682" t="s">
        <v>159</v>
      </c>
      <c r="B682" t="s">
        <v>41</v>
      </c>
      <c r="C682" t="s">
        <v>15</v>
      </c>
      <c r="D682" s="1"/>
      <c r="E682" s="3">
        <v>1.1000000000000001</v>
      </c>
      <c r="F682" s="3" t="s">
        <v>28</v>
      </c>
      <c r="I682" s="4">
        <v>2020</v>
      </c>
      <c r="J682"/>
      <c r="K682" s="3">
        <v>1.1000000000000001</v>
      </c>
      <c r="L682" s="3" t="s">
        <v>237</v>
      </c>
      <c r="O682" s="4">
        <v>2020</v>
      </c>
      <c r="P682"/>
      <c r="Q682"/>
      <c r="R682"/>
      <c r="S682"/>
      <c r="T682"/>
      <c r="U682" t="s">
        <v>160</v>
      </c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>
        <v>4</v>
      </c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</row>
    <row r="683" spans="1:105" s="3" customFormat="1" x14ac:dyDescent="0.2">
      <c r="A683" t="s">
        <v>159</v>
      </c>
      <c r="B683" t="s">
        <v>41</v>
      </c>
      <c r="C683" t="s">
        <v>16</v>
      </c>
      <c r="D683" s="1"/>
      <c r="I683" s="4">
        <v>2020</v>
      </c>
      <c r="J683"/>
      <c r="O683" s="4">
        <v>2020</v>
      </c>
      <c r="P683"/>
      <c r="Q683"/>
      <c r="R683"/>
      <c r="S683"/>
      <c r="T683"/>
      <c r="U683" t="s">
        <v>160</v>
      </c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>
        <v>4</v>
      </c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</row>
    <row r="684" spans="1:105" s="3" customFormat="1" x14ac:dyDescent="0.2">
      <c r="A684" t="s">
        <v>159</v>
      </c>
      <c r="B684" t="s">
        <v>41</v>
      </c>
      <c r="C684" t="s">
        <v>17</v>
      </c>
      <c r="D684" s="1"/>
      <c r="I684" s="4">
        <v>2020</v>
      </c>
      <c r="J684"/>
      <c r="O684" s="4">
        <v>2020</v>
      </c>
      <c r="P684"/>
      <c r="Q684"/>
      <c r="R684"/>
      <c r="S684"/>
      <c r="T684"/>
      <c r="U684" t="s">
        <v>160</v>
      </c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>
        <v>4</v>
      </c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</row>
    <row r="685" spans="1:105" s="3" customFormat="1" x14ac:dyDescent="0.2">
      <c r="A685" t="s">
        <v>159</v>
      </c>
      <c r="B685" t="s">
        <v>41</v>
      </c>
      <c r="C685" t="s">
        <v>18</v>
      </c>
      <c r="D685" s="1"/>
      <c r="I685" s="4">
        <v>2020</v>
      </c>
      <c r="J685"/>
      <c r="O685" s="4">
        <v>2020</v>
      </c>
      <c r="P685"/>
      <c r="Q685"/>
      <c r="R685"/>
      <c r="S685"/>
      <c r="T685"/>
      <c r="U685" t="s">
        <v>160</v>
      </c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>
        <v>4</v>
      </c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</row>
    <row r="686" spans="1:105" s="3" customFormat="1" x14ac:dyDescent="0.2">
      <c r="A686" t="s">
        <v>159</v>
      </c>
      <c r="B686" t="s">
        <v>41</v>
      </c>
      <c r="C686" t="s">
        <v>19</v>
      </c>
      <c r="D686" s="1"/>
      <c r="G686" s="3">
        <v>50</v>
      </c>
      <c r="H686" s="3" t="s">
        <v>33</v>
      </c>
      <c r="I686" s="4">
        <v>2020</v>
      </c>
      <c r="J686"/>
      <c r="M686" s="3">
        <v>50</v>
      </c>
      <c r="N686" s="3" t="s">
        <v>144</v>
      </c>
      <c r="O686" s="4">
        <v>2020</v>
      </c>
      <c r="P686"/>
      <c r="Q686"/>
      <c r="R686"/>
      <c r="S686"/>
      <c r="T686"/>
      <c r="U686" t="s">
        <v>160</v>
      </c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>
        <v>4</v>
      </c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</row>
    <row r="687" spans="1:105" s="7" customFormat="1" x14ac:dyDescent="0.2">
      <c r="A687" t="s">
        <v>159</v>
      </c>
      <c r="B687" t="s">
        <v>41</v>
      </c>
      <c r="C687" t="s">
        <v>20</v>
      </c>
      <c r="D687" s="1"/>
      <c r="G687" s="7">
        <v>75</v>
      </c>
      <c r="H687" s="7" t="s">
        <v>29</v>
      </c>
      <c r="I687" s="4">
        <v>2020</v>
      </c>
      <c r="J687"/>
      <c r="O687" s="4">
        <v>2020</v>
      </c>
      <c r="P687"/>
      <c r="Q687"/>
      <c r="R687"/>
      <c r="S687"/>
      <c r="T687"/>
      <c r="U687" t="s">
        <v>160</v>
      </c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>
        <v>3</v>
      </c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</row>
    <row r="688" spans="1:105" s="3" customFormat="1" x14ac:dyDescent="0.2">
      <c r="A688" t="s">
        <v>159</v>
      </c>
      <c r="B688" t="s">
        <v>41</v>
      </c>
      <c r="C688" t="s">
        <v>21</v>
      </c>
      <c r="D688" s="1"/>
      <c r="I688" s="4">
        <v>2020</v>
      </c>
      <c r="J688"/>
      <c r="O688" s="4">
        <v>2020</v>
      </c>
      <c r="P688"/>
      <c r="Q688"/>
      <c r="R688"/>
      <c r="S688"/>
      <c r="T688"/>
      <c r="U688" t="s">
        <v>160</v>
      </c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>
        <v>4</v>
      </c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</row>
    <row r="689" spans="1:105" s="3" customFormat="1" x14ac:dyDescent="0.2">
      <c r="A689" t="s">
        <v>159</v>
      </c>
      <c r="B689" t="s">
        <v>41</v>
      </c>
      <c r="C689" t="s">
        <v>22</v>
      </c>
      <c r="D689" s="1"/>
      <c r="G689" s="3">
        <v>30</v>
      </c>
      <c r="H689" s="3" t="s">
        <v>57</v>
      </c>
      <c r="I689" s="4">
        <v>2020</v>
      </c>
      <c r="J689"/>
      <c r="M689" s="3">
        <v>30</v>
      </c>
      <c r="N689" s="3" t="s">
        <v>243</v>
      </c>
      <c r="O689" s="4">
        <v>2020</v>
      </c>
      <c r="P689"/>
      <c r="Q689"/>
      <c r="R689"/>
      <c r="S689"/>
      <c r="T689"/>
      <c r="U689" t="s">
        <v>160</v>
      </c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>
        <v>4</v>
      </c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</row>
    <row r="690" spans="1:105" s="3" customFormat="1" x14ac:dyDescent="0.2">
      <c r="A690" t="s">
        <v>159</v>
      </c>
      <c r="B690" t="s">
        <v>41</v>
      </c>
      <c r="C690" t="s">
        <v>23</v>
      </c>
      <c r="D690" s="1"/>
      <c r="G690" s="3">
        <v>2.5</v>
      </c>
      <c r="H690" s="3" t="s">
        <v>252</v>
      </c>
      <c r="I690" s="4">
        <v>2020</v>
      </c>
      <c r="J690"/>
      <c r="M690" s="3">
        <v>2.5</v>
      </c>
      <c r="N690" s="3" t="s">
        <v>252</v>
      </c>
      <c r="O690" s="4">
        <v>2020</v>
      </c>
      <c r="P690"/>
      <c r="Q690"/>
      <c r="R690"/>
      <c r="S690"/>
      <c r="T690"/>
      <c r="U690" t="s">
        <v>160</v>
      </c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>
        <v>4</v>
      </c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</row>
    <row r="691" spans="1:105" s="3" customFormat="1" x14ac:dyDescent="0.2">
      <c r="A691" t="s">
        <v>161</v>
      </c>
      <c r="B691" t="s">
        <v>99</v>
      </c>
      <c r="C691" t="s">
        <v>11</v>
      </c>
      <c r="D691" s="1"/>
      <c r="I691" s="4">
        <v>2022</v>
      </c>
      <c r="J691"/>
      <c r="O691" s="4">
        <v>2022</v>
      </c>
      <c r="P691"/>
      <c r="Q691"/>
      <c r="R691"/>
      <c r="S691"/>
      <c r="T691"/>
      <c r="U691" t="s">
        <v>162</v>
      </c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>
        <v>4</v>
      </c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</row>
    <row r="692" spans="1:105" s="3" customFormat="1" x14ac:dyDescent="0.2">
      <c r="A692" t="s">
        <v>161</v>
      </c>
      <c r="B692" t="s">
        <v>99</v>
      </c>
      <c r="C692" t="s">
        <v>12</v>
      </c>
      <c r="D692" s="1"/>
      <c r="E692" s="3">
        <v>1.1000000000000001</v>
      </c>
      <c r="F692" s="3" t="s">
        <v>28</v>
      </c>
      <c r="I692" s="4">
        <v>2022</v>
      </c>
      <c r="J692"/>
      <c r="K692" s="3">
        <v>1.1000000000000001</v>
      </c>
      <c r="L692" s="3" t="s">
        <v>236</v>
      </c>
      <c r="O692" s="4">
        <v>2022</v>
      </c>
      <c r="P692"/>
      <c r="Q692"/>
      <c r="R692"/>
      <c r="S692"/>
      <c r="T692"/>
      <c r="U692" t="s">
        <v>162</v>
      </c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>
        <v>4</v>
      </c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</row>
    <row r="693" spans="1:105" s="3" customFormat="1" x14ac:dyDescent="0.2">
      <c r="A693" t="s">
        <v>161</v>
      </c>
      <c r="B693" t="s">
        <v>99</v>
      </c>
      <c r="C693" t="s">
        <v>13</v>
      </c>
      <c r="D693" s="1"/>
      <c r="I693" s="4">
        <v>2022</v>
      </c>
      <c r="J693"/>
      <c r="O693" s="4">
        <v>2022</v>
      </c>
      <c r="P693"/>
      <c r="Q693"/>
      <c r="R693"/>
      <c r="S693"/>
      <c r="T693"/>
      <c r="U693" t="s">
        <v>162</v>
      </c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>
        <v>4</v>
      </c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</row>
    <row r="694" spans="1:105" s="3" customFormat="1" x14ac:dyDescent="0.2">
      <c r="A694" t="s">
        <v>161</v>
      </c>
      <c r="B694" t="s">
        <v>99</v>
      </c>
      <c r="C694" t="s">
        <v>14</v>
      </c>
      <c r="D694" s="1"/>
      <c r="E694" s="3">
        <v>1.1000000000000001</v>
      </c>
      <c r="F694" s="3" t="s">
        <v>28</v>
      </c>
      <c r="I694" s="4">
        <v>2022</v>
      </c>
      <c r="J694"/>
      <c r="K694" s="3">
        <v>1.1000000000000001</v>
      </c>
      <c r="L694" s="3" t="s">
        <v>236</v>
      </c>
      <c r="O694" s="4">
        <v>2022</v>
      </c>
      <c r="P694"/>
      <c r="Q694"/>
      <c r="R694"/>
      <c r="S694"/>
      <c r="T694"/>
      <c r="U694" t="s">
        <v>162</v>
      </c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>
        <v>4</v>
      </c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</row>
    <row r="695" spans="1:105" s="3" customFormat="1" x14ac:dyDescent="0.2">
      <c r="A695" t="s">
        <v>161</v>
      </c>
      <c r="B695" t="s">
        <v>99</v>
      </c>
      <c r="C695" t="s">
        <v>15</v>
      </c>
      <c r="D695" s="1"/>
      <c r="I695" s="4">
        <v>2022</v>
      </c>
      <c r="J695"/>
      <c r="O695" s="4">
        <v>2022</v>
      </c>
      <c r="P695"/>
      <c r="Q695"/>
      <c r="R695"/>
      <c r="S695"/>
      <c r="T695"/>
      <c r="U695" t="s">
        <v>162</v>
      </c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>
        <v>4</v>
      </c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</row>
    <row r="696" spans="1:105" s="3" customFormat="1" x14ac:dyDescent="0.2">
      <c r="A696" t="s">
        <v>161</v>
      </c>
      <c r="B696" t="s">
        <v>99</v>
      </c>
      <c r="C696" t="s">
        <v>16</v>
      </c>
      <c r="D696" s="1"/>
      <c r="I696" s="4">
        <v>2022</v>
      </c>
      <c r="J696"/>
      <c r="O696" s="4">
        <v>2022</v>
      </c>
      <c r="P696"/>
      <c r="Q696"/>
      <c r="R696"/>
      <c r="S696"/>
      <c r="T696"/>
      <c r="U696" t="s">
        <v>162</v>
      </c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>
        <v>4</v>
      </c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</row>
    <row r="697" spans="1:105" s="3" customFormat="1" x14ac:dyDescent="0.2">
      <c r="A697" t="s">
        <v>161</v>
      </c>
      <c r="B697" t="s">
        <v>99</v>
      </c>
      <c r="C697" t="s">
        <v>17</v>
      </c>
      <c r="D697" s="1"/>
      <c r="E697" s="3">
        <v>1.1000000000000001</v>
      </c>
      <c r="F697" s="3" t="s">
        <v>28</v>
      </c>
      <c r="I697" s="4">
        <v>2022</v>
      </c>
      <c r="J697"/>
      <c r="K697" s="3">
        <v>1.1000000000000001</v>
      </c>
      <c r="L697" s="3" t="s">
        <v>236</v>
      </c>
      <c r="O697" s="4">
        <v>2022</v>
      </c>
      <c r="P697"/>
      <c r="Q697"/>
      <c r="R697"/>
      <c r="S697"/>
      <c r="T697"/>
      <c r="U697" t="s">
        <v>162</v>
      </c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>
        <v>4</v>
      </c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</row>
    <row r="698" spans="1:105" s="3" customFormat="1" x14ac:dyDescent="0.2">
      <c r="A698" t="s">
        <v>161</v>
      </c>
      <c r="B698" t="s">
        <v>99</v>
      </c>
      <c r="C698" t="s">
        <v>18</v>
      </c>
      <c r="D698" s="1"/>
      <c r="I698" s="4">
        <v>2022</v>
      </c>
      <c r="J698"/>
      <c r="O698" s="4">
        <v>2022</v>
      </c>
      <c r="P698"/>
      <c r="Q698"/>
      <c r="R698"/>
      <c r="S698"/>
      <c r="T698"/>
      <c r="U698" t="s">
        <v>162</v>
      </c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>
        <v>4</v>
      </c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</row>
    <row r="699" spans="1:105" s="3" customFormat="1" x14ac:dyDescent="0.2">
      <c r="A699" t="s">
        <v>161</v>
      </c>
      <c r="B699" t="s">
        <v>99</v>
      </c>
      <c r="C699" t="s">
        <v>19</v>
      </c>
      <c r="D699" s="1"/>
      <c r="I699" s="4">
        <v>2022</v>
      </c>
      <c r="J699"/>
      <c r="O699" s="4">
        <v>2022</v>
      </c>
      <c r="P699"/>
      <c r="Q699"/>
      <c r="R699"/>
      <c r="S699"/>
      <c r="T699"/>
      <c r="U699" t="s">
        <v>162</v>
      </c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>
        <v>4</v>
      </c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</row>
    <row r="700" spans="1:105" s="3" customFormat="1" x14ac:dyDescent="0.2">
      <c r="A700" t="s">
        <v>161</v>
      </c>
      <c r="B700" t="s">
        <v>99</v>
      </c>
      <c r="C700" t="s">
        <v>20</v>
      </c>
      <c r="D700" s="1"/>
      <c r="I700" s="4">
        <v>2022</v>
      </c>
      <c r="J700"/>
      <c r="O700" s="4">
        <v>2022</v>
      </c>
      <c r="P700"/>
      <c r="Q700"/>
      <c r="R700"/>
      <c r="S700"/>
      <c r="T700"/>
      <c r="U700" t="s">
        <v>162</v>
      </c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>
        <v>4</v>
      </c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</row>
    <row r="701" spans="1:105" s="3" customFormat="1" x14ac:dyDescent="0.2">
      <c r="A701" t="s">
        <v>161</v>
      </c>
      <c r="B701" t="s">
        <v>99</v>
      </c>
      <c r="C701" t="s">
        <v>21</v>
      </c>
      <c r="D701" s="1"/>
      <c r="I701" s="4">
        <v>2022</v>
      </c>
      <c r="J701"/>
      <c r="O701" s="4">
        <v>2022</v>
      </c>
      <c r="P701"/>
      <c r="Q701"/>
      <c r="R701"/>
      <c r="S701"/>
      <c r="T701"/>
      <c r="U701" t="s">
        <v>162</v>
      </c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>
        <v>4</v>
      </c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</row>
    <row r="702" spans="1:105" s="3" customFormat="1" x14ac:dyDescent="0.2">
      <c r="A702" t="s">
        <v>161</v>
      </c>
      <c r="B702" t="s">
        <v>99</v>
      </c>
      <c r="C702" t="s">
        <v>22</v>
      </c>
      <c r="D702" s="1"/>
      <c r="I702" s="4">
        <v>2022</v>
      </c>
      <c r="J702"/>
      <c r="O702" s="4">
        <v>2022</v>
      </c>
      <c r="P702"/>
      <c r="Q702"/>
      <c r="R702"/>
      <c r="S702"/>
      <c r="T702"/>
      <c r="U702" t="s">
        <v>162</v>
      </c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>
        <v>4</v>
      </c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</row>
    <row r="703" spans="1:105" s="3" customFormat="1" x14ac:dyDescent="0.2">
      <c r="A703" t="s">
        <v>161</v>
      </c>
      <c r="B703" t="s">
        <v>99</v>
      </c>
      <c r="C703" t="s">
        <v>23</v>
      </c>
      <c r="D703" s="1"/>
      <c r="I703" s="4">
        <v>2022</v>
      </c>
      <c r="J703"/>
      <c r="O703" s="4">
        <v>2022</v>
      </c>
      <c r="P703"/>
      <c r="Q703"/>
      <c r="R703"/>
      <c r="S703"/>
      <c r="T703"/>
      <c r="U703" t="s">
        <v>162</v>
      </c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>
        <v>4</v>
      </c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</row>
    <row r="704" spans="1:105" s="8" customFormat="1" x14ac:dyDescent="0.2">
      <c r="A704" t="s">
        <v>163</v>
      </c>
      <c r="B704" t="s">
        <v>81</v>
      </c>
      <c r="C704" t="s">
        <v>11</v>
      </c>
      <c r="D704" s="1"/>
      <c r="E704" s="8">
        <v>1.2</v>
      </c>
      <c r="F704" s="8" t="s">
        <v>28</v>
      </c>
      <c r="I704" s="4">
        <v>2020</v>
      </c>
      <c r="J704"/>
      <c r="K704" s="8">
        <v>5</v>
      </c>
      <c r="L704" s="8" t="s">
        <v>244</v>
      </c>
      <c r="O704" s="4">
        <v>2020</v>
      </c>
      <c r="P704"/>
      <c r="Q704"/>
      <c r="R704"/>
      <c r="S704"/>
      <c r="T704"/>
      <c r="U704" t="s">
        <v>164</v>
      </c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>
        <v>40</v>
      </c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</row>
    <row r="705" spans="1:105" s="3" customFormat="1" x14ac:dyDescent="0.2">
      <c r="A705" t="s">
        <v>163</v>
      </c>
      <c r="B705" t="s">
        <v>81</v>
      </c>
      <c r="C705" t="s">
        <v>12</v>
      </c>
      <c r="D705" s="1"/>
      <c r="E705" s="3">
        <v>5</v>
      </c>
      <c r="F705" s="3" t="s">
        <v>165</v>
      </c>
      <c r="I705" s="4">
        <v>2020</v>
      </c>
      <c r="J705"/>
      <c r="K705" s="3">
        <v>5</v>
      </c>
      <c r="L705" s="3" t="s">
        <v>244</v>
      </c>
      <c r="O705" s="4">
        <v>2020</v>
      </c>
      <c r="P705"/>
      <c r="Q705"/>
      <c r="R705"/>
      <c r="S705"/>
      <c r="T705"/>
      <c r="U705" t="s">
        <v>164</v>
      </c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>
        <v>4</v>
      </c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</row>
    <row r="706" spans="1:105" s="3" customFormat="1" x14ac:dyDescent="0.2">
      <c r="A706" t="s">
        <v>163</v>
      </c>
      <c r="B706" t="s">
        <v>81</v>
      </c>
      <c r="C706" t="s">
        <v>13</v>
      </c>
      <c r="D706" s="1"/>
      <c r="I706" s="4">
        <v>2020</v>
      </c>
      <c r="J706"/>
      <c r="O706" s="4">
        <v>2020</v>
      </c>
      <c r="P706"/>
      <c r="Q706"/>
      <c r="R706"/>
      <c r="S706"/>
      <c r="T706"/>
      <c r="U706" t="s">
        <v>164</v>
      </c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>
        <v>4</v>
      </c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</row>
    <row r="707" spans="1:105" s="3" customFormat="1" x14ac:dyDescent="0.2">
      <c r="A707" t="s">
        <v>163</v>
      </c>
      <c r="B707" t="s">
        <v>81</v>
      </c>
      <c r="C707" t="s">
        <v>14</v>
      </c>
      <c r="D707" s="1"/>
      <c r="E707" s="3">
        <v>1.2</v>
      </c>
      <c r="F707" s="3" t="s">
        <v>28</v>
      </c>
      <c r="I707" s="4">
        <v>2020</v>
      </c>
      <c r="J707"/>
      <c r="K707" s="3">
        <v>1.2</v>
      </c>
      <c r="L707" s="3" t="s">
        <v>236</v>
      </c>
      <c r="O707" s="4">
        <v>2020</v>
      </c>
      <c r="P707"/>
      <c r="Q707"/>
      <c r="R707"/>
      <c r="S707"/>
      <c r="T707"/>
      <c r="U707" t="s">
        <v>164</v>
      </c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>
        <v>4</v>
      </c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</row>
    <row r="708" spans="1:105" s="3" customFormat="1" x14ac:dyDescent="0.2">
      <c r="A708" t="s">
        <v>163</v>
      </c>
      <c r="B708" t="s">
        <v>81</v>
      </c>
      <c r="C708" t="s">
        <v>15</v>
      </c>
      <c r="D708" s="1"/>
      <c r="E708" s="3">
        <v>1.1000000000000001</v>
      </c>
      <c r="F708" s="3" t="s">
        <v>27</v>
      </c>
      <c r="I708" s="4">
        <v>2020</v>
      </c>
      <c r="J708"/>
      <c r="K708" s="3">
        <v>1.1000000000000001</v>
      </c>
      <c r="L708" s="3" t="s">
        <v>236</v>
      </c>
      <c r="O708" s="4">
        <v>2020</v>
      </c>
      <c r="P708"/>
      <c r="Q708"/>
      <c r="R708"/>
      <c r="S708"/>
      <c r="T708"/>
      <c r="U708" t="s">
        <v>164</v>
      </c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>
        <v>4</v>
      </c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</row>
    <row r="709" spans="1:105" s="3" customFormat="1" x14ac:dyDescent="0.2">
      <c r="A709" t="s">
        <v>163</v>
      </c>
      <c r="B709" t="s">
        <v>81</v>
      </c>
      <c r="C709" t="s">
        <v>16</v>
      </c>
      <c r="D709" s="1"/>
      <c r="I709" s="4">
        <v>2020</v>
      </c>
      <c r="J709"/>
      <c r="O709" s="4">
        <v>2020</v>
      </c>
      <c r="P709"/>
      <c r="Q709"/>
      <c r="R709"/>
      <c r="S709"/>
      <c r="T709"/>
      <c r="U709" t="s">
        <v>164</v>
      </c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>
        <v>4</v>
      </c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</row>
    <row r="710" spans="1:105" s="3" customFormat="1" x14ac:dyDescent="0.2">
      <c r="A710" t="s">
        <v>163</v>
      </c>
      <c r="B710" t="s">
        <v>81</v>
      </c>
      <c r="C710" t="s">
        <v>17</v>
      </c>
      <c r="D710" s="1"/>
      <c r="I710" s="4">
        <v>2020</v>
      </c>
      <c r="J710"/>
      <c r="O710" s="4">
        <v>2020</v>
      </c>
      <c r="P710"/>
      <c r="Q710"/>
      <c r="R710"/>
      <c r="S710"/>
      <c r="T710"/>
      <c r="U710" t="s">
        <v>164</v>
      </c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>
        <v>4</v>
      </c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</row>
    <row r="711" spans="1:105" s="3" customFormat="1" x14ac:dyDescent="0.2">
      <c r="A711" t="s">
        <v>163</v>
      </c>
      <c r="B711" t="s">
        <v>81</v>
      </c>
      <c r="C711" t="s">
        <v>18</v>
      </c>
      <c r="D711" s="1"/>
      <c r="I711" s="4">
        <v>2020</v>
      </c>
      <c r="J711"/>
      <c r="O711" s="4">
        <v>2020</v>
      </c>
      <c r="P711"/>
      <c r="Q711"/>
      <c r="R711"/>
      <c r="S711"/>
      <c r="T711"/>
      <c r="U711" t="s">
        <v>164</v>
      </c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>
        <v>4</v>
      </c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</row>
    <row r="712" spans="1:105" s="3" customFormat="1" x14ac:dyDescent="0.2">
      <c r="A712" t="s">
        <v>163</v>
      </c>
      <c r="B712" t="s">
        <v>81</v>
      </c>
      <c r="C712" t="s">
        <v>19</v>
      </c>
      <c r="D712" s="1"/>
      <c r="G712" s="3">
        <v>50</v>
      </c>
      <c r="H712" s="3" t="s">
        <v>33</v>
      </c>
      <c r="I712" s="4">
        <v>2020</v>
      </c>
      <c r="J712"/>
      <c r="M712" s="3">
        <v>50</v>
      </c>
      <c r="N712" s="3" t="s">
        <v>144</v>
      </c>
      <c r="O712" s="4">
        <v>2020</v>
      </c>
      <c r="P712"/>
      <c r="Q712"/>
      <c r="R712"/>
      <c r="S712"/>
      <c r="T712"/>
      <c r="U712" t="s">
        <v>164</v>
      </c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>
        <v>4</v>
      </c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</row>
    <row r="713" spans="1:105" s="3" customFormat="1" x14ac:dyDescent="0.2">
      <c r="A713" t="s">
        <v>163</v>
      </c>
      <c r="B713" t="s">
        <v>81</v>
      </c>
      <c r="C713" t="s">
        <v>20</v>
      </c>
      <c r="D713" s="1"/>
      <c r="I713" s="4">
        <v>2020</v>
      </c>
      <c r="J713"/>
      <c r="O713" s="4">
        <v>2020</v>
      </c>
      <c r="P713"/>
      <c r="Q713"/>
      <c r="R713"/>
      <c r="S713"/>
      <c r="T713"/>
      <c r="U713" t="s">
        <v>164</v>
      </c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>
        <v>4</v>
      </c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</row>
    <row r="714" spans="1:105" s="3" customFormat="1" x14ac:dyDescent="0.2">
      <c r="A714" t="s">
        <v>163</v>
      </c>
      <c r="B714" t="s">
        <v>81</v>
      </c>
      <c r="C714" t="s">
        <v>21</v>
      </c>
      <c r="D714" s="1"/>
      <c r="I714" s="4">
        <v>2020</v>
      </c>
      <c r="J714"/>
      <c r="O714" s="4">
        <v>2020</v>
      </c>
      <c r="P714"/>
      <c r="Q714"/>
      <c r="R714"/>
      <c r="S714"/>
      <c r="T714"/>
      <c r="U714" t="s">
        <v>164</v>
      </c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>
        <v>4</v>
      </c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</row>
    <row r="715" spans="1:105" s="3" customFormat="1" x14ac:dyDescent="0.2">
      <c r="A715" t="s">
        <v>163</v>
      </c>
      <c r="B715" t="s">
        <v>81</v>
      </c>
      <c r="C715" t="s">
        <v>22</v>
      </c>
      <c r="D715" s="1"/>
      <c r="I715" s="4">
        <v>2020</v>
      </c>
      <c r="J715"/>
      <c r="O715" s="4">
        <v>2020</v>
      </c>
      <c r="P715"/>
      <c r="Q715"/>
      <c r="R715"/>
      <c r="S715"/>
      <c r="T715"/>
      <c r="U715" t="s">
        <v>164</v>
      </c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>
        <v>4</v>
      </c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</row>
    <row r="716" spans="1:105" s="3" customFormat="1" x14ac:dyDescent="0.2">
      <c r="A716" t="s">
        <v>163</v>
      </c>
      <c r="B716" t="s">
        <v>81</v>
      </c>
      <c r="C716" t="s">
        <v>23</v>
      </c>
      <c r="D716" s="1"/>
      <c r="I716" s="4">
        <v>2020</v>
      </c>
      <c r="J716"/>
      <c r="O716" s="4">
        <v>2020</v>
      </c>
      <c r="P716"/>
      <c r="Q716"/>
      <c r="R716"/>
      <c r="S716"/>
      <c r="T716"/>
      <c r="U716" t="s">
        <v>164</v>
      </c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>
        <v>4</v>
      </c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</row>
    <row r="717" spans="1:105" s="3" customFormat="1" x14ac:dyDescent="0.2">
      <c r="A717" t="s">
        <v>166</v>
      </c>
      <c r="B717" t="s">
        <v>50</v>
      </c>
      <c r="C717" t="s">
        <v>11</v>
      </c>
      <c r="D717" s="1"/>
      <c r="I717" s="2">
        <v>2015</v>
      </c>
      <c r="J717"/>
      <c r="O717" s="2">
        <v>2010</v>
      </c>
      <c r="P717"/>
      <c r="Q717"/>
      <c r="R717"/>
      <c r="S717"/>
      <c r="T717"/>
      <c r="U717" t="s">
        <v>167</v>
      </c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>
        <v>4</v>
      </c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</row>
    <row r="718" spans="1:105" s="7" customFormat="1" x14ac:dyDescent="0.2">
      <c r="A718" t="s">
        <v>166</v>
      </c>
      <c r="B718" t="s">
        <v>50</v>
      </c>
      <c r="C718" t="s">
        <v>12</v>
      </c>
      <c r="D718" s="1"/>
      <c r="G718" s="7">
        <v>1200</v>
      </c>
      <c r="H718" s="7" t="s">
        <v>29</v>
      </c>
      <c r="I718" s="2">
        <v>2015</v>
      </c>
      <c r="J718"/>
      <c r="O718" s="2">
        <v>2010</v>
      </c>
      <c r="P718"/>
      <c r="Q718"/>
      <c r="R718"/>
      <c r="S718"/>
      <c r="T718"/>
      <c r="U718" t="s">
        <v>167</v>
      </c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>
        <v>3</v>
      </c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</row>
    <row r="719" spans="1:105" s="3" customFormat="1" x14ac:dyDescent="0.2">
      <c r="A719" t="s">
        <v>166</v>
      </c>
      <c r="B719" t="s">
        <v>50</v>
      </c>
      <c r="C719" t="s">
        <v>13</v>
      </c>
      <c r="D719" s="1"/>
      <c r="I719" s="2">
        <v>2015</v>
      </c>
      <c r="J719"/>
      <c r="O719" s="2">
        <v>2010</v>
      </c>
      <c r="P719"/>
      <c r="Q719"/>
      <c r="R719"/>
      <c r="S719"/>
      <c r="T719"/>
      <c r="U719" t="s">
        <v>167</v>
      </c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>
        <v>4</v>
      </c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</row>
    <row r="720" spans="1:105" s="3" customFormat="1" x14ac:dyDescent="0.2">
      <c r="A720" t="s">
        <v>166</v>
      </c>
      <c r="B720" t="s">
        <v>50</v>
      </c>
      <c r="C720" t="s">
        <v>14</v>
      </c>
      <c r="D720" s="1"/>
      <c r="I720" s="2">
        <v>2015</v>
      </c>
      <c r="J720"/>
      <c r="O720" s="2">
        <v>2010</v>
      </c>
      <c r="P720"/>
      <c r="Q720"/>
      <c r="R720"/>
      <c r="S720"/>
      <c r="T720"/>
      <c r="U720" t="s">
        <v>167</v>
      </c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>
        <v>4</v>
      </c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</row>
    <row r="721" spans="1:105" s="3" customFormat="1" x14ac:dyDescent="0.2">
      <c r="A721" t="s">
        <v>166</v>
      </c>
      <c r="B721" t="s">
        <v>50</v>
      </c>
      <c r="C721" t="s">
        <v>15</v>
      </c>
      <c r="D721" s="1"/>
      <c r="G721" s="3">
        <v>100</v>
      </c>
      <c r="H721" s="3" t="s">
        <v>29</v>
      </c>
      <c r="I721" s="2">
        <v>2015</v>
      </c>
      <c r="J721"/>
      <c r="M721" s="3">
        <v>100</v>
      </c>
      <c r="N721" s="3" t="s">
        <v>29</v>
      </c>
      <c r="O721" s="2">
        <v>2010</v>
      </c>
      <c r="P721"/>
      <c r="Q721"/>
      <c r="R721"/>
      <c r="S721"/>
      <c r="T721"/>
      <c r="U721" t="s">
        <v>167</v>
      </c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>
        <v>4</v>
      </c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</row>
    <row r="722" spans="1:105" s="3" customFormat="1" x14ac:dyDescent="0.2">
      <c r="A722" t="s">
        <v>166</v>
      </c>
      <c r="B722" t="s">
        <v>50</v>
      </c>
      <c r="C722" t="s">
        <v>16</v>
      </c>
      <c r="D722" s="1"/>
      <c r="G722" s="3">
        <v>100</v>
      </c>
      <c r="H722" s="3" t="s">
        <v>29</v>
      </c>
      <c r="I722" s="2">
        <v>2015</v>
      </c>
      <c r="J722"/>
      <c r="M722" s="3">
        <v>100</v>
      </c>
      <c r="N722" s="3" t="s">
        <v>29</v>
      </c>
      <c r="O722" s="2">
        <v>2010</v>
      </c>
      <c r="P722"/>
      <c r="Q722"/>
      <c r="R722"/>
      <c r="S722"/>
      <c r="T722"/>
      <c r="U722" t="s">
        <v>167</v>
      </c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>
        <v>4</v>
      </c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V722"/>
      <c r="CW722"/>
      <c r="CX722"/>
      <c r="CY722"/>
      <c r="CZ722"/>
      <c r="DA722"/>
    </row>
    <row r="723" spans="1:105" s="3" customFormat="1" x14ac:dyDescent="0.2">
      <c r="A723" t="s">
        <v>166</v>
      </c>
      <c r="B723" t="s">
        <v>50</v>
      </c>
      <c r="C723" t="s">
        <v>17</v>
      </c>
      <c r="D723" s="1"/>
      <c r="I723" s="2">
        <v>2015</v>
      </c>
      <c r="J723"/>
      <c r="O723" s="2">
        <v>2010</v>
      </c>
      <c r="P723"/>
      <c r="Q723"/>
      <c r="R723"/>
      <c r="S723"/>
      <c r="T723"/>
      <c r="U723" t="s">
        <v>167</v>
      </c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>
        <v>4</v>
      </c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</row>
    <row r="724" spans="1:105" s="3" customFormat="1" x14ac:dyDescent="0.2">
      <c r="A724" t="s">
        <v>166</v>
      </c>
      <c r="B724" t="s">
        <v>50</v>
      </c>
      <c r="C724" t="s">
        <v>18</v>
      </c>
      <c r="D724" s="1"/>
      <c r="I724" s="2">
        <v>2015</v>
      </c>
      <c r="J724"/>
      <c r="O724" s="2">
        <v>2010</v>
      </c>
      <c r="P724"/>
      <c r="Q724"/>
      <c r="R724"/>
      <c r="S724"/>
      <c r="T724"/>
      <c r="U724" t="s">
        <v>167</v>
      </c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>
        <v>4</v>
      </c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V724"/>
      <c r="CW724"/>
      <c r="CX724"/>
      <c r="CY724"/>
      <c r="CZ724"/>
      <c r="DA724"/>
    </row>
    <row r="725" spans="1:105" s="3" customFormat="1" x14ac:dyDescent="0.2">
      <c r="A725" t="s">
        <v>166</v>
      </c>
      <c r="B725" t="s">
        <v>50</v>
      </c>
      <c r="C725" t="s">
        <v>19</v>
      </c>
      <c r="D725" s="1"/>
      <c r="I725" s="2">
        <v>2015</v>
      </c>
      <c r="J725"/>
      <c r="O725" s="2">
        <v>2010</v>
      </c>
      <c r="P725"/>
      <c r="Q725"/>
      <c r="R725"/>
      <c r="S725"/>
      <c r="T725"/>
      <c r="U725" t="s">
        <v>167</v>
      </c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>
        <v>4</v>
      </c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V725"/>
      <c r="CW725"/>
      <c r="CX725"/>
      <c r="CY725"/>
      <c r="CZ725"/>
      <c r="DA725"/>
    </row>
    <row r="726" spans="1:105" s="3" customFormat="1" x14ac:dyDescent="0.2">
      <c r="A726" t="s">
        <v>166</v>
      </c>
      <c r="B726" t="s">
        <v>50</v>
      </c>
      <c r="C726" t="s">
        <v>20</v>
      </c>
      <c r="D726" s="1"/>
      <c r="I726" s="2">
        <v>2015</v>
      </c>
      <c r="J726"/>
      <c r="O726" s="2">
        <v>2010</v>
      </c>
      <c r="P726"/>
      <c r="Q726"/>
      <c r="R726"/>
      <c r="S726"/>
      <c r="T726"/>
      <c r="U726" t="s">
        <v>167</v>
      </c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>
        <v>4</v>
      </c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</row>
    <row r="727" spans="1:105" s="3" customFormat="1" x14ac:dyDescent="0.2">
      <c r="A727" t="s">
        <v>166</v>
      </c>
      <c r="B727" t="s">
        <v>50</v>
      </c>
      <c r="C727" t="s">
        <v>21</v>
      </c>
      <c r="D727" s="1"/>
      <c r="I727" s="2">
        <v>2015</v>
      </c>
      <c r="J727"/>
      <c r="O727" s="2">
        <v>2010</v>
      </c>
      <c r="P727"/>
      <c r="Q727"/>
      <c r="R727"/>
      <c r="S727"/>
      <c r="T727"/>
      <c r="U727" t="s">
        <v>167</v>
      </c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>
        <v>4</v>
      </c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V727"/>
      <c r="CW727"/>
      <c r="CX727"/>
      <c r="CY727"/>
      <c r="CZ727"/>
      <c r="DA727"/>
    </row>
    <row r="728" spans="1:105" s="3" customFormat="1" x14ac:dyDescent="0.2">
      <c r="A728" t="s">
        <v>166</v>
      </c>
      <c r="B728" t="s">
        <v>50</v>
      </c>
      <c r="C728" t="s">
        <v>22</v>
      </c>
      <c r="D728" s="1"/>
      <c r="I728" s="2">
        <v>2015</v>
      </c>
      <c r="J728"/>
      <c r="O728" s="2">
        <v>2010</v>
      </c>
      <c r="P728"/>
      <c r="Q728"/>
      <c r="R728"/>
      <c r="S728"/>
      <c r="T728"/>
      <c r="U728" t="s">
        <v>167</v>
      </c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>
        <v>4</v>
      </c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</row>
    <row r="729" spans="1:105" s="3" customFormat="1" x14ac:dyDescent="0.2">
      <c r="A729" t="s">
        <v>166</v>
      </c>
      <c r="B729" t="s">
        <v>50</v>
      </c>
      <c r="C729" t="s">
        <v>23</v>
      </c>
      <c r="D729" s="1"/>
      <c r="I729" s="2">
        <v>2015</v>
      </c>
      <c r="J729"/>
      <c r="O729" s="2">
        <v>2010</v>
      </c>
      <c r="P729"/>
      <c r="Q729"/>
      <c r="R729"/>
      <c r="S729"/>
      <c r="T729"/>
      <c r="U729" t="s">
        <v>167</v>
      </c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>
        <v>4</v>
      </c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V729"/>
      <c r="CW729"/>
      <c r="CX729"/>
      <c r="CY729"/>
      <c r="CZ729"/>
      <c r="DA729"/>
    </row>
    <row r="730" spans="1:105" s="8" customFormat="1" x14ac:dyDescent="0.2">
      <c r="A730" t="s">
        <v>168</v>
      </c>
      <c r="B730" t="s">
        <v>43</v>
      </c>
      <c r="C730" t="s">
        <v>11</v>
      </c>
      <c r="D730" s="1"/>
      <c r="I730" s="4">
        <v>2023</v>
      </c>
      <c r="J730"/>
      <c r="K730" s="8">
        <v>1.1000000000000001</v>
      </c>
      <c r="L730" s="8" t="s">
        <v>237</v>
      </c>
      <c r="O730" s="4">
        <v>2023</v>
      </c>
      <c r="P730"/>
      <c r="Q730"/>
      <c r="R730"/>
      <c r="S730"/>
      <c r="T730"/>
      <c r="U730" t="s">
        <v>169</v>
      </c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>
        <v>40</v>
      </c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V730"/>
      <c r="CW730"/>
      <c r="CX730"/>
      <c r="CY730"/>
      <c r="CZ730"/>
      <c r="DA730"/>
    </row>
    <row r="731" spans="1:105" s="3" customFormat="1" x14ac:dyDescent="0.2">
      <c r="A731" t="s">
        <v>168</v>
      </c>
      <c r="B731" t="s">
        <v>43</v>
      </c>
      <c r="C731" t="s">
        <v>12</v>
      </c>
      <c r="D731" s="1"/>
      <c r="E731" s="3">
        <v>1.1000000000000001</v>
      </c>
      <c r="F731" s="3" t="s">
        <v>28</v>
      </c>
      <c r="I731" s="4">
        <v>2023</v>
      </c>
      <c r="J731"/>
      <c r="K731" s="3">
        <v>1.1000000000000001</v>
      </c>
      <c r="L731" s="3" t="s">
        <v>237</v>
      </c>
      <c r="O731" s="4">
        <v>2023</v>
      </c>
      <c r="P731"/>
      <c r="Q731"/>
      <c r="R731"/>
      <c r="S731"/>
      <c r="T731"/>
      <c r="U731" t="s">
        <v>169</v>
      </c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>
        <v>4</v>
      </c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V731"/>
      <c r="CW731"/>
      <c r="CX731"/>
      <c r="CY731"/>
      <c r="CZ731"/>
      <c r="DA731"/>
    </row>
    <row r="732" spans="1:105" s="8" customFormat="1" x14ac:dyDescent="0.2">
      <c r="A732" t="s">
        <v>168</v>
      </c>
      <c r="B732" t="s">
        <v>43</v>
      </c>
      <c r="C732" t="s">
        <v>13</v>
      </c>
      <c r="D732" s="1"/>
      <c r="I732" s="4">
        <v>2023</v>
      </c>
      <c r="J732"/>
      <c r="K732" s="8">
        <v>1.1000000000000001</v>
      </c>
      <c r="L732" s="8" t="s">
        <v>237</v>
      </c>
      <c r="O732" s="4">
        <v>2023</v>
      </c>
      <c r="P732"/>
      <c r="Q732"/>
      <c r="R732"/>
      <c r="S732"/>
      <c r="T732"/>
      <c r="U732" t="s">
        <v>169</v>
      </c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>
        <v>40</v>
      </c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V732"/>
      <c r="CW732"/>
      <c r="CX732"/>
      <c r="CY732"/>
      <c r="CZ732"/>
      <c r="DA732"/>
    </row>
    <row r="733" spans="1:105" s="3" customFormat="1" x14ac:dyDescent="0.2">
      <c r="A733" t="s">
        <v>168</v>
      </c>
      <c r="B733" t="s">
        <v>43</v>
      </c>
      <c r="C733" t="s">
        <v>14</v>
      </c>
      <c r="D733" s="1"/>
      <c r="E733" s="3">
        <v>1.1000000000000001</v>
      </c>
      <c r="F733" s="3" t="s">
        <v>28</v>
      </c>
      <c r="I733" s="4">
        <v>2023</v>
      </c>
      <c r="J733"/>
      <c r="K733" s="3">
        <v>1.1000000000000001</v>
      </c>
      <c r="L733" s="3" t="s">
        <v>237</v>
      </c>
      <c r="O733" s="4">
        <v>2023</v>
      </c>
      <c r="P733"/>
      <c r="Q733"/>
      <c r="R733"/>
      <c r="S733"/>
      <c r="T733"/>
      <c r="U733" t="s">
        <v>169</v>
      </c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>
        <v>4</v>
      </c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  <c r="CV733"/>
      <c r="CW733"/>
      <c r="CX733"/>
      <c r="CY733"/>
      <c r="CZ733"/>
      <c r="DA733"/>
    </row>
    <row r="734" spans="1:105" s="7" customFormat="1" x14ac:dyDescent="0.2">
      <c r="A734" t="s">
        <v>168</v>
      </c>
      <c r="B734" t="s">
        <v>43</v>
      </c>
      <c r="C734" t="s">
        <v>15</v>
      </c>
      <c r="D734" s="1"/>
      <c r="E734" s="7">
        <v>1.1000000000000001</v>
      </c>
      <c r="F734" s="7" t="s">
        <v>28</v>
      </c>
      <c r="I734" s="4">
        <v>2023</v>
      </c>
      <c r="J734"/>
      <c r="K734" s="7">
        <v>0.1</v>
      </c>
      <c r="L734" s="7" t="s">
        <v>237</v>
      </c>
      <c r="O734" s="4">
        <v>2023</v>
      </c>
      <c r="P734"/>
      <c r="Q734"/>
      <c r="R734"/>
      <c r="S734"/>
      <c r="T734"/>
      <c r="U734" t="s">
        <v>169</v>
      </c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>
        <v>3</v>
      </c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  <c r="CV734"/>
      <c r="CW734"/>
      <c r="CX734"/>
      <c r="CY734"/>
      <c r="CZ734"/>
      <c r="DA734"/>
    </row>
    <row r="735" spans="1:105" s="3" customFormat="1" x14ac:dyDescent="0.2">
      <c r="A735" t="s">
        <v>168</v>
      </c>
      <c r="B735" t="s">
        <v>43</v>
      </c>
      <c r="C735" t="s">
        <v>16</v>
      </c>
      <c r="D735" s="1"/>
      <c r="I735" s="4">
        <v>2023</v>
      </c>
      <c r="J735"/>
      <c r="O735" s="4">
        <v>2023</v>
      </c>
      <c r="P735"/>
      <c r="Q735"/>
      <c r="R735"/>
      <c r="S735"/>
      <c r="T735"/>
      <c r="U735" t="s">
        <v>169</v>
      </c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>
        <v>4</v>
      </c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  <c r="CV735"/>
      <c r="CW735"/>
      <c r="CX735"/>
      <c r="CY735"/>
      <c r="CZ735"/>
      <c r="DA735"/>
    </row>
    <row r="736" spans="1:105" s="8" customFormat="1" x14ac:dyDescent="0.2">
      <c r="A736" t="s">
        <v>168</v>
      </c>
      <c r="B736" t="s">
        <v>43</v>
      </c>
      <c r="C736" t="s">
        <v>17</v>
      </c>
      <c r="D736" s="1"/>
      <c r="E736" s="8">
        <v>1.1000000000000001</v>
      </c>
      <c r="F736" s="8" t="s">
        <v>28</v>
      </c>
      <c r="I736" s="4">
        <v>2023</v>
      </c>
      <c r="J736"/>
      <c r="M736" s="8">
        <v>400</v>
      </c>
      <c r="N736" s="8" t="s">
        <v>29</v>
      </c>
      <c r="O736" s="4">
        <v>2023</v>
      </c>
      <c r="P736"/>
      <c r="Q736"/>
      <c r="R736"/>
      <c r="S736"/>
      <c r="T736"/>
      <c r="U736" t="s">
        <v>169</v>
      </c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>
        <v>40</v>
      </c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</row>
    <row r="737" spans="1:105" s="3" customFormat="1" x14ac:dyDescent="0.2">
      <c r="A737" t="s">
        <v>168</v>
      </c>
      <c r="B737" t="s">
        <v>43</v>
      </c>
      <c r="C737" t="s">
        <v>18</v>
      </c>
      <c r="D737" s="1"/>
      <c r="I737" s="4">
        <v>2023</v>
      </c>
      <c r="J737"/>
      <c r="O737" s="4">
        <v>2023</v>
      </c>
      <c r="P737"/>
      <c r="Q737"/>
      <c r="R737"/>
      <c r="S737"/>
      <c r="T737"/>
      <c r="U737" t="s">
        <v>169</v>
      </c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>
        <v>4</v>
      </c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  <c r="CV737"/>
      <c r="CW737"/>
      <c r="CX737"/>
      <c r="CY737"/>
      <c r="CZ737"/>
      <c r="DA737"/>
    </row>
    <row r="738" spans="1:105" s="3" customFormat="1" x14ac:dyDescent="0.2">
      <c r="A738" t="s">
        <v>168</v>
      </c>
      <c r="B738" t="s">
        <v>43</v>
      </c>
      <c r="C738" t="s">
        <v>19</v>
      </c>
      <c r="D738" s="1"/>
      <c r="G738" s="3">
        <v>45</v>
      </c>
      <c r="H738" s="3" t="s">
        <v>33</v>
      </c>
      <c r="I738" s="4">
        <v>2023</v>
      </c>
      <c r="J738"/>
      <c r="M738" s="3">
        <v>45</v>
      </c>
      <c r="N738" s="3" t="s">
        <v>144</v>
      </c>
      <c r="O738" s="4">
        <v>2023</v>
      </c>
      <c r="P738"/>
      <c r="Q738"/>
      <c r="R738"/>
      <c r="S738"/>
      <c r="T738"/>
      <c r="U738" t="s">
        <v>169</v>
      </c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>
        <v>4</v>
      </c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  <c r="CV738"/>
      <c r="CW738"/>
      <c r="CX738"/>
      <c r="CY738"/>
      <c r="CZ738"/>
      <c r="DA738"/>
    </row>
    <row r="739" spans="1:105" s="3" customFormat="1" x14ac:dyDescent="0.2">
      <c r="A739" t="s">
        <v>168</v>
      </c>
      <c r="B739" t="s">
        <v>43</v>
      </c>
      <c r="C739" t="s">
        <v>20</v>
      </c>
      <c r="D739" s="1"/>
      <c r="I739" s="4">
        <v>2023</v>
      </c>
      <c r="J739"/>
      <c r="O739" s="4">
        <v>2023</v>
      </c>
      <c r="P739"/>
      <c r="Q739"/>
      <c r="R739"/>
      <c r="S739"/>
      <c r="T739"/>
      <c r="U739" t="s">
        <v>169</v>
      </c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>
        <v>4</v>
      </c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  <c r="CV739"/>
      <c r="CW739"/>
      <c r="CX739"/>
      <c r="CY739"/>
      <c r="CZ739"/>
      <c r="DA739"/>
    </row>
    <row r="740" spans="1:105" s="3" customFormat="1" x14ac:dyDescent="0.2">
      <c r="A740" t="s">
        <v>168</v>
      </c>
      <c r="B740" t="s">
        <v>43</v>
      </c>
      <c r="C740" t="s">
        <v>21</v>
      </c>
      <c r="D740" s="1"/>
      <c r="I740" s="4">
        <v>2023</v>
      </c>
      <c r="J740"/>
      <c r="O740" s="4">
        <v>2023</v>
      </c>
      <c r="P740"/>
      <c r="Q740"/>
      <c r="R740"/>
      <c r="S740"/>
      <c r="T740"/>
      <c r="U740" t="s">
        <v>169</v>
      </c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>
        <v>4</v>
      </c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</row>
    <row r="741" spans="1:105" s="3" customFormat="1" x14ac:dyDescent="0.2">
      <c r="A741" t="s">
        <v>168</v>
      </c>
      <c r="B741" t="s">
        <v>43</v>
      </c>
      <c r="C741" t="s">
        <v>22</v>
      </c>
      <c r="D741" s="1"/>
      <c r="I741" s="4">
        <v>2023</v>
      </c>
      <c r="J741"/>
      <c r="O741" s="4">
        <v>2023</v>
      </c>
      <c r="P741"/>
      <c r="Q741"/>
      <c r="R741"/>
      <c r="S741"/>
      <c r="T741"/>
      <c r="U741" t="s">
        <v>169</v>
      </c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>
        <v>4</v>
      </c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  <c r="CV741"/>
      <c r="CW741"/>
      <c r="CX741"/>
      <c r="CY741"/>
      <c r="CZ741"/>
      <c r="DA741"/>
    </row>
    <row r="742" spans="1:105" s="3" customFormat="1" x14ac:dyDescent="0.2">
      <c r="A742" t="s">
        <v>168</v>
      </c>
      <c r="B742" t="s">
        <v>43</v>
      </c>
      <c r="C742" t="s">
        <v>23</v>
      </c>
      <c r="D742" s="1"/>
      <c r="I742" s="4">
        <v>2023</v>
      </c>
      <c r="J742"/>
      <c r="O742" s="4">
        <v>2023</v>
      </c>
      <c r="P742"/>
      <c r="Q742"/>
      <c r="R742"/>
      <c r="S742"/>
      <c r="T742"/>
      <c r="U742" t="s">
        <v>169</v>
      </c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>
        <v>4</v>
      </c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  <c r="CV742"/>
      <c r="CW742"/>
      <c r="CX742"/>
      <c r="CY742"/>
      <c r="CZ742"/>
      <c r="DA742"/>
    </row>
    <row r="743" spans="1:105" s="8" customFormat="1" x14ac:dyDescent="0.2">
      <c r="A743" t="s">
        <v>104</v>
      </c>
      <c r="B743" t="s">
        <v>99</v>
      </c>
      <c r="C743" t="s">
        <v>11</v>
      </c>
      <c r="D743" s="1"/>
      <c r="I743" s="4">
        <v>2018</v>
      </c>
      <c r="J743"/>
      <c r="M743" s="8">
        <v>1000</v>
      </c>
      <c r="N743" s="8" t="s">
        <v>29</v>
      </c>
      <c r="O743" s="4">
        <v>2018</v>
      </c>
      <c r="P743"/>
      <c r="Q743"/>
      <c r="R743"/>
      <c r="S743"/>
      <c r="T743"/>
      <c r="U743" t="s">
        <v>170</v>
      </c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>
        <v>40</v>
      </c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  <c r="CV743"/>
      <c r="CW743"/>
      <c r="CX743"/>
      <c r="CY743"/>
      <c r="CZ743"/>
      <c r="DA743"/>
    </row>
    <row r="744" spans="1:105" s="3" customFormat="1" x14ac:dyDescent="0.2">
      <c r="A744" t="s">
        <v>104</v>
      </c>
      <c r="B744" t="s">
        <v>99</v>
      </c>
      <c r="C744" t="s">
        <v>12</v>
      </c>
      <c r="D744" s="1"/>
      <c r="G744" s="3">
        <v>1000</v>
      </c>
      <c r="H744" s="3" t="s">
        <v>29</v>
      </c>
      <c r="I744" s="4">
        <v>2018</v>
      </c>
      <c r="J744"/>
      <c r="M744" s="3">
        <v>1000</v>
      </c>
      <c r="N744" s="3" t="s">
        <v>29</v>
      </c>
      <c r="O744" s="4">
        <v>2018</v>
      </c>
      <c r="P744"/>
      <c r="Q744"/>
      <c r="R744"/>
      <c r="S744"/>
      <c r="T744"/>
      <c r="U744" t="s">
        <v>170</v>
      </c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>
        <v>4</v>
      </c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V744"/>
      <c r="CW744"/>
      <c r="CX744"/>
      <c r="CY744"/>
      <c r="CZ744"/>
      <c r="DA744"/>
    </row>
    <row r="745" spans="1:105" s="8" customFormat="1" x14ac:dyDescent="0.2">
      <c r="A745" t="s">
        <v>104</v>
      </c>
      <c r="B745" t="s">
        <v>99</v>
      </c>
      <c r="C745" t="s">
        <v>13</v>
      </c>
      <c r="D745" s="1"/>
      <c r="I745" s="4">
        <v>2018</v>
      </c>
      <c r="J745"/>
      <c r="K745" s="8">
        <v>1.1000000000000001</v>
      </c>
      <c r="L745" s="8" t="s">
        <v>237</v>
      </c>
      <c r="O745" s="4">
        <v>2018</v>
      </c>
      <c r="P745"/>
      <c r="Q745"/>
      <c r="R745"/>
      <c r="S745"/>
      <c r="T745"/>
      <c r="U745" t="s">
        <v>170</v>
      </c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>
        <v>40</v>
      </c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V745"/>
      <c r="CW745"/>
      <c r="CX745"/>
      <c r="CY745"/>
      <c r="CZ745"/>
      <c r="DA745"/>
    </row>
    <row r="746" spans="1:105" s="3" customFormat="1" x14ac:dyDescent="0.2">
      <c r="A746" t="s">
        <v>104</v>
      </c>
      <c r="B746" t="s">
        <v>99</v>
      </c>
      <c r="C746" t="s">
        <v>14</v>
      </c>
      <c r="D746" s="1"/>
      <c r="E746" s="3">
        <v>1.1000000000000001</v>
      </c>
      <c r="F746" s="3" t="s">
        <v>28</v>
      </c>
      <c r="I746" s="4">
        <v>2018</v>
      </c>
      <c r="J746"/>
      <c r="K746" s="3">
        <v>1.1000000000000001</v>
      </c>
      <c r="L746" s="3" t="s">
        <v>237</v>
      </c>
      <c r="O746" s="4">
        <v>2018</v>
      </c>
      <c r="P746"/>
      <c r="Q746"/>
      <c r="R746"/>
      <c r="S746"/>
      <c r="T746"/>
      <c r="U746" t="s">
        <v>170</v>
      </c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>
        <v>4</v>
      </c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  <c r="CV746"/>
      <c r="CW746"/>
      <c r="CX746"/>
      <c r="CY746"/>
      <c r="CZ746"/>
      <c r="DA746"/>
    </row>
    <row r="747" spans="1:105" s="3" customFormat="1" x14ac:dyDescent="0.2">
      <c r="A747" t="s">
        <v>104</v>
      </c>
      <c r="B747" t="s">
        <v>99</v>
      </c>
      <c r="C747" t="s">
        <v>15</v>
      </c>
      <c r="D747" s="1"/>
      <c r="E747" s="3">
        <v>1.1000000000000001</v>
      </c>
      <c r="F747" s="3" t="s">
        <v>27</v>
      </c>
      <c r="I747" s="4">
        <v>2018</v>
      </c>
      <c r="J747"/>
      <c r="K747" s="3">
        <v>1.1000000000000001</v>
      </c>
      <c r="L747" s="3" t="s">
        <v>237</v>
      </c>
      <c r="O747" s="4">
        <v>2018</v>
      </c>
      <c r="P747"/>
      <c r="Q747"/>
      <c r="R747"/>
      <c r="S747"/>
      <c r="T747"/>
      <c r="U747" t="s">
        <v>170</v>
      </c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>
        <v>4</v>
      </c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  <c r="CV747"/>
      <c r="CW747"/>
      <c r="CX747"/>
      <c r="CY747"/>
      <c r="CZ747"/>
      <c r="DA747"/>
    </row>
    <row r="748" spans="1:105" s="3" customFormat="1" x14ac:dyDescent="0.2">
      <c r="A748" t="s">
        <v>104</v>
      </c>
      <c r="B748" t="s">
        <v>99</v>
      </c>
      <c r="C748" t="s">
        <v>16</v>
      </c>
      <c r="D748" s="1"/>
      <c r="E748" s="3">
        <v>1.1000000000000001</v>
      </c>
      <c r="F748" s="3" t="s">
        <v>27</v>
      </c>
      <c r="I748" s="4">
        <v>2018</v>
      </c>
      <c r="J748"/>
      <c r="K748" s="3">
        <v>1.1000000000000001</v>
      </c>
      <c r="L748" s="3" t="s">
        <v>236</v>
      </c>
      <c r="O748" s="4">
        <v>2018</v>
      </c>
      <c r="P748"/>
      <c r="Q748"/>
      <c r="R748"/>
      <c r="S748"/>
      <c r="T748"/>
      <c r="U748" t="s">
        <v>170</v>
      </c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>
        <v>4</v>
      </c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  <c r="CV748"/>
      <c r="CW748"/>
      <c r="CX748"/>
      <c r="CY748"/>
      <c r="CZ748"/>
      <c r="DA748"/>
    </row>
    <row r="749" spans="1:105" s="3" customFormat="1" x14ac:dyDescent="0.2">
      <c r="A749" t="s">
        <v>104</v>
      </c>
      <c r="B749" t="s">
        <v>99</v>
      </c>
      <c r="C749" t="s">
        <v>17</v>
      </c>
      <c r="D749" s="1"/>
      <c r="E749" s="3">
        <v>1.1000000000000001</v>
      </c>
      <c r="F749" s="3" t="s">
        <v>27</v>
      </c>
      <c r="I749" s="4">
        <v>2018</v>
      </c>
      <c r="J749"/>
      <c r="K749" s="3">
        <v>1.1000000000000001</v>
      </c>
      <c r="L749" s="3" t="s">
        <v>237</v>
      </c>
      <c r="O749" s="4">
        <v>2018</v>
      </c>
      <c r="P749"/>
      <c r="Q749"/>
      <c r="R749"/>
      <c r="S749"/>
      <c r="T749"/>
      <c r="U749" t="s">
        <v>170</v>
      </c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>
        <v>4</v>
      </c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  <c r="CV749"/>
      <c r="CW749"/>
      <c r="CX749"/>
      <c r="CY749"/>
      <c r="CZ749"/>
      <c r="DA749"/>
    </row>
    <row r="750" spans="1:105" s="3" customFormat="1" x14ac:dyDescent="0.2">
      <c r="A750" t="s">
        <v>104</v>
      </c>
      <c r="B750" t="s">
        <v>99</v>
      </c>
      <c r="C750" t="s">
        <v>18</v>
      </c>
      <c r="D750" s="1"/>
      <c r="G750" s="3">
        <v>2640</v>
      </c>
      <c r="H750" s="3" t="s">
        <v>29</v>
      </c>
      <c r="I750" s="4">
        <v>2018</v>
      </c>
      <c r="J750"/>
      <c r="M750" s="3">
        <v>2640</v>
      </c>
      <c r="N750" s="3" t="s">
        <v>29</v>
      </c>
      <c r="O750" s="4">
        <v>2018</v>
      </c>
      <c r="P750"/>
      <c r="Q750"/>
      <c r="R750"/>
      <c r="S750"/>
      <c r="T750"/>
      <c r="U750" t="s">
        <v>170</v>
      </c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>
        <v>4</v>
      </c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</row>
    <row r="751" spans="1:105" s="3" customFormat="1" x14ac:dyDescent="0.2">
      <c r="A751" t="s">
        <v>104</v>
      </c>
      <c r="B751" t="s">
        <v>99</v>
      </c>
      <c r="C751" t="s">
        <v>19</v>
      </c>
      <c r="D751" s="1"/>
      <c r="G751" s="3">
        <v>60</v>
      </c>
      <c r="H751" s="3" t="s">
        <v>33</v>
      </c>
      <c r="I751" s="4">
        <v>2018</v>
      </c>
      <c r="J751"/>
      <c r="M751" s="3">
        <v>60</v>
      </c>
      <c r="N751" s="3" t="s">
        <v>239</v>
      </c>
      <c r="O751" s="4">
        <v>2018</v>
      </c>
      <c r="P751"/>
      <c r="Q751"/>
      <c r="R751"/>
      <c r="S751"/>
      <c r="T751"/>
      <c r="U751" t="s">
        <v>170</v>
      </c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>
        <v>4</v>
      </c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  <c r="CV751"/>
      <c r="CW751"/>
      <c r="CX751"/>
      <c r="CY751"/>
      <c r="CZ751"/>
      <c r="DA751"/>
    </row>
    <row r="752" spans="1:105" s="3" customFormat="1" x14ac:dyDescent="0.2">
      <c r="A752" t="s">
        <v>104</v>
      </c>
      <c r="B752" t="s">
        <v>99</v>
      </c>
      <c r="C752" t="s">
        <v>20</v>
      </c>
      <c r="D752" s="1"/>
      <c r="I752" s="4">
        <v>2018</v>
      </c>
      <c r="J752"/>
      <c r="O752" s="4">
        <v>2018</v>
      </c>
      <c r="P752"/>
      <c r="Q752"/>
      <c r="R752"/>
      <c r="S752"/>
      <c r="T752"/>
      <c r="U752" t="s">
        <v>170</v>
      </c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>
        <v>4</v>
      </c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  <c r="CV752"/>
      <c r="CW752"/>
      <c r="CX752"/>
      <c r="CY752"/>
      <c r="CZ752"/>
      <c r="DA752"/>
    </row>
    <row r="753" spans="1:105" s="3" customFormat="1" x14ac:dyDescent="0.2">
      <c r="A753" t="s">
        <v>104</v>
      </c>
      <c r="B753" t="s">
        <v>99</v>
      </c>
      <c r="C753" t="s">
        <v>21</v>
      </c>
      <c r="D753" s="1"/>
      <c r="I753" s="4">
        <v>2018</v>
      </c>
      <c r="J753"/>
      <c r="O753" s="4">
        <v>2018</v>
      </c>
      <c r="P753"/>
      <c r="Q753"/>
      <c r="R753"/>
      <c r="S753"/>
      <c r="T753"/>
      <c r="U753" t="s">
        <v>170</v>
      </c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>
        <v>4</v>
      </c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V753"/>
      <c r="CW753"/>
      <c r="CX753"/>
      <c r="CY753"/>
      <c r="CZ753"/>
      <c r="DA753"/>
    </row>
    <row r="754" spans="1:105" s="3" customFormat="1" x14ac:dyDescent="0.2">
      <c r="A754" t="s">
        <v>104</v>
      </c>
      <c r="B754" t="s">
        <v>99</v>
      </c>
      <c r="C754" t="s">
        <v>22</v>
      </c>
      <c r="D754" s="1"/>
      <c r="I754" s="4">
        <v>2018</v>
      </c>
      <c r="J754"/>
      <c r="O754" s="4">
        <v>2018</v>
      </c>
      <c r="P754"/>
      <c r="Q754"/>
      <c r="R754"/>
      <c r="S754"/>
      <c r="T754"/>
      <c r="U754" t="s">
        <v>170</v>
      </c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>
        <v>4</v>
      </c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  <c r="CV754"/>
      <c r="CW754"/>
      <c r="CX754"/>
      <c r="CY754"/>
      <c r="CZ754"/>
      <c r="DA754"/>
    </row>
    <row r="755" spans="1:105" s="3" customFormat="1" x14ac:dyDescent="0.2">
      <c r="A755" t="s">
        <v>104</v>
      </c>
      <c r="B755" t="s">
        <v>99</v>
      </c>
      <c r="C755" t="s">
        <v>23</v>
      </c>
      <c r="D755" s="1"/>
      <c r="I755" s="4">
        <v>2018</v>
      </c>
      <c r="J755"/>
      <c r="O755" s="4">
        <v>2018</v>
      </c>
      <c r="P755"/>
      <c r="Q755"/>
      <c r="R755"/>
      <c r="S755"/>
      <c r="T755"/>
      <c r="U755" t="s">
        <v>170</v>
      </c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>
        <v>4</v>
      </c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  <c r="CV755"/>
      <c r="CW755"/>
      <c r="CX755"/>
      <c r="CY755"/>
      <c r="CZ755"/>
      <c r="DA755"/>
    </row>
    <row r="756" spans="1:105" s="3" customFormat="1" x14ac:dyDescent="0.2">
      <c r="A756" t="s">
        <v>171</v>
      </c>
      <c r="B756" t="s">
        <v>172</v>
      </c>
      <c r="C756" t="s">
        <v>11</v>
      </c>
      <c r="D756" s="1"/>
      <c r="I756" s="4">
        <v>2018</v>
      </c>
      <c r="J756"/>
      <c r="O756" s="4">
        <v>2018</v>
      </c>
      <c r="P756"/>
      <c r="Q756"/>
      <c r="R756"/>
      <c r="S756"/>
      <c r="T756"/>
      <c r="U756" t="s">
        <v>173</v>
      </c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>
        <v>4</v>
      </c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  <c r="CV756"/>
      <c r="CW756"/>
      <c r="CX756"/>
      <c r="CY756"/>
      <c r="CZ756"/>
      <c r="DA756"/>
    </row>
    <row r="757" spans="1:105" s="3" customFormat="1" x14ac:dyDescent="0.2">
      <c r="A757" t="s">
        <v>171</v>
      </c>
      <c r="B757" t="s">
        <v>172</v>
      </c>
      <c r="C757" t="s">
        <v>12</v>
      </c>
      <c r="D757" s="1"/>
      <c r="E757" s="3">
        <v>1.25</v>
      </c>
      <c r="F757" s="3" t="s">
        <v>28</v>
      </c>
      <c r="I757" s="4">
        <v>2018</v>
      </c>
      <c r="J757"/>
      <c r="K757" s="3">
        <v>1.25</v>
      </c>
      <c r="L757" s="3" t="s">
        <v>236</v>
      </c>
      <c r="O757" s="4">
        <v>2018</v>
      </c>
      <c r="P757"/>
      <c r="Q757"/>
      <c r="R757"/>
      <c r="S757"/>
      <c r="T757"/>
      <c r="U757" t="s">
        <v>173</v>
      </c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>
        <v>4</v>
      </c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  <c r="CV757"/>
      <c r="CW757"/>
      <c r="CX757"/>
      <c r="CY757"/>
      <c r="CZ757"/>
      <c r="DA757"/>
    </row>
    <row r="758" spans="1:105" s="3" customFormat="1" x14ac:dyDescent="0.2">
      <c r="A758" t="s">
        <v>171</v>
      </c>
      <c r="B758" t="s">
        <v>172</v>
      </c>
      <c r="C758" t="s">
        <v>13</v>
      </c>
      <c r="D758" s="1"/>
      <c r="I758" s="4">
        <v>2018</v>
      </c>
      <c r="J758"/>
      <c r="O758" s="4">
        <v>2018</v>
      </c>
      <c r="P758"/>
      <c r="Q758"/>
      <c r="R758"/>
      <c r="S758"/>
      <c r="T758"/>
      <c r="U758" t="s">
        <v>173</v>
      </c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>
        <v>4</v>
      </c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  <c r="CV758"/>
      <c r="CW758"/>
      <c r="CX758"/>
      <c r="CY758"/>
      <c r="CZ758"/>
      <c r="DA758"/>
    </row>
    <row r="759" spans="1:105" s="3" customFormat="1" x14ac:dyDescent="0.2">
      <c r="A759" t="s">
        <v>171</v>
      </c>
      <c r="B759" t="s">
        <v>172</v>
      </c>
      <c r="C759" t="s">
        <v>14</v>
      </c>
      <c r="D759" s="1"/>
      <c r="E759" s="3">
        <v>1.25</v>
      </c>
      <c r="F759" s="3" t="s">
        <v>28</v>
      </c>
      <c r="I759" s="4">
        <v>2018</v>
      </c>
      <c r="J759"/>
      <c r="K759" s="3">
        <v>1.25</v>
      </c>
      <c r="L759" s="3" t="s">
        <v>236</v>
      </c>
      <c r="O759" s="4">
        <v>2018</v>
      </c>
      <c r="P759"/>
      <c r="Q759"/>
      <c r="R759"/>
      <c r="S759"/>
      <c r="T759"/>
      <c r="U759" t="s">
        <v>173</v>
      </c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>
        <v>4</v>
      </c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  <c r="CV759"/>
      <c r="CW759"/>
      <c r="CX759"/>
      <c r="CY759"/>
      <c r="CZ759"/>
      <c r="DA759"/>
    </row>
    <row r="760" spans="1:105" s="3" customFormat="1" x14ac:dyDescent="0.2">
      <c r="A760" t="s">
        <v>171</v>
      </c>
      <c r="B760" t="s">
        <v>172</v>
      </c>
      <c r="C760" t="s">
        <v>15</v>
      </c>
      <c r="D760" s="1"/>
      <c r="E760" s="3">
        <v>1.25</v>
      </c>
      <c r="F760" s="3" t="s">
        <v>28</v>
      </c>
      <c r="I760" s="4">
        <v>2018</v>
      </c>
      <c r="J760"/>
      <c r="K760" s="3">
        <v>1.25</v>
      </c>
      <c r="L760" s="3" t="s">
        <v>237</v>
      </c>
      <c r="O760" s="4">
        <v>2018</v>
      </c>
      <c r="P760"/>
      <c r="Q760"/>
      <c r="R760"/>
      <c r="S760"/>
      <c r="T760"/>
      <c r="U760" t="s">
        <v>173</v>
      </c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>
        <v>4</v>
      </c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  <c r="CV760"/>
      <c r="CW760"/>
      <c r="CX760"/>
      <c r="CY760"/>
      <c r="CZ760"/>
      <c r="DA760"/>
    </row>
    <row r="761" spans="1:105" s="3" customFormat="1" x14ac:dyDescent="0.2">
      <c r="A761" t="s">
        <v>171</v>
      </c>
      <c r="B761" t="s">
        <v>172</v>
      </c>
      <c r="C761" t="s">
        <v>16</v>
      </c>
      <c r="D761" s="1"/>
      <c r="I761" s="4">
        <v>2018</v>
      </c>
      <c r="J761"/>
      <c r="O761" s="4">
        <v>2018</v>
      </c>
      <c r="P761"/>
      <c r="Q761"/>
      <c r="R761"/>
      <c r="S761"/>
      <c r="T761"/>
      <c r="U761" t="s">
        <v>173</v>
      </c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>
        <v>4</v>
      </c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  <c r="CV761"/>
      <c r="CW761"/>
      <c r="CX761"/>
      <c r="CY761"/>
      <c r="CZ761"/>
      <c r="DA761"/>
    </row>
    <row r="762" spans="1:105" s="3" customFormat="1" x14ac:dyDescent="0.2">
      <c r="A762" t="s">
        <v>171</v>
      </c>
      <c r="B762" t="s">
        <v>172</v>
      </c>
      <c r="C762" t="s">
        <v>17</v>
      </c>
      <c r="D762" s="1"/>
      <c r="E762" s="3">
        <v>1.25</v>
      </c>
      <c r="F762" s="3" t="s">
        <v>28</v>
      </c>
      <c r="I762" s="4">
        <v>2018</v>
      </c>
      <c r="J762"/>
      <c r="K762" s="3">
        <v>1.25</v>
      </c>
      <c r="L762" s="3" t="s">
        <v>236</v>
      </c>
      <c r="O762" s="4">
        <v>2018</v>
      </c>
      <c r="P762"/>
      <c r="Q762"/>
      <c r="R762"/>
      <c r="S762"/>
      <c r="T762"/>
      <c r="U762" t="s">
        <v>173</v>
      </c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>
        <v>4</v>
      </c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  <c r="CV762"/>
      <c r="CW762"/>
      <c r="CX762"/>
      <c r="CY762"/>
      <c r="CZ762"/>
      <c r="DA762"/>
    </row>
    <row r="763" spans="1:105" s="3" customFormat="1" x14ac:dyDescent="0.2">
      <c r="A763" t="s">
        <v>171</v>
      </c>
      <c r="B763" t="s">
        <v>172</v>
      </c>
      <c r="C763" t="s">
        <v>18</v>
      </c>
      <c r="D763" s="1"/>
      <c r="I763" s="4">
        <v>2018</v>
      </c>
      <c r="J763"/>
      <c r="O763" s="4">
        <v>2018</v>
      </c>
      <c r="P763"/>
      <c r="Q763"/>
      <c r="R763"/>
      <c r="S763"/>
      <c r="T763"/>
      <c r="U763" t="s">
        <v>173</v>
      </c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>
        <v>4</v>
      </c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V763"/>
      <c r="CW763"/>
      <c r="CX763"/>
      <c r="CY763"/>
      <c r="CZ763"/>
      <c r="DA763"/>
    </row>
    <row r="764" spans="1:105" s="3" customFormat="1" x14ac:dyDescent="0.2">
      <c r="A764" t="s">
        <v>171</v>
      </c>
      <c r="B764" t="s">
        <v>172</v>
      </c>
      <c r="C764" t="s">
        <v>19</v>
      </c>
      <c r="D764" s="1"/>
      <c r="G764" s="3">
        <v>50</v>
      </c>
      <c r="H764" s="3" t="s">
        <v>33</v>
      </c>
      <c r="I764" s="4">
        <v>2018</v>
      </c>
      <c r="J764"/>
      <c r="M764" s="3">
        <v>50</v>
      </c>
      <c r="N764" s="3" t="s">
        <v>144</v>
      </c>
      <c r="O764" s="4">
        <v>2018</v>
      </c>
      <c r="P764"/>
      <c r="Q764"/>
      <c r="R764"/>
      <c r="S764"/>
      <c r="T764"/>
      <c r="U764" t="s">
        <v>173</v>
      </c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>
        <v>4</v>
      </c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  <c r="CV764"/>
      <c r="CW764"/>
      <c r="CX764"/>
      <c r="CY764"/>
      <c r="CZ764"/>
      <c r="DA764"/>
    </row>
    <row r="765" spans="1:105" s="3" customFormat="1" x14ac:dyDescent="0.2">
      <c r="A765" t="s">
        <v>171</v>
      </c>
      <c r="B765" t="s">
        <v>172</v>
      </c>
      <c r="C765" t="s">
        <v>20</v>
      </c>
      <c r="D765" s="1"/>
      <c r="G765" s="3">
        <v>125</v>
      </c>
      <c r="H765" s="3" t="s">
        <v>29</v>
      </c>
      <c r="I765" s="4">
        <v>2018</v>
      </c>
      <c r="J765"/>
      <c r="M765" s="3">
        <v>120</v>
      </c>
      <c r="N765" s="3" t="s">
        <v>29</v>
      </c>
      <c r="O765" s="4">
        <v>2018</v>
      </c>
      <c r="P765"/>
      <c r="Q765"/>
      <c r="R765"/>
      <c r="S765"/>
      <c r="T765"/>
      <c r="U765" t="s">
        <v>173</v>
      </c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>
        <v>4</v>
      </c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</row>
    <row r="766" spans="1:105" s="3" customFormat="1" x14ac:dyDescent="0.2">
      <c r="A766" t="s">
        <v>171</v>
      </c>
      <c r="B766" t="s">
        <v>172</v>
      </c>
      <c r="C766" t="s">
        <v>21</v>
      </c>
      <c r="D766" s="1"/>
      <c r="I766" s="4">
        <v>2018</v>
      </c>
      <c r="J766"/>
      <c r="O766" s="4">
        <v>2018</v>
      </c>
      <c r="P766"/>
      <c r="Q766"/>
      <c r="R766"/>
      <c r="S766"/>
      <c r="T766"/>
      <c r="U766" t="s">
        <v>173</v>
      </c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>
        <v>4</v>
      </c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  <c r="CV766"/>
      <c r="CW766"/>
      <c r="CX766"/>
      <c r="CY766"/>
      <c r="CZ766"/>
      <c r="DA766"/>
    </row>
    <row r="767" spans="1:105" s="3" customFormat="1" x14ac:dyDescent="0.2">
      <c r="A767" t="s">
        <v>171</v>
      </c>
      <c r="B767" t="s">
        <v>172</v>
      </c>
      <c r="C767" t="s">
        <v>22</v>
      </c>
      <c r="D767" s="1"/>
      <c r="I767" s="4">
        <v>2018</v>
      </c>
      <c r="J767"/>
      <c r="O767" s="4">
        <v>2018</v>
      </c>
      <c r="P767"/>
      <c r="Q767"/>
      <c r="R767"/>
      <c r="S767"/>
      <c r="T767"/>
      <c r="U767" t="s">
        <v>173</v>
      </c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>
        <v>4</v>
      </c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  <c r="CV767"/>
      <c r="CW767"/>
      <c r="CX767"/>
      <c r="CY767"/>
      <c r="CZ767"/>
      <c r="DA767"/>
    </row>
    <row r="768" spans="1:105" s="3" customFormat="1" x14ac:dyDescent="0.2">
      <c r="A768" t="s">
        <v>171</v>
      </c>
      <c r="B768" t="s">
        <v>172</v>
      </c>
      <c r="C768" t="s">
        <v>23</v>
      </c>
      <c r="D768" s="1"/>
      <c r="I768" s="4">
        <v>2018</v>
      </c>
      <c r="J768"/>
      <c r="O768" s="4">
        <v>2018</v>
      </c>
      <c r="P768"/>
      <c r="Q768"/>
      <c r="R768"/>
      <c r="S768"/>
      <c r="T768"/>
      <c r="U768" t="s">
        <v>173</v>
      </c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>
        <v>4</v>
      </c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</row>
    <row r="769" spans="1:105" s="3" customFormat="1" x14ac:dyDescent="0.2">
      <c r="A769" t="s">
        <v>174</v>
      </c>
      <c r="B769" t="s">
        <v>50</v>
      </c>
      <c r="C769" t="s">
        <v>11</v>
      </c>
      <c r="D769" s="1"/>
      <c r="I769" s="4">
        <v>2022</v>
      </c>
      <c r="J769"/>
      <c r="O769" s="4">
        <v>2022</v>
      </c>
      <c r="P769"/>
      <c r="Q769"/>
      <c r="R769"/>
      <c r="S769"/>
      <c r="T769"/>
      <c r="U769" t="s">
        <v>175</v>
      </c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>
        <v>4</v>
      </c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  <c r="CV769"/>
      <c r="CW769"/>
      <c r="CX769"/>
      <c r="CY769"/>
      <c r="CZ769"/>
      <c r="DA769"/>
    </row>
    <row r="770" spans="1:105" s="3" customFormat="1" x14ac:dyDescent="0.2">
      <c r="A770" t="s">
        <v>174</v>
      </c>
      <c r="B770" t="s">
        <v>50</v>
      </c>
      <c r="C770" t="s">
        <v>12</v>
      </c>
      <c r="D770" s="1"/>
      <c r="G770" s="3">
        <v>2640</v>
      </c>
      <c r="H770" s="3" t="s">
        <v>29</v>
      </c>
      <c r="I770" s="4">
        <v>2022</v>
      </c>
      <c r="J770"/>
      <c r="M770" s="3">
        <v>2640</v>
      </c>
      <c r="N770" s="3" t="s">
        <v>29</v>
      </c>
      <c r="O770" s="4">
        <v>2022</v>
      </c>
      <c r="P770"/>
      <c r="Q770"/>
      <c r="R770"/>
      <c r="S770"/>
      <c r="T770"/>
      <c r="U770" t="s">
        <v>175</v>
      </c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>
        <v>4</v>
      </c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V770"/>
      <c r="CW770"/>
      <c r="CX770"/>
      <c r="CY770"/>
      <c r="CZ770"/>
      <c r="DA770"/>
    </row>
    <row r="771" spans="1:105" s="3" customFormat="1" x14ac:dyDescent="0.2">
      <c r="A771" t="s">
        <v>174</v>
      </c>
      <c r="B771" t="s">
        <v>50</v>
      </c>
      <c r="C771" t="s">
        <v>13</v>
      </c>
      <c r="D771" s="1"/>
      <c r="I771" s="4">
        <v>2022</v>
      </c>
      <c r="J771"/>
      <c r="O771" s="4">
        <v>2022</v>
      </c>
      <c r="P771"/>
      <c r="Q771"/>
      <c r="R771"/>
      <c r="S771"/>
      <c r="T771"/>
      <c r="U771" t="s">
        <v>175</v>
      </c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>
        <v>4</v>
      </c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  <c r="CV771"/>
      <c r="CW771"/>
      <c r="CX771"/>
      <c r="CY771"/>
      <c r="CZ771"/>
      <c r="DA771"/>
    </row>
    <row r="772" spans="1:105" s="3" customFormat="1" x14ac:dyDescent="0.2">
      <c r="A772" t="s">
        <v>174</v>
      </c>
      <c r="B772" t="s">
        <v>50</v>
      </c>
      <c r="C772" t="s">
        <v>14</v>
      </c>
      <c r="D772" s="1"/>
      <c r="I772" s="4">
        <v>2022</v>
      </c>
      <c r="J772"/>
      <c r="O772" s="4">
        <v>2022</v>
      </c>
      <c r="P772"/>
      <c r="Q772"/>
      <c r="R772"/>
      <c r="S772"/>
      <c r="T772"/>
      <c r="U772" t="s">
        <v>175</v>
      </c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>
        <v>4</v>
      </c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  <c r="CV772"/>
      <c r="CW772"/>
      <c r="CX772"/>
      <c r="CY772"/>
      <c r="CZ772"/>
      <c r="DA772"/>
    </row>
    <row r="773" spans="1:105" s="3" customFormat="1" x14ac:dyDescent="0.2">
      <c r="A773" t="s">
        <v>174</v>
      </c>
      <c r="B773" t="s">
        <v>50</v>
      </c>
      <c r="C773" t="s">
        <v>15</v>
      </c>
      <c r="D773" s="1"/>
      <c r="I773" s="4">
        <v>2022</v>
      </c>
      <c r="J773"/>
      <c r="O773" s="4">
        <v>2022</v>
      </c>
      <c r="P773"/>
      <c r="Q773"/>
      <c r="R773"/>
      <c r="S773"/>
      <c r="T773"/>
      <c r="U773" t="s">
        <v>175</v>
      </c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>
        <v>4</v>
      </c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  <c r="CV773"/>
      <c r="CW773"/>
      <c r="CX773"/>
      <c r="CY773"/>
      <c r="CZ773"/>
      <c r="DA773"/>
    </row>
    <row r="774" spans="1:105" s="3" customFormat="1" x14ac:dyDescent="0.2">
      <c r="A774" t="s">
        <v>174</v>
      </c>
      <c r="B774" t="s">
        <v>50</v>
      </c>
      <c r="C774" t="s">
        <v>16</v>
      </c>
      <c r="D774" s="1"/>
      <c r="I774" s="4">
        <v>2022</v>
      </c>
      <c r="J774"/>
      <c r="O774" s="4">
        <v>2022</v>
      </c>
      <c r="P774"/>
      <c r="Q774"/>
      <c r="R774"/>
      <c r="S774"/>
      <c r="T774"/>
      <c r="U774" t="s">
        <v>175</v>
      </c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>
        <v>4</v>
      </c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  <c r="CV774"/>
      <c r="CW774"/>
      <c r="CX774"/>
      <c r="CY774"/>
      <c r="CZ774"/>
      <c r="DA774"/>
    </row>
    <row r="775" spans="1:105" s="3" customFormat="1" x14ac:dyDescent="0.2">
      <c r="A775" t="s">
        <v>174</v>
      </c>
      <c r="B775" t="s">
        <v>50</v>
      </c>
      <c r="C775" t="s">
        <v>17</v>
      </c>
      <c r="D775" s="1"/>
      <c r="I775" s="4">
        <v>2022</v>
      </c>
      <c r="J775"/>
      <c r="O775" s="4">
        <v>2022</v>
      </c>
      <c r="P775"/>
      <c r="Q775"/>
      <c r="R775"/>
      <c r="S775"/>
      <c r="T775"/>
      <c r="U775" t="s">
        <v>175</v>
      </c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>
        <v>4</v>
      </c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</row>
    <row r="776" spans="1:105" s="3" customFormat="1" x14ac:dyDescent="0.2">
      <c r="A776" t="s">
        <v>174</v>
      </c>
      <c r="B776" t="s">
        <v>50</v>
      </c>
      <c r="C776" t="s">
        <v>18</v>
      </c>
      <c r="D776" s="1"/>
      <c r="G776" s="3">
        <v>2640</v>
      </c>
      <c r="H776" s="3" t="s">
        <v>29</v>
      </c>
      <c r="I776" s="4">
        <v>2022</v>
      </c>
      <c r="J776"/>
      <c r="M776" s="3">
        <v>2640</v>
      </c>
      <c r="N776" s="3" t="s">
        <v>29</v>
      </c>
      <c r="O776" s="4">
        <v>2022</v>
      </c>
      <c r="P776"/>
      <c r="Q776"/>
      <c r="R776"/>
      <c r="S776"/>
      <c r="T776"/>
      <c r="U776" t="s">
        <v>175</v>
      </c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>
        <v>4</v>
      </c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V776"/>
      <c r="CW776"/>
      <c r="CX776"/>
      <c r="CY776"/>
      <c r="CZ776"/>
      <c r="DA776"/>
    </row>
    <row r="777" spans="1:105" s="3" customFormat="1" x14ac:dyDescent="0.2">
      <c r="A777" t="s">
        <v>174</v>
      </c>
      <c r="B777" t="s">
        <v>50</v>
      </c>
      <c r="C777" t="s">
        <v>19</v>
      </c>
      <c r="D777" s="1"/>
      <c r="I777" s="4">
        <v>2022</v>
      </c>
      <c r="J777"/>
      <c r="O777" s="4">
        <v>2022</v>
      </c>
      <c r="P777"/>
      <c r="Q777"/>
      <c r="R777"/>
      <c r="S777"/>
      <c r="T777"/>
      <c r="U777" t="s">
        <v>175</v>
      </c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>
        <v>4</v>
      </c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</row>
    <row r="778" spans="1:105" s="3" customFormat="1" x14ac:dyDescent="0.2">
      <c r="A778" t="s">
        <v>174</v>
      </c>
      <c r="B778" t="s">
        <v>50</v>
      </c>
      <c r="C778" t="s">
        <v>20</v>
      </c>
      <c r="D778" s="1"/>
      <c r="G778" s="3">
        <v>600</v>
      </c>
      <c r="H778" s="3" t="s">
        <v>29</v>
      </c>
      <c r="I778" s="4">
        <v>2022</v>
      </c>
      <c r="J778"/>
      <c r="M778" s="3">
        <v>600</v>
      </c>
      <c r="N778" s="3" t="s">
        <v>29</v>
      </c>
      <c r="O778" s="4">
        <v>2022</v>
      </c>
      <c r="P778"/>
      <c r="Q778"/>
      <c r="R778"/>
      <c r="S778"/>
      <c r="T778"/>
      <c r="U778" t="s">
        <v>175</v>
      </c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>
        <v>4</v>
      </c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</row>
    <row r="779" spans="1:105" s="3" customFormat="1" x14ac:dyDescent="0.2">
      <c r="A779" t="s">
        <v>174</v>
      </c>
      <c r="B779" t="s">
        <v>50</v>
      </c>
      <c r="C779" t="s">
        <v>21</v>
      </c>
      <c r="D779" s="1"/>
      <c r="I779" s="4">
        <v>2022</v>
      </c>
      <c r="J779"/>
      <c r="O779" s="4">
        <v>2022</v>
      </c>
      <c r="P779"/>
      <c r="Q779"/>
      <c r="R779"/>
      <c r="S779"/>
      <c r="T779"/>
      <c r="U779" t="s">
        <v>175</v>
      </c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>
        <v>4</v>
      </c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</row>
    <row r="780" spans="1:105" s="3" customFormat="1" x14ac:dyDescent="0.2">
      <c r="A780" t="s">
        <v>174</v>
      </c>
      <c r="B780" t="s">
        <v>50</v>
      </c>
      <c r="C780" t="s">
        <v>22</v>
      </c>
      <c r="D780" s="1"/>
      <c r="I780" s="4">
        <v>2022</v>
      </c>
      <c r="J780"/>
      <c r="O780" s="4">
        <v>2022</v>
      </c>
      <c r="P780"/>
      <c r="Q780"/>
      <c r="R780"/>
      <c r="S780"/>
      <c r="T780"/>
      <c r="U780" t="s">
        <v>175</v>
      </c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>
        <v>4</v>
      </c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V780"/>
      <c r="CW780"/>
      <c r="CX780"/>
      <c r="CY780"/>
      <c r="CZ780"/>
      <c r="DA780"/>
    </row>
    <row r="781" spans="1:105" s="3" customFormat="1" x14ac:dyDescent="0.2">
      <c r="A781" t="s">
        <v>174</v>
      </c>
      <c r="B781" t="s">
        <v>50</v>
      </c>
      <c r="C781" t="s">
        <v>23</v>
      </c>
      <c r="D781" s="1"/>
      <c r="I781" s="4">
        <v>2022</v>
      </c>
      <c r="J781"/>
      <c r="O781" s="4">
        <v>2022</v>
      </c>
      <c r="P781"/>
      <c r="Q781"/>
      <c r="R781"/>
      <c r="S781"/>
      <c r="T781"/>
      <c r="U781" t="s">
        <v>175</v>
      </c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>
        <v>4</v>
      </c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  <c r="CV781"/>
      <c r="CW781"/>
      <c r="CX781"/>
      <c r="CY781"/>
      <c r="CZ781"/>
      <c r="DA781"/>
    </row>
    <row r="782" spans="1:105" s="3" customFormat="1" x14ac:dyDescent="0.2">
      <c r="A782" t="s">
        <v>176</v>
      </c>
      <c r="B782" t="s">
        <v>31</v>
      </c>
      <c r="C782" t="s">
        <v>11</v>
      </c>
      <c r="D782" s="1"/>
      <c r="I782" s="4">
        <v>2023</v>
      </c>
      <c r="J782"/>
      <c r="O782" s="4">
        <v>2023</v>
      </c>
      <c r="P782"/>
      <c r="Q782"/>
      <c r="R782"/>
      <c r="S782"/>
      <c r="T782"/>
      <c r="U782" t="s">
        <v>177</v>
      </c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>
        <v>4</v>
      </c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</row>
    <row r="783" spans="1:105" s="3" customFormat="1" x14ac:dyDescent="0.2">
      <c r="A783" t="s">
        <v>176</v>
      </c>
      <c r="B783" t="s">
        <v>31</v>
      </c>
      <c r="C783" t="s">
        <v>12</v>
      </c>
      <c r="D783" s="1"/>
      <c r="I783" s="4">
        <v>2023</v>
      </c>
      <c r="J783"/>
      <c r="O783" s="4">
        <v>2023</v>
      </c>
      <c r="P783"/>
      <c r="Q783"/>
      <c r="R783"/>
      <c r="S783"/>
      <c r="T783"/>
      <c r="U783" t="s">
        <v>177</v>
      </c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>
        <v>4</v>
      </c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V783"/>
      <c r="CW783"/>
      <c r="CX783"/>
      <c r="CY783"/>
      <c r="CZ783"/>
      <c r="DA783"/>
    </row>
    <row r="784" spans="1:105" s="3" customFormat="1" x14ac:dyDescent="0.2">
      <c r="A784" t="s">
        <v>176</v>
      </c>
      <c r="B784" t="s">
        <v>31</v>
      </c>
      <c r="C784" t="s">
        <v>13</v>
      </c>
      <c r="D784" s="1"/>
      <c r="I784" s="4">
        <v>2023</v>
      </c>
      <c r="J784"/>
      <c r="O784" s="4">
        <v>2023</v>
      </c>
      <c r="P784"/>
      <c r="Q784"/>
      <c r="R784"/>
      <c r="S784"/>
      <c r="T784"/>
      <c r="U784" t="s">
        <v>177</v>
      </c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>
        <v>4</v>
      </c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  <c r="CV784"/>
      <c r="CW784"/>
      <c r="CX784"/>
      <c r="CY784"/>
      <c r="CZ784"/>
      <c r="DA784"/>
    </row>
    <row r="785" spans="1:105" s="3" customFormat="1" x14ac:dyDescent="0.2">
      <c r="A785" t="s">
        <v>176</v>
      </c>
      <c r="B785" t="s">
        <v>31</v>
      </c>
      <c r="C785" t="s">
        <v>14</v>
      </c>
      <c r="D785" s="1"/>
      <c r="I785" s="4">
        <v>2023</v>
      </c>
      <c r="J785"/>
      <c r="O785" s="4">
        <v>2023</v>
      </c>
      <c r="P785"/>
      <c r="Q785"/>
      <c r="R785"/>
      <c r="S785"/>
      <c r="T785"/>
      <c r="U785" t="s">
        <v>177</v>
      </c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>
        <v>4</v>
      </c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  <c r="CV785"/>
      <c r="CW785"/>
      <c r="CX785"/>
      <c r="CY785"/>
      <c r="CZ785"/>
      <c r="DA785"/>
    </row>
    <row r="786" spans="1:105" s="3" customFormat="1" x14ac:dyDescent="0.2">
      <c r="A786" t="s">
        <v>176</v>
      </c>
      <c r="B786" t="s">
        <v>31</v>
      </c>
      <c r="C786" t="s">
        <v>15</v>
      </c>
      <c r="D786" s="1"/>
      <c r="I786" s="4">
        <v>2023</v>
      </c>
      <c r="J786"/>
      <c r="O786" s="4">
        <v>2023</v>
      </c>
      <c r="P786"/>
      <c r="Q786"/>
      <c r="R786"/>
      <c r="S786"/>
      <c r="T786"/>
      <c r="U786" t="s">
        <v>177</v>
      </c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>
        <v>4</v>
      </c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  <c r="CV786"/>
      <c r="CW786"/>
      <c r="CX786"/>
      <c r="CY786"/>
      <c r="CZ786"/>
      <c r="DA786"/>
    </row>
    <row r="787" spans="1:105" s="3" customFormat="1" x14ac:dyDescent="0.2">
      <c r="A787" t="s">
        <v>176</v>
      </c>
      <c r="B787" t="s">
        <v>31</v>
      </c>
      <c r="C787" t="s">
        <v>16</v>
      </c>
      <c r="D787" s="1"/>
      <c r="I787" s="4">
        <v>2023</v>
      </c>
      <c r="J787"/>
      <c r="O787" s="4">
        <v>2023</v>
      </c>
      <c r="P787"/>
      <c r="Q787"/>
      <c r="R787"/>
      <c r="S787"/>
      <c r="T787"/>
      <c r="U787" t="s">
        <v>177</v>
      </c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>
        <v>4</v>
      </c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V787"/>
      <c r="CW787"/>
      <c r="CX787"/>
      <c r="CY787"/>
      <c r="CZ787"/>
      <c r="DA787"/>
    </row>
    <row r="788" spans="1:105" s="3" customFormat="1" x14ac:dyDescent="0.2">
      <c r="A788" t="s">
        <v>176</v>
      </c>
      <c r="B788" t="s">
        <v>31</v>
      </c>
      <c r="C788" t="s">
        <v>17</v>
      </c>
      <c r="D788" s="1"/>
      <c r="I788" s="4">
        <v>2023</v>
      </c>
      <c r="J788"/>
      <c r="O788" s="4">
        <v>2023</v>
      </c>
      <c r="P788"/>
      <c r="Q788"/>
      <c r="R788"/>
      <c r="S788"/>
      <c r="T788"/>
      <c r="U788" t="s">
        <v>177</v>
      </c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>
        <v>4</v>
      </c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</row>
    <row r="789" spans="1:105" s="3" customFormat="1" x14ac:dyDescent="0.2">
      <c r="A789" t="s">
        <v>176</v>
      </c>
      <c r="B789" t="s">
        <v>31</v>
      </c>
      <c r="C789" t="s">
        <v>18</v>
      </c>
      <c r="D789" s="1"/>
      <c r="I789" s="4">
        <v>2023</v>
      </c>
      <c r="J789"/>
      <c r="O789" s="4">
        <v>2023</v>
      </c>
      <c r="P789"/>
      <c r="Q789"/>
      <c r="R789"/>
      <c r="S789"/>
      <c r="T789"/>
      <c r="U789" t="s">
        <v>177</v>
      </c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>
        <v>4</v>
      </c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</row>
    <row r="790" spans="1:105" s="3" customFormat="1" x14ac:dyDescent="0.2">
      <c r="A790" t="s">
        <v>176</v>
      </c>
      <c r="B790" t="s">
        <v>31</v>
      </c>
      <c r="C790" t="s">
        <v>19</v>
      </c>
      <c r="D790" s="1"/>
      <c r="G790" s="3">
        <v>50</v>
      </c>
      <c r="H790" s="3" t="s">
        <v>33</v>
      </c>
      <c r="I790" s="4">
        <v>2023</v>
      </c>
      <c r="J790"/>
      <c r="M790" s="3">
        <v>50</v>
      </c>
      <c r="N790" s="3" t="s">
        <v>144</v>
      </c>
      <c r="O790" s="4">
        <v>2023</v>
      </c>
      <c r="P790"/>
      <c r="Q790"/>
      <c r="R790"/>
      <c r="S790"/>
      <c r="T790"/>
      <c r="U790" t="s">
        <v>177</v>
      </c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>
        <v>4</v>
      </c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</row>
    <row r="791" spans="1:105" s="3" customFormat="1" x14ac:dyDescent="0.2">
      <c r="A791" t="s">
        <v>176</v>
      </c>
      <c r="B791" t="s">
        <v>31</v>
      </c>
      <c r="C791" t="s">
        <v>20</v>
      </c>
      <c r="D791" s="1"/>
      <c r="I791" s="4">
        <v>2023</v>
      </c>
      <c r="J791"/>
      <c r="O791" s="4">
        <v>2023</v>
      </c>
      <c r="P791"/>
      <c r="Q791"/>
      <c r="R791"/>
      <c r="S791"/>
      <c r="T791"/>
      <c r="U791" t="s">
        <v>177</v>
      </c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>
        <v>4</v>
      </c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</row>
    <row r="792" spans="1:105" s="3" customFormat="1" x14ac:dyDescent="0.2">
      <c r="A792" t="s">
        <v>176</v>
      </c>
      <c r="B792" t="s">
        <v>31</v>
      </c>
      <c r="C792" t="s">
        <v>21</v>
      </c>
      <c r="D792" s="1"/>
      <c r="I792" s="4">
        <v>2023</v>
      </c>
      <c r="J792"/>
      <c r="O792" s="4">
        <v>2023</v>
      </c>
      <c r="P792"/>
      <c r="Q792"/>
      <c r="R792"/>
      <c r="S792"/>
      <c r="T792"/>
      <c r="U792" t="s">
        <v>177</v>
      </c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>
        <v>4</v>
      </c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</row>
    <row r="793" spans="1:105" s="3" customFormat="1" x14ac:dyDescent="0.2">
      <c r="A793" t="s">
        <v>176</v>
      </c>
      <c r="B793" t="s">
        <v>31</v>
      </c>
      <c r="C793" t="s">
        <v>22</v>
      </c>
      <c r="D793" s="1"/>
      <c r="I793" s="4">
        <v>2023</v>
      </c>
      <c r="J793"/>
      <c r="O793" s="4">
        <v>2023</v>
      </c>
      <c r="P793"/>
      <c r="Q793"/>
      <c r="R793"/>
      <c r="S793"/>
      <c r="T793"/>
      <c r="U793" t="s">
        <v>177</v>
      </c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>
        <v>4</v>
      </c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</row>
    <row r="794" spans="1:105" s="3" customFormat="1" x14ac:dyDescent="0.2">
      <c r="A794" t="s">
        <v>176</v>
      </c>
      <c r="B794" t="s">
        <v>31</v>
      </c>
      <c r="C794" t="s">
        <v>23</v>
      </c>
      <c r="D794" s="1"/>
      <c r="I794" s="4">
        <v>2023</v>
      </c>
      <c r="J794"/>
      <c r="O794" s="4">
        <v>2023</v>
      </c>
      <c r="P794"/>
      <c r="Q794"/>
      <c r="R794"/>
      <c r="S794"/>
      <c r="T794"/>
      <c r="U794" t="s">
        <v>177</v>
      </c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>
        <v>4</v>
      </c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V794"/>
      <c r="CW794"/>
      <c r="CX794"/>
      <c r="CY794"/>
      <c r="CZ794"/>
      <c r="DA794"/>
    </row>
    <row r="795" spans="1:105" s="3" customFormat="1" x14ac:dyDescent="0.2">
      <c r="A795" t="s">
        <v>178</v>
      </c>
      <c r="B795" t="s">
        <v>96</v>
      </c>
      <c r="C795" t="s">
        <v>11</v>
      </c>
      <c r="D795" s="1"/>
      <c r="E795" s="3">
        <v>2.1</v>
      </c>
      <c r="F795" s="3" t="s">
        <v>28</v>
      </c>
      <c r="I795" s="4">
        <v>2023</v>
      </c>
      <c r="J795"/>
      <c r="K795" s="3">
        <v>2.1</v>
      </c>
      <c r="L795" s="3" t="s">
        <v>236</v>
      </c>
      <c r="O795" s="4">
        <v>2023</v>
      </c>
      <c r="P795"/>
      <c r="Q795"/>
      <c r="R795"/>
      <c r="S795"/>
      <c r="T795"/>
      <c r="U795" t="s">
        <v>179</v>
      </c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>
        <v>4</v>
      </c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</row>
    <row r="796" spans="1:105" s="3" customFormat="1" x14ac:dyDescent="0.2">
      <c r="A796" t="s">
        <v>178</v>
      </c>
      <c r="B796" t="s">
        <v>96</v>
      </c>
      <c r="C796" t="s">
        <v>12</v>
      </c>
      <c r="D796" s="1"/>
      <c r="E796" s="3">
        <v>2.1</v>
      </c>
      <c r="F796" s="3" t="s">
        <v>28</v>
      </c>
      <c r="I796" s="4">
        <v>2023</v>
      </c>
      <c r="J796"/>
      <c r="K796" s="3">
        <v>2.1</v>
      </c>
      <c r="L796" s="3" t="s">
        <v>236</v>
      </c>
      <c r="O796" s="4">
        <v>2023</v>
      </c>
      <c r="P796"/>
      <c r="Q796"/>
      <c r="R796"/>
      <c r="S796"/>
      <c r="T796"/>
      <c r="U796" t="s">
        <v>179</v>
      </c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>
        <v>4</v>
      </c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</row>
    <row r="797" spans="1:105" s="8" customFormat="1" x14ac:dyDescent="0.2">
      <c r="A797" t="s">
        <v>178</v>
      </c>
      <c r="B797" t="s">
        <v>96</v>
      </c>
      <c r="C797" t="s">
        <v>13</v>
      </c>
      <c r="D797" s="1"/>
      <c r="I797" s="4">
        <v>2023</v>
      </c>
      <c r="J797"/>
      <c r="K797" s="8">
        <v>1.1000000000000001</v>
      </c>
      <c r="L797" s="8" t="s">
        <v>236</v>
      </c>
      <c r="O797" s="4">
        <v>2023</v>
      </c>
      <c r="P797"/>
      <c r="Q797"/>
      <c r="R797"/>
      <c r="S797"/>
      <c r="T797"/>
      <c r="U797" t="s">
        <v>179</v>
      </c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>
        <v>40</v>
      </c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</row>
    <row r="798" spans="1:105" s="3" customFormat="1" x14ac:dyDescent="0.2">
      <c r="A798" t="s">
        <v>178</v>
      </c>
      <c r="B798" t="s">
        <v>96</v>
      </c>
      <c r="C798" t="s">
        <v>14</v>
      </c>
      <c r="D798" s="1"/>
      <c r="E798" s="3">
        <v>1.1000000000000001</v>
      </c>
      <c r="F798" s="3" t="s">
        <v>28</v>
      </c>
      <c r="I798" s="4">
        <v>2023</v>
      </c>
      <c r="J798"/>
      <c r="K798" s="3">
        <v>1.1000000000000001</v>
      </c>
      <c r="L798" s="3" t="s">
        <v>236</v>
      </c>
      <c r="O798" s="4">
        <v>2023</v>
      </c>
      <c r="P798"/>
      <c r="Q798"/>
      <c r="R798"/>
      <c r="S798"/>
      <c r="T798"/>
      <c r="U798" t="s">
        <v>179</v>
      </c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>
        <v>4</v>
      </c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V798"/>
      <c r="CW798"/>
      <c r="CX798"/>
      <c r="CY798"/>
      <c r="CZ798"/>
      <c r="DA798"/>
    </row>
    <row r="799" spans="1:105" s="3" customFormat="1" x14ac:dyDescent="0.2">
      <c r="A799" t="s">
        <v>178</v>
      </c>
      <c r="B799" t="s">
        <v>96</v>
      </c>
      <c r="C799" t="s">
        <v>15</v>
      </c>
      <c r="D799" s="1"/>
      <c r="E799" s="3">
        <v>1.1000000000000001</v>
      </c>
      <c r="F799" s="3" t="s">
        <v>28</v>
      </c>
      <c r="I799" s="4">
        <v>2023</v>
      </c>
      <c r="J799"/>
      <c r="K799" s="3">
        <v>1.1000000000000001</v>
      </c>
      <c r="L799" s="3" t="s">
        <v>236</v>
      </c>
      <c r="O799" s="4">
        <v>2023</v>
      </c>
      <c r="P799"/>
      <c r="Q799"/>
      <c r="R799"/>
      <c r="S799"/>
      <c r="T799"/>
      <c r="U799" t="s">
        <v>179</v>
      </c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>
        <v>4</v>
      </c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  <c r="CV799"/>
      <c r="CW799"/>
      <c r="CX799"/>
      <c r="CY799"/>
      <c r="CZ799"/>
      <c r="DA799"/>
    </row>
    <row r="800" spans="1:105" s="3" customFormat="1" x14ac:dyDescent="0.2">
      <c r="A800" t="s">
        <v>178</v>
      </c>
      <c r="B800" t="s">
        <v>96</v>
      </c>
      <c r="C800" t="s">
        <v>16</v>
      </c>
      <c r="D800" s="1"/>
      <c r="I800" s="4">
        <v>2023</v>
      </c>
      <c r="J800"/>
      <c r="O800" s="4">
        <v>2023</v>
      </c>
      <c r="P800"/>
      <c r="Q800"/>
      <c r="R800"/>
      <c r="S800"/>
      <c r="T800"/>
      <c r="U800" t="s">
        <v>179</v>
      </c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>
        <v>4</v>
      </c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  <c r="CV800"/>
      <c r="CW800"/>
      <c r="CX800"/>
      <c r="CY800"/>
      <c r="CZ800"/>
      <c r="DA800"/>
    </row>
    <row r="801" spans="1:105" s="3" customFormat="1" x14ac:dyDescent="0.2">
      <c r="A801" t="s">
        <v>178</v>
      </c>
      <c r="B801" t="s">
        <v>96</v>
      </c>
      <c r="C801" t="s">
        <v>17</v>
      </c>
      <c r="D801" s="1"/>
      <c r="E801" s="3">
        <v>1.1000000000000001</v>
      </c>
      <c r="F801" s="3" t="s">
        <v>28</v>
      </c>
      <c r="I801" s="4">
        <v>2023</v>
      </c>
      <c r="J801"/>
      <c r="K801" s="3">
        <v>1.1000000000000001</v>
      </c>
      <c r="L801" s="3" t="s">
        <v>237</v>
      </c>
      <c r="O801" s="4">
        <v>2023</v>
      </c>
      <c r="P801"/>
      <c r="Q801"/>
      <c r="R801"/>
      <c r="S801"/>
      <c r="T801"/>
      <c r="U801" t="s">
        <v>179</v>
      </c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>
        <v>4</v>
      </c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  <c r="CV801"/>
      <c r="CW801"/>
      <c r="CX801"/>
      <c r="CY801"/>
      <c r="CZ801"/>
      <c r="DA801"/>
    </row>
    <row r="802" spans="1:105" s="3" customFormat="1" x14ac:dyDescent="0.2">
      <c r="A802" t="s">
        <v>178</v>
      </c>
      <c r="B802" t="s">
        <v>96</v>
      </c>
      <c r="C802" t="s">
        <v>18</v>
      </c>
      <c r="D802" s="1"/>
      <c r="I802" s="4">
        <v>2023</v>
      </c>
      <c r="J802"/>
      <c r="O802" s="4">
        <v>2023</v>
      </c>
      <c r="P802"/>
      <c r="Q802"/>
      <c r="R802"/>
      <c r="S802"/>
      <c r="T802"/>
      <c r="U802" t="s">
        <v>179</v>
      </c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>
        <v>4</v>
      </c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  <c r="CV802"/>
      <c r="CW802"/>
      <c r="CX802"/>
      <c r="CY802"/>
      <c r="CZ802"/>
      <c r="DA802"/>
    </row>
    <row r="803" spans="1:105" s="3" customFormat="1" x14ac:dyDescent="0.2">
      <c r="A803" t="s">
        <v>178</v>
      </c>
      <c r="B803" t="s">
        <v>96</v>
      </c>
      <c r="C803" t="s">
        <v>19</v>
      </c>
      <c r="D803" s="1"/>
      <c r="I803" s="4">
        <v>2023</v>
      </c>
      <c r="J803"/>
      <c r="O803" s="4">
        <v>2023</v>
      </c>
      <c r="P803"/>
      <c r="Q803"/>
      <c r="R803"/>
      <c r="S803"/>
      <c r="T803"/>
      <c r="U803" t="s">
        <v>179</v>
      </c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>
        <v>4</v>
      </c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  <c r="CV803"/>
      <c r="CW803"/>
      <c r="CX803"/>
      <c r="CY803"/>
      <c r="CZ803"/>
      <c r="DA803"/>
    </row>
    <row r="804" spans="1:105" s="3" customFormat="1" x14ac:dyDescent="0.2">
      <c r="A804" t="s">
        <v>178</v>
      </c>
      <c r="B804" t="s">
        <v>96</v>
      </c>
      <c r="C804" t="s">
        <v>20</v>
      </c>
      <c r="D804" s="1"/>
      <c r="I804" s="4">
        <v>2023</v>
      </c>
      <c r="J804"/>
      <c r="O804" s="4">
        <v>2023</v>
      </c>
      <c r="P804"/>
      <c r="Q804"/>
      <c r="R804"/>
      <c r="S804"/>
      <c r="T804"/>
      <c r="U804" t="s">
        <v>179</v>
      </c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>
        <v>4</v>
      </c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  <c r="CV804"/>
      <c r="CW804"/>
      <c r="CX804"/>
      <c r="CY804"/>
      <c r="CZ804"/>
      <c r="DA804"/>
    </row>
    <row r="805" spans="1:105" s="3" customFormat="1" x14ac:dyDescent="0.2">
      <c r="A805" t="s">
        <v>178</v>
      </c>
      <c r="B805" t="s">
        <v>96</v>
      </c>
      <c r="C805" t="s">
        <v>21</v>
      </c>
      <c r="D805" s="1"/>
      <c r="I805" s="4">
        <v>2023</v>
      </c>
      <c r="J805"/>
      <c r="O805" s="4">
        <v>2023</v>
      </c>
      <c r="P805"/>
      <c r="Q805"/>
      <c r="R805"/>
      <c r="S805"/>
      <c r="T805"/>
      <c r="U805" t="s">
        <v>179</v>
      </c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>
        <v>4</v>
      </c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  <c r="CV805"/>
      <c r="CW805"/>
      <c r="CX805"/>
      <c r="CY805"/>
      <c r="CZ805"/>
      <c r="DA805"/>
    </row>
    <row r="806" spans="1:105" s="3" customFormat="1" x14ac:dyDescent="0.2">
      <c r="A806" t="s">
        <v>178</v>
      </c>
      <c r="B806" t="s">
        <v>96</v>
      </c>
      <c r="C806" t="s">
        <v>22</v>
      </c>
      <c r="D806" s="1"/>
      <c r="G806" s="3">
        <v>30</v>
      </c>
      <c r="H806" s="3" t="s">
        <v>57</v>
      </c>
      <c r="I806" s="4">
        <v>2023</v>
      </c>
      <c r="J806"/>
      <c r="M806" s="3">
        <v>30</v>
      </c>
      <c r="N806" s="3" t="s">
        <v>243</v>
      </c>
      <c r="O806" s="4">
        <v>2023</v>
      </c>
      <c r="P806"/>
      <c r="Q806"/>
      <c r="R806"/>
      <c r="S806"/>
      <c r="T806"/>
      <c r="U806" t="s">
        <v>179</v>
      </c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>
        <v>4</v>
      </c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  <c r="CO806"/>
      <c r="CP806"/>
      <c r="CQ806"/>
      <c r="CR806"/>
      <c r="CS806"/>
      <c r="CT806"/>
      <c r="CU806"/>
      <c r="CV806"/>
      <c r="CW806"/>
      <c r="CX806"/>
      <c r="CY806"/>
      <c r="CZ806"/>
      <c r="DA806"/>
    </row>
    <row r="807" spans="1:105" s="3" customFormat="1" x14ac:dyDescent="0.2">
      <c r="A807" t="s">
        <v>178</v>
      </c>
      <c r="B807" t="s">
        <v>96</v>
      </c>
      <c r="C807" t="s">
        <v>23</v>
      </c>
      <c r="D807" s="1"/>
      <c r="I807" s="4">
        <v>2023</v>
      </c>
      <c r="J807"/>
      <c r="O807" s="4">
        <v>2023</v>
      </c>
      <c r="P807"/>
      <c r="Q807"/>
      <c r="R807"/>
      <c r="S807"/>
      <c r="T807"/>
      <c r="U807" t="s">
        <v>179</v>
      </c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>
        <v>4</v>
      </c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  <c r="CV807"/>
      <c r="CW807"/>
      <c r="CX807"/>
      <c r="CY807"/>
      <c r="CZ807"/>
      <c r="DA807"/>
    </row>
    <row r="808" spans="1:105" s="3" customFormat="1" x14ac:dyDescent="0.2">
      <c r="A808" t="s">
        <v>180</v>
      </c>
      <c r="B808" t="s">
        <v>181</v>
      </c>
      <c r="C808" t="s">
        <v>11</v>
      </c>
      <c r="D808" s="1"/>
      <c r="I808" s="2">
        <v>2019</v>
      </c>
      <c r="J808"/>
      <c r="O808" s="2">
        <v>2021</v>
      </c>
      <c r="P808"/>
      <c r="Q808"/>
      <c r="R808"/>
      <c r="S808"/>
      <c r="T808"/>
      <c r="U808" t="s">
        <v>182</v>
      </c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>
        <v>4</v>
      </c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  <c r="CV808"/>
      <c r="CW808"/>
      <c r="CX808"/>
      <c r="CY808"/>
      <c r="CZ808"/>
      <c r="DA808"/>
    </row>
    <row r="809" spans="1:105" s="3" customFormat="1" x14ac:dyDescent="0.2">
      <c r="A809" t="s">
        <v>180</v>
      </c>
      <c r="B809" t="s">
        <v>181</v>
      </c>
      <c r="C809" t="s">
        <v>12</v>
      </c>
      <c r="D809" s="1"/>
      <c r="I809" s="2">
        <v>2019</v>
      </c>
      <c r="J809"/>
      <c r="O809" s="2">
        <v>2021</v>
      </c>
      <c r="P809"/>
      <c r="Q809"/>
      <c r="R809"/>
      <c r="S809"/>
      <c r="T809"/>
      <c r="U809" t="s">
        <v>182</v>
      </c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>
        <v>4</v>
      </c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  <c r="CV809"/>
      <c r="CW809"/>
      <c r="CX809"/>
      <c r="CY809"/>
      <c r="CZ809"/>
      <c r="DA809"/>
    </row>
    <row r="810" spans="1:105" s="3" customFormat="1" x14ac:dyDescent="0.2">
      <c r="A810" t="s">
        <v>180</v>
      </c>
      <c r="B810" t="s">
        <v>181</v>
      </c>
      <c r="C810" t="s">
        <v>13</v>
      </c>
      <c r="D810" s="1"/>
      <c r="I810" s="2">
        <v>2019</v>
      </c>
      <c r="J810"/>
      <c r="O810" s="2">
        <v>2021</v>
      </c>
      <c r="P810"/>
      <c r="Q810"/>
      <c r="R810"/>
      <c r="S810"/>
      <c r="T810"/>
      <c r="U810" t="s">
        <v>182</v>
      </c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>
        <v>4</v>
      </c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V810"/>
      <c r="CW810"/>
      <c r="CX810"/>
      <c r="CY810"/>
      <c r="CZ810"/>
      <c r="DA810"/>
    </row>
    <row r="811" spans="1:105" s="3" customFormat="1" x14ac:dyDescent="0.2">
      <c r="A811" t="s">
        <v>180</v>
      </c>
      <c r="B811" t="s">
        <v>181</v>
      </c>
      <c r="C811" t="s">
        <v>14</v>
      </c>
      <c r="D811" s="1"/>
      <c r="E811" s="3">
        <v>1.5</v>
      </c>
      <c r="F811" s="3" t="s">
        <v>28</v>
      </c>
      <c r="I811" s="2">
        <v>2019</v>
      </c>
      <c r="J811"/>
      <c r="K811" s="3">
        <v>1.5</v>
      </c>
      <c r="L811" s="3" t="s">
        <v>261</v>
      </c>
      <c r="O811" s="2">
        <v>2021</v>
      </c>
      <c r="P811"/>
      <c r="Q811"/>
      <c r="R811"/>
      <c r="S811"/>
      <c r="T811"/>
      <c r="U811" t="s">
        <v>182</v>
      </c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>
        <v>4</v>
      </c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  <c r="CO811"/>
      <c r="CP811"/>
      <c r="CQ811"/>
      <c r="CR811"/>
      <c r="CS811"/>
      <c r="CT811"/>
      <c r="CU811"/>
      <c r="CV811"/>
      <c r="CW811"/>
      <c r="CX811"/>
      <c r="CY811"/>
      <c r="CZ811"/>
      <c r="DA811"/>
    </row>
    <row r="812" spans="1:105" s="3" customFormat="1" x14ac:dyDescent="0.2">
      <c r="A812" t="s">
        <v>180</v>
      </c>
      <c r="B812" t="s">
        <v>181</v>
      </c>
      <c r="C812" t="s">
        <v>15</v>
      </c>
      <c r="D812" s="1"/>
      <c r="E812" s="3">
        <v>1.5</v>
      </c>
      <c r="F812" s="3" t="s">
        <v>28</v>
      </c>
      <c r="I812" s="2">
        <v>2019</v>
      </c>
      <c r="J812"/>
      <c r="K812" s="3">
        <v>1.5</v>
      </c>
      <c r="L812" s="3" t="s">
        <v>261</v>
      </c>
      <c r="O812" s="2">
        <v>2021</v>
      </c>
      <c r="P812"/>
      <c r="Q812"/>
      <c r="R812"/>
      <c r="S812"/>
      <c r="T812"/>
      <c r="U812" t="s">
        <v>182</v>
      </c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>
        <v>4</v>
      </c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  <c r="CV812"/>
      <c r="CW812"/>
      <c r="CX812"/>
      <c r="CY812"/>
      <c r="CZ812"/>
      <c r="DA812"/>
    </row>
    <row r="813" spans="1:105" s="3" customFormat="1" x14ac:dyDescent="0.2">
      <c r="A813" t="s">
        <v>180</v>
      </c>
      <c r="B813" t="s">
        <v>181</v>
      </c>
      <c r="C813" t="s">
        <v>16</v>
      </c>
      <c r="D813" s="1"/>
      <c r="I813" s="2">
        <v>2019</v>
      </c>
      <c r="J813"/>
      <c r="O813" s="2">
        <v>2021</v>
      </c>
      <c r="P813"/>
      <c r="Q813"/>
      <c r="R813"/>
      <c r="S813"/>
      <c r="T813"/>
      <c r="U813" t="s">
        <v>182</v>
      </c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>
        <v>4</v>
      </c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  <c r="CV813"/>
      <c r="CW813"/>
      <c r="CX813"/>
      <c r="CY813"/>
      <c r="CZ813"/>
      <c r="DA813"/>
    </row>
    <row r="814" spans="1:105" s="3" customFormat="1" x14ac:dyDescent="0.2">
      <c r="A814" t="s">
        <v>180</v>
      </c>
      <c r="B814" t="s">
        <v>181</v>
      </c>
      <c r="C814" t="s">
        <v>17</v>
      </c>
      <c r="D814" s="1"/>
      <c r="E814" s="3">
        <v>1.1000000000000001</v>
      </c>
      <c r="F814" s="3" t="s">
        <v>28</v>
      </c>
      <c r="I814" s="2">
        <v>2019</v>
      </c>
      <c r="J814"/>
      <c r="K814" s="3">
        <v>1.1000000000000001</v>
      </c>
      <c r="L814" s="3" t="s">
        <v>236</v>
      </c>
      <c r="O814" s="2">
        <v>2021</v>
      </c>
      <c r="P814"/>
      <c r="Q814"/>
      <c r="R814"/>
      <c r="S814"/>
      <c r="T814"/>
      <c r="U814" t="s">
        <v>182</v>
      </c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>
        <v>4</v>
      </c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  <c r="CO814"/>
      <c r="CP814"/>
      <c r="CQ814"/>
      <c r="CR814"/>
      <c r="CS814"/>
      <c r="CT814"/>
      <c r="CU814"/>
      <c r="CV814"/>
      <c r="CW814"/>
      <c r="CX814"/>
      <c r="CY814"/>
      <c r="CZ814"/>
      <c r="DA814"/>
    </row>
    <row r="815" spans="1:105" s="3" customFormat="1" x14ac:dyDescent="0.2">
      <c r="A815" t="s">
        <v>180</v>
      </c>
      <c r="B815" t="s">
        <v>181</v>
      </c>
      <c r="C815" t="s">
        <v>18</v>
      </c>
      <c r="D815" s="1"/>
      <c r="I815" s="2">
        <v>2019</v>
      </c>
      <c r="J815"/>
      <c r="O815" s="2">
        <v>2021</v>
      </c>
      <c r="P815"/>
      <c r="Q815"/>
      <c r="R815"/>
      <c r="S815"/>
      <c r="T815"/>
      <c r="U815" t="s">
        <v>182</v>
      </c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>
        <v>4</v>
      </c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  <c r="CO815"/>
      <c r="CP815"/>
      <c r="CQ815"/>
      <c r="CR815"/>
      <c r="CS815"/>
      <c r="CT815"/>
      <c r="CU815"/>
      <c r="CV815"/>
      <c r="CW815"/>
      <c r="CX815"/>
      <c r="CY815"/>
      <c r="CZ815"/>
      <c r="DA815"/>
    </row>
    <row r="816" spans="1:105" s="3" customFormat="1" x14ac:dyDescent="0.2">
      <c r="A816" t="s">
        <v>180</v>
      </c>
      <c r="B816" t="s">
        <v>181</v>
      </c>
      <c r="C816" t="s">
        <v>19</v>
      </c>
      <c r="D816" s="1"/>
      <c r="I816" s="2">
        <v>2019</v>
      </c>
      <c r="J816"/>
      <c r="O816" s="2">
        <v>2021</v>
      </c>
      <c r="P816"/>
      <c r="Q816"/>
      <c r="R816"/>
      <c r="S816"/>
      <c r="T816"/>
      <c r="U816" t="s">
        <v>182</v>
      </c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>
        <v>4</v>
      </c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  <c r="CO816"/>
      <c r="CP816"/>
      <c r="CQ816"/>
      <c r="CR816"/>
      <c r="CS816"/>
      <c r="CT816"/>
      <c r="CU816"/>
      <c r="CV816"/>
      <c r="CW816"/>
      <c r="CX816"/>
      <c r="CY816"/>
      <c r="CZ816"/>
      <c r="DA816"/>
    </row>
    <row r="817" spans="1:105" s="3" customFormat="1" x14ac:dyDescent="0.2">
      <c r="A817" t="s">
        <v>180</v>
      </c>
      <c r="B817" t="s">
        <v>181</v>
      </c>
      <c r="C817" t="s">
        <v>20</v>
      </c>
      <c r="D817" s="1"/>
      <c r="I817" s="2">
        <v>2019</v>
      </c>
      <c r="J817"/>
      <c r="O817" s="2">
        <v>2021</v>
      </c>
      <c r="P817"/>
      <c r="Q817"/>
      <c r="R817"/>
      <c r="S817"/>
      <c r="T817"/>
      <c r="U817" t="s">
        <v>182</v>
      </c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>
        <v>4</v>
      </c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  <c r="CO817"/>
      <c r="CP817"/>
      <c r="CQ817"/>
      <c r="CR817"/>
      <c r="CS817"/>
      <c r="CT817"/>
      <c r="CU817"/>
      <c r="CV817"/>
      <c r="CW817"/>
      <c r="CX817"/>
      <c r="CY817"/>
      <c r="CZ817"/>
      <c r="DA817"/>
    </row>
    <row r="818" spans="1:105" s="3" customFormat="1" x14ac:dyDescent="0.2">
      <c r="A818" t="s">
        <v>180</v>
      </c>
      <c r="B818" t="s">
        <v>181</v>
      </c>
      <c r="C818" t="s">
        <v>21</v>
      </c>
      <c r="D818" s="1"/>
      <c r="I818" s="2">
        <v>2019</v>
      </c>
      <c r="J818"/>
      <c r="O818" s="2">
        <v>2021</v>
      </c>
      <c r="P818"/>
      <c r="Q818"/>
      <c r="R818"/>
      <c r="S818"/>
      <c r="T818"/>
      <c r="U818" t="s">
        <v>182</v>
      </c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>
        <v>4</v>
      </c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  <c r="CO818"/>
      <c r="CP818"/>
      <c r="CQ818"/>
      <c r="CR818"/>
      <c r="CS818"/>
      <c r="CT818"/>
      <c r="CU818"/>
      <c r="CV818"/>
      <c r="CW818"/>
      <c r="CX818"/>
      <c r="CY818"/>
      <c r="CZ818"/>
      <c r="DA818"/>
    </row>
    <row r="819" spans="1:105" s="3" customFormat="1" x14ac:dyDescent="0.2">
      <c r="A819" t="s">
        <v>180</v>
      </c>
      <c r="B819" t="s">
        <v>181</v>
      </c>
      <c r="C819" t="s">
        <v>22</v>
      </c>
      <c r="D819" s="1"/>
      <c r="I819" s="2">
        <v>2019</v>
      </c>
      <c r="J819"/>
      <c r="O819" s="2">
        <v>2021</v>
      </c>
      <c r="P819"/>
      <c r="Q819"/>
      <c r="R819"/>
      <c r="S819"/>
      <c r="T819"/>
      <c r="U819" t="s">
        <v>182</v>
      </c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>
        <v>4</v>
      </c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  <c r="CD819"/>
      <c r="CE819"/>
      <c r="CF819"/>
      <c r="CG819"/>
      <c r="CH819"/>
      <c r="CI819"/>
      <c r="CJ819"/>
      <c r="CK819"/>
      <c r="CL819"/>
      <c r="CM819"/>
      <c r="CN819"/>
      <c r="CO819"/>
      <c r="CP819"/>
      <c r="CQ819"/>
      <c r="CR819"/>
      <c r="CS819"/>
      <c r="CT819"/>
      <c r="CU819"/>
      <c r="CV819"/>
      <c r="CW819"/>
      <c r="CX819"/>
      <c r="CY819"/>
      <c r="CZ819"/>
      <c r="DA819"/>
    </row>
    <row r="820" spans="1:105" s="3" customFormat="1" x14ac:dyDescent="0.2">
      <c r="A820" t="s">
        <v>180</v>
      </c>
      <c r="B820" t="s">
        <v>181</v>
      </c>
      <c r="C820" t="s">
        <v>23</v>
      </c>
      <c r="D820" s="1"/>
      <c r="I820" s="2">
        <v>2019</v>
      </c>
      <c r="J820"/>
      <c r="O820" s="2">
        <v>2021</v>
      </c>
      <c r="P820"/>
      <c r="Q820"/>
      <c r="R820"/>
      <c r="S820"/>
      <c r="T820"/>
      <c r="U820" t="s">
        <v>182</v>
      </c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>
        <v>4</v>
      </c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  <c r="CD820"/>
      <c r="CE820"/>
      <c r="CF820"/>
      <c r="CG820"/>
      <c r="CH820"/>
      <c r="CI820"/>
      <c r="CJ820"/>
      <c r="CK820"/>
      <c r="CL820"/>
      <c r="CM820"/>
      <c r="CN820"/>
      <c r="CO820"/>
      <c r="CP820"/>
      <c r="CQ820"/>
      <c r="CR820"/>
      <c r="CS820"/>
      <c r="CT820"/>
      <c r="CU820"/>
      <c r="CV820"/>
      <c r="CW820"/>
      <c r="CX820"/>
      <c r="CY820"/>
      <c r="CZ820"/>
      <c r="DA820"/>
    </row>
    <row r="821" spans="1:105" s="3" customFormat="1" x14ac:dyDescent="0.2">
      <c r="A821" t="s">
        <v>183</v>
      </c>
      <c r="B821" t="s">
        <v>184</v>
      </c>
      <c r="C821" t="s">
        <v>11</v>
      </c>
      <c r="D821" s="1"/>
      <c r="I821" s="4">
        <v>2022</v>
      </c>
      <c r="J821"/>
      <c r="O821" s="4">
        <v>2022</v>
      </c>
      <c r="P821"/>
      <c r="Q821"/>
      <c r="R821"/>
      <c r="S821"/>
      <c r="T821"/>
      <c r="U821" t="s">
        <v>185</v>
      </c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>
        <v>4</v>
      </c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  <c r="CD821"/>
      <c r="CE821"/>
      <c r="CF821"/>
      <c r="CG821"/>
      <c r="CH821"/>
      <c r="CI821"/>
      <c r="CJ821"/>
      <c r="CK821"/>
      <c r="CL821"/>
      <c r="CM821"/>
      <c r="CN821"/>
      <c r="CO821"/>
      <c r="CP821"/>
      <c r="CQ821"/>
      <c r="CR821"/>
      <c r="CS821"/>
      <c r="CT821"/>
      <c r="CU821"/>
      <c r="CV821"/>
      <c r="CW821"/>
      <c r="CX821"/>
      <c r="CY821"/>
      <c r="CZ821"/>
      <c r="DA821"/>
    </row>
    <row r="822" spans="1:105" s="3" customFormat="1" x14ac:dyDescent="0.2">
      <c r="A822" t="s">
        <v>183</v>
      </c>
      <c r="B822" t="s">
        <v>184</v>
      </c>
      <c r="C822" t="s">
        <v>12</v>
      </c>
      <c r="D822" s="1"/>
      <c r="I822" s="4">
        <v>2022</v>
      </c>
      <c r="J822"/>
      <c r="O822" s="4">
        <v>2022</v>
      </c>
      <c r="P822"/>
      <c r="Q822"/>
      <c r="R822"/>
      <c r="S822"/>
      <c r="T822"/>
      <c r="U822" t="s">
        <v>185</v>
      </c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>
        <v>4</v>
      </c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  <c r="CD822"/>
      <c r="CE822"/>
      <c r="CF822"/>
      <c r="CG822"/>
      <c r="CH822"/>
      <c r="CI822"/>
      <c r="CJ822"/>
      <c r="CK822"/>
      <c r="CL822"/>
      <c r="CM822"/>
      <c r="CN822"/>
      <c r="CO822"/>
      <c r="CP822"/>
      <c r="CQ822"/>
      <c r="CR822"/>
      <c r="CS822"/>
      <c r="CT822"/>
      <c r="CU822"/>
      <c r="CV822"/>
      <c r="CW822"/>
      <c r="CX822"/>
      <c r="CY822"/>
      <c r="CZ822"/>
      <c r="DA822"/>
    </row>
    <row r="823" spans="1:105" s="3" customFormat="1" x14ac:dyDescent="0.2">
      <c r="A823" t="s">
        <v>183</v>
      </c>
      <c r="B823" t="s">
        <v>184</v>
      </c>
      <c r="C823" t="s">
        <v>13</v>
      </c>
      <c r="D823" s="1"/>
      <c r="I823" s="4">
        <v>2022</v>
      </c>
      <c r="J823"/>
      <c r="O823" s="4">
        <v>2022</v>
      </c>
      <c r="P823"/>
      <c r="Q823"/>
      <c r="R823"/>
      <c r="S823"/>
      <c r="T823"/>
      <c r="U823" t="s">
        <v>185</v>
      </c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>
        <v>4</v>
      </c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  <c r="CD823"/>
      <c r="CE823"/>
      <c r="CF823"/>
      <c r="CG823"/>
      <c r="CH823"/>
      <c r="CI823"/>
      <c r="CJ823"/>
      <c r="CK823"/>
      <c r="CL823"/>
      <c r="CM823"/>
      <c r="CN823"/>
      <c r="CO823"/>
      <c r="CP823"/>
      <c r="CQ823"/>
      <c r="CR823"/>
      <c r="CS823"/>
      <c r="CT823"/>
      <c r="CU823"/>
      <c r="CV823"/>
      <c r="CW823"/>
      <c r="CX823"/>
      <c r="CY823"/>
      <c r="CZ823"/>
      <c r="DA823"/>
    </row>
    <row r="824" spans="1:105" s="3" customFormat="1" x14ac:dyDescent="0.2">
      <c r="A824" t="s">
        <v>183</v>
      </c>
      <c r="B824" t="s">
        <v>184</v>
      </c>
      <c r="C824" t="s">
        <v>14</v>
      </c>
      <c r="D824" s="1"/>
      <c r="E824" s="3">
        <v>1</v>
      </c>
      <c r="F824" s="3" t="s">
        <v>28</v>
      </c>
      <c r="I824" s="4">
        <v>2022</v>
      </c>
      <c r="J824"/>
      <c r="K824" s="3">
        <v>1</v>
      </c>
      <c r="L824" s="3" t="s">
        <v>236</v>
      </c>
      <c r="O824" s="4">
        <v>2022</v>
      </c>
      <c r="P824"/>
      <c r="Q824"/>
      <c r="R824"/>
      <c r="S824"/>
      <c r="T824"/>
      <c r="U824" t="s">
        <v>185</v>
      </c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>
        <v>4</v>
      </c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  <c r="CV824"/>
      <c r="CW824"/>
      <c r="CX824"/>
      <c r="CY824"/>
      <c r="CZ824"/>
      <c r="DA824"/>
    </row>
    <row r="825" spans="1:105" s="3" customFormat="1" x14ac:dyDescent="0.2">
      <c r="A825" t="s">
        <v>183</v>
      </c>
      <c r="B825" t="s">
        <v>184</v>
      </c>
      <c r="C825" t="s">
        <v>15</v>
      </c>
      <c r="D825" s="1"/>
      <c r="I825" s="4">
        <v>2022</v>
      </c>
      <c r="J825"/>
      <c r="O825" s="4">
        <v>2022</v>
      </c>
      <c r="P825"/>
      <c r="Q825"/>
      <c r="R825"/>
      <c r="S825"/>
      <c r="T825"/>
      <c r="U825" t="s">
        <v>185</v>
      </c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>
        <v>4</v>
      </c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  <c r="CD825"/>
      <c r="CE825"/>
      <c r="CF825"/>
      <c r="CG825"/>
      <c r="CH825"/>
      <c r="CI825"/>
      <c r="CJ825"/>
      <c r="CK825"/>
      <c r="CL825"/>
      <c r="CM825"/>
      <c r="CN825"/>
      <c r="CO825"/>
      <c r="CP825"/>
      <c r="CQ825"/>
      <c r="CR825"/>
      <c r="CS825"/>
      <c r="CT825"/>
      <c r="CU825"/>
      <c r="CV825"/>
      <c r="CW825"/>
      <c r="CX825"/>
      <c r="CY825"/>
      <c r="CZ825"/>
      <c r="DA825"/>
    </row>
    <row r="826" spans="1:105" s="3" customFormat="1" x14ac:dyDescent="0.2">
      <c r="A826" t="s">
        <v>183</v>
      </c>
      <c r="B826" t="s">
        <v>184</v>
      </c>
      <c r="C826" t="s">
        <v>16</v>
      </c>
      <c r="D826" s="1"/>
      <c r="I826" s="4">
        <v>2022</v>
      </c>
      <c r="J826"/>
      <c r="O826" s="4">
        <v>2022</v>
      </c>
      <c r="P826"/>
      <c r="Q826"/>
      <c r="R826"/>
      <c r="S826"/>
      <c r="T826"/>
      <c r="U826" t="s">
        <v>185</v>
      </c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>
        <v>4</v>
      </c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CA826"/>
      <c r="CB826"/>
      <c r="CC826"/>
      <c r="CD826"/>
      <c r="CE826"/>
      <c r="CF826"/>
      <c r="CG826"/>
      <c r="CH826"/>
      <c r="CI826"/>
      <c r="CJ826"/>
      <c r="CK826"/>
      <c r="CL826"/>
      <c r="CM826"/>
      <c r="CN826"/>
      <c r="CO826"/>
      <c r="CP826"/>
      <c r="CQ826"/>
      <c r="CR826"/>
      <c r="CS826"/>
      <c r="CT826"/>
      <c r="CU826"/>
      <c r="CV826"/>
      <c r="CW826"/>
      <c r="CX826"/>
      <c r="CY826"/>
      <c r="CZ826"/>
      <c r="DA826"/>
    </row>
    <row r="827" spans="1:105" s="3" customFormat="1" x14ac:dyDescent="0.2">
      <c r="A827" t="s">
        <v>183</v>
      </c>
      <c r="B827" t="s">
        <v>184</v>
      </c>
      <c r="C827" t="s">
        <v>17</v>
      </c>
      <c r="D827" s="1"/>
      <c r="I827" s="4">
        <v>2022</v>
      </c>
      <c r="J827"/>
      <c r="N827" s="3" t="s">
        <v>29</v>
      </c>
      <c r="O827" s="4">
        <v>2022</v>
      </c>
      <c r="P827"/>
      <c r="Q827"/>
      <c r="R827"/>
      <c r="S827"/>
      <c r="T827"/>
      <c r="U827" t="s">
        <v>185</v>
      </c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>
        <v>4</v>
      </c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  <c r="CD827"/>
      <c r="CE827"/>
      <c r="CF827"/>
      <c r="CG827"/>
      <c r="CH827"/>
      <c r="CI827"/>
      <c r="CJ827"/>
      <c r="CK827"/>
      <c r="CL827"/>
      <c r="CM827"/>
      <c r="CN827"/>
      <c r="CO827"/>
      <c r="CP827"/>
      <c r="CQ827"/>
      <c r="CR827"/>
      <c r="CS827"/>
      <c r="CT827"/>
      <c r="CU827"/>
      <c r="CV827"/>
      <c r="CW827"/>
      <c r="CX827"/>
      <c r="CY827"/>
      <c r="CZ827"/>
      <c r="DA827"/>
    </row>
    <row r="828" spans="1:105" s="3" customFormat="1" x14ac:dyDescent="0.2">
      <c r="A828" t="s">
        <v>183</v>
      </c>
      <c r="B828" t="s">
        <v>184</v>
      </c>
      <c r="C828" t="s">
        <v>18</v>
      </c>
      <c r="D828" s="1"/>
      <c r="I828" s="4">
        <v>2022</v>
      </c>
      <c r="J828"/>
      <c r="O828" s="4">
        <v>2022</v>
      </c>
      <c r="P828"/>
      <c r="Q828"/>
      <c r="R828"/>
      <c r="S828"/>
      <c r="T828"/>
      <c r="U828" t="s">
        <v>185</v>
      </c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>
        <v>4</v>
      </c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  <c r="CD828"/>
      <c r="CE828"/>
      <c r="CF828"/>
      <c r="CG828"/>
      <c r="CH828"/>
      <c r="CI828"/>
      <c r="CJ828"/>
      <c r="CK828"/>
      <c r="CL828"/>
      <c r="CM828"/>
      <c r="CN828"/>
      <c r="CO828"/>
      <c r="CP828"/>
      <c r="CQ828"/>
      <c r="CR828"/>
      <c r="CS828"/>
      <c r="CT828"/>
      <c r="CU828"/>
      <c r="CV828"/>
      <c r="CW828"/>
      <c r="CX828"/>
      <c r="CY828"/>
      <c r="CZ828"/>
      <c r="DA828"/>
    </row>
    <row r="829" spans="1:105" s="7" customFormat="1" x14ac:dyDescent="0.2">
      <c r="A829" t="s">
        <v>183</v>
      </c>
      <c r="B829" t="s">
        <v>184</v>
      </c>
      <c r="C829" t="s">
        <v>19</v>
      </c>
      <c r="D829" s="1"/>
      <c r="G829" s="7">
        <v>48</v>
      </c>
      <c r="H829" s="7" t="s">
        <v>33</v>
      </c>
      <c r="I829" s="4">
        <v>2022</v>
      </c>
      <c r="J829"/>
      <c r="M829" s="7">
        <v>65</v>
      </c>
      <c r="N829" s="7" t="s">
        <v>262</v>
      </c>
      <c r="O829" s="4">
        <v>2022</v>
      </c>
      <c r="P829"/>
      <c r="Q829"/>
      <c r="R829"/>
      <c r="S829"/>
      <c r="T829"/>
      <c r="U829" t="s">
        <v>185</v>
      </c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>
        <v>3</v>
      </c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  <c r="CD829"/>
      <c r="CE829"/>
      <c r="CF829"/>
      <c r="CG829"/>
      <c r="CH829"/>
      <c r="CI829"/>
      <c r="CJ829"/>
      <c r="CK829"/>
      <c r="CL829"/>
      <c r="CM829"/>
      <c r="CN829"/>
      <c r="CO829"/>
      <c r="CP829"/>
      <c r="CQ829"/>
      <c r="CR829"/>
      <c r="CS829"/>
      <c r="CT829"/>
      <c r="CU829"/>
      <c r="CV829"/>
      <c r="CW829"/>
      <c r="CX829"/>
      <c r="CY829"/>
      <c r="CZ829"/>
      <c r="DA829"/>
    </row>
    <row r="830" spans="1:105" s="3" customFormat="1" x14ac:dyDescent="0.2">
      <c r="A830" t="s">
        <v>183</v>
      </c>
      <c r="B830" t="s">
        <v>184</v>
      </c>
      <c r="C830" t="s">
        <v>20</v>
      </c>
      <c r="D830" s="1"/>
      <c r="G830" s="3">
        <v>100</v>
      </c>
      <c r="H830" s="3" t="s">
        <v>29</v>
      </c>
      <c r="I830" s="4">
        <v>2022</v>
      </c>
      <c r="J830"/>
      <c r="M830" s="3">
        <v>100</v>
      </c>
      <c r="N830" s="3" t="s">
        <v>29</v>
      </c>
      <c r="O830" s="4">
        <v>2022</v>
      </c>
      <c r="P830"/>
      <c r="Q830"/>
      <c r="R830"/>
      <c r="S830"/>
      <c r="T830"/>
      <c r="U830" t="s">
        <v>185</v>
      </c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>
        <v>4</v>
      </c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  <c r="CD830"/>
      <c r="CE830"/>
      <c r="CF830"/>
      <c r="CG830"/>
      <c r="CH830"/>
      <c r="CI830"/>
      <c r="CJ830"/>
      <c r="CK830"/>
      <c r="CL830"/>
      <c r="CM830"/>
      <c r="CN830"/>
      <c r="CO830"/>
      <c r="CP830"/>
      <c r="CQ830"/>
      <c r="CR830"/>
      <c r="CS830"/>
      <c r="CT830"/>
      <c r="CU830"/>
      <c r="CV830"/>
      <c r="CW830"/>
      <c r="CX830"/>
      <c r="CY830"/>
      <c r="CZ830"/>
      <c r="DA830"/>
    </row>
    <row r="831" spans="1:105" s="7" customFormat="1" x14ac:dyDescent="0.2">
      <c r="A831" t="s">
        <v>183</v>
      </c>
      <c r="B831" t="s">
        <v>184</v>
      </c>
      <c r="C831" t="s">
        <v>21</v>
      </c>
      <c r="D831" s="1"/>
      <c r="G831" s="7">
        <v>2</v>
      </c>
      <c r="H831" s="7" t="s">
        <v>44</v>
      </c>
      <c r="I831" s="4">
        <v>2022</v>
      </c>
      <c r="J831"/>
      <c r="O831" s="4">
        <v>2022</v>
      </c>
      <c r="P831"/>
      <c r="Q831"/>
      <c r="R831"/>
      <c r="S831"/>
      <c r="T831"/>
      <c r="U831" t="s">
        <v>185</v>
      </c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>
        <v>3</v>
      </c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  <c r="CV831"/>
      <c r="CW831"/>
      <c r="CX831"/>
      <c r="CY831"/>
      <c r="CZ831"/>
      <c r="DA831"/>
    </row>
    <row r="832" spans="1:105" s="3" customFormat="1" x14ac:dyDescent="0.2">
      <c r="A832" t="s">
        <v>183</v>
      </c>
      <c r="B832" t="s">
        <v>184</v>
      </c>
      <c r="C832" t="s">
        <v>22</v>
      </c>
      <c r="D832" s="1"/>
      <c r="I832" s="4">
        <v>2022</v>
      </c>
      <c r="J832"/>
      <c r="O832" s="4">
        <v>2022</v>
      </c>
      <c r="P832"/>
      <c r="Q832"/>
      <c r="R832"/>
      <c r="S832"/>
      <c r="T832"/>
      <c r="U832" t="s">
        <v>185</v>
      </c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>
        <v>4</v>
      </c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  <c r="CD832"/>
      <c r="CE832"/>
      <c r="CF832"/>
      <c r="CG832"/>
      <c r="CH832"/>
      <c r="CI832"/>
      <c r="CJ832"/>
      <c r="CK832"/>
      <c r="CL832"/>
      <c r="CM832"/>
      <c r="CN832"/>
      <c r="CO832"/>
      <c r="CP832"/>
      <c r="CQ832"/>
      <c r="CR832"/>
      <c r="CS832"/>
      <c r="CT832"/>
      <c r="CU832"/>
      <c r="CV832"/>
      <c r="CW832"/>
      <c r="CX832"/>
      <c r="CY832"/>
      <c r="CZ832"/>
      <c r="DA832"/>
    </row>
    <row r="833" spans="1:105" s="3" customFormat="1" x14ac:dyDescent="0.2">
      <c r="A833" t="s">
        <v>183</v>
      </c>
      <c r="B833" t="s">
        <v>184</v>
      </c>
      <c r="C833" t="s">
        <v>23</v>
      </c>
      <c r="D833" s="1"/>
      <c r="I833" s="4">
        <v>2022</v>
      </c>
      <c r="J833"/>
      <c r="O833" s="4">
        <v>2022</v>
      </c>
      <c r="P833"/>
      <c r="Q833"/>
      <c r="R833"/>
      <c r="S833"/>
      <c r="T833"/>
      <c r="U833" t="s">
        <v>185</v>
      </c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>
        <v>4</v>
      </c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  <c r="CD833"/>
      <c r="CE833"/>
      <c r="CF833"/>
      <c r="CG833"/>
      <c r="CH833"/>
      <c r="CI833"/>
      <c r="CJ833"/>
      <c r="CK833"/>
      <c r="CL833"/>
      <c r="CM833"/>
      <c r="CN833"/>
      <c r="CO833"/>
      <c r="CP833"/>
      <c r="CQ833"/>
      <c r="CR833"/>
      <c r="CS833"/>
      <c r="CT833"/>
      <c r="CU833"/>
      <c r="CV833"/>
      <c r="CW833"/>
      <c r="CX833"/>
      <c r="CY833"/>
      <c r="CZ833"/>
      <c r="DA833"/>
    </row>
    <row r="834" spans="1:105" s="7" customFormat="1" x14ac:dyDescent="0.2">
      <c r="A834" t="s">
        <v>186</v>
      </c>
      <c r="B834" t="s">
        <v>39</v>
      </c>
      <c r="C834" t="s">
        <v>11</v>
      </c>
      <c r="D834" s="1"/>
      <c r="I834" s="4">
        <v>2012</v>
      </c>
      <c r="J834"/>
      <c r="K834" s="7">
        <v>1.1000000000000001</v>
      </c>
      <c r="L834" s="7" t="s">
        <v>236</v>
      </c>
      <c r="O834" s="4">
        <v>2012</v>
      </c>
      <c r="P834"/>
      <c r="Q834"/>
      <c r="R834"/>
      <c r="S834"/>
      <c r="T834"/>
      <c r="U834" t="s">
        <v>187</v>
      </c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>
        <v>3</v>
      </c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  <c r="CD834"/>
      <c r="CE834"/>
      <c r="CF834"/>
      <c r="CG834"/>
      <c r="CH834"/>
      <c r="CI834"/>
      <c r="CJ834"/>
      <c r="CK834"/>
      <c r="CL834"/>
      <c r="CM834"/>
      <c r="CN834"/>
      <c r="CO834"/>
      <c r="CP834"/>
      <c r="CQ834"/>
      <c r="CR834"/>
      <c r="CS834"/>
      <c r="CT834"/>
      <c r="CU834"/>
      <c r="CV834"/>
      <c r="CW834"/>
      <c r="CX834"/>
      <c r="CY834"/>
      <c r="CZ834"/>
      <c r="DA834"/>
    </row>
    <row r="835" spans="1:105" s="7" customFormat="1" x14ac:dyDescent="0.2">
      <c r="A835" t="s">
        <v>186</v>
      </c>
      <c r="B835" t="s">
        <v>39</v>
      </c>
      <c r="C835" t="s">
        <v>12</v>
      </c>
      <c r="D835" s="1"/>
      <c r="G835" s="7">
        <v>2500</v>
      </c>
      <c r="H835" s="7" t="s">
        <v>29</v>
      </c>
      <c r="I835" s="4">
        <v>2012</v>
      </c>
      <c r="J835"/>
      <c r="M835" s="7">
        <v>500</v>
      </c>
      <c r="N835" s="7" t="s">
        <v>29</v>
      </c>
      <c r="O835" s="4">
        <v>2012</v>
      </c>
      <c r="P835"/>
      <c r="Q835"/>
      <c r="R835"/>
      <c r="S835"/>
      <c r="T835"/>
      <c r="U835" t="s">
        <v>187</v>
      </c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>
        <v>3</v>
      </c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  <c r="CD835"/>
      <c r="CE835"/>
      <c r="CF835"/>
      <c r="CG835"/>
      <c r="CH835"/>
      <c r="CI835"/>
      <c r="CJ835"/>
      <c r="CK835"/>
      <c r="CL835"/>
      <c r="CM835"/>
      <c r="CN835"/>
      <c r="CO835"/>
      <c r="CP835"/>
      <c r="CQ835"/>
      <c r="CR835"/>
      <c r="CS835"/>
      <c r="CT835"/>
      <c r="CU835"/>
      <c r="CV835"/>
      <c r="CW835"/>
      <c r="CX835"/>
      <c r="CY835"/>
      <c r="CZ835"/>
      <c r="DA835"/>
    </row>
    <row r="836" spans="1:105" s="7" customFormat="1" x14ac:dyDescent="0.2">
      <c r="A836" t="s">
        <v>186</v>
      </c>
      <c r="B836" t="s">
        <v>39</v>
      </c>
      <c r="C836" t="s">
        <v>13</v>
      </c>
      <c r="D836" s="1"/>
      <c r="I836" s="4">
        <v>2012</v>
      </c>
      <c r="J836"/>
      <c r="O836" s="4">
        <v>2012</v>
      </c>
      <c r="P836"/>
      <c r="Q836"/>
      <c r="R836"/>
      <c r="S836"/>
      <c r="T836"/>
      <c r="U836" t="s">
        <v>187</v>
      </c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>
        <v>3</v>
      </c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  <c r="CD836"/>
      <c r="CE836"/>
      <c r="CF836"/>
      <c r="CG836"/>
      <c r="CH836"/>
      <c r="CI836"/>
      <c r="CJ836"/>
      <c r="CK836"/>
      <c r="CL836"/>
      <c r="CM836"/>
      <c r="CN836"/>
      <c r="CO836"/>
      <c r="CP836"/>
      <c r="CQ836"/>
      <c r="CR836"/>
      <c r="CS836"/>
      <c r="CT836"/>
      <c r="CU836"/>
      <c r="CV836"/>
      <c r="CW836"/>
      <c r="CX836"/>
      <c r="CY836"/>
      <c r="CZ836"/>
      <c r="DA836"/>
    </row>
    <row r="837" spans="1:105" s="7" customFormat="1" x14ac:dyDescent="0.2">
      <c r="A837" t="s">
        <v>186</v>
      </c>
      <c r="B837" t="s">
        <v>39</v>
      </c>
      <c r="C837" t="s">
        <v>14</v>
      </c>
      <c r="D837" s="1"/>
      <c r="G837" s="7">
        <v>500</v>
      </c>
      <c r="H837" s="7" t="s">
        <v>29</v>
      </c>
      <c r="I837" s="4">
        <v>2012</v>
      </c>
      <c r="J837"/>
      <c r="K837" s="7">
        <v>1.1000000000000001</v>
      </c>
      <c r="L837" s="7" t="s">
        <v>237</v>
      </c>
      <c r="O837" s="4">
        <v>2012</v>
      </c>
      <c r="P837"/>
      <c r="Q837"/>
      <c r="R837"/>
      <c r="S837"/>
      <c r="T837"/>
      <c r="U837" t="s">
        <v>187</v>
      </c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>
        <v>3</v>
      </c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  <c r="CD837"/>
      <c r="CE837"/>
      <c r="CF837"/>
      <c r="CG837"/>
      <c r="CH837"/>
      <c r="CI837"/>
      <c r="CJ837"/>
      <c r="CK837"/>
      <c r="CL837"/>
      <c r="CM837"/>
      <c r="CN837"/>
      <c r="CO837"/>
      <c r="CP837"/>
      <c r="CQ837"/>
      <c r="CR837"/>
      <c r="CS837"/>
      <c r="CT837"/>
      <c r="CU837"/>
      <c r="CV837"/>
      <c r="CW837"/>
      <c r="CX837"/>
      <c r="CY837"/>
      <c r="CZ837"/>
      <c r="DA837"/>
    </row>
    <row r="838" spans="1:105" s="3" customFormat="1" x14ac:dyDescent="0.2">
      <c r="A838" t="s">
        <v>186</v>
      </c>
      <c r="B838" t="s">
        <v>39</v>
      </c>
      <c r="C838" t="s">
        <v>15</v>
      </c>
      <c r="D838" s="1"/>
      <c r="E838" s="3">
        <v>1.1000000000000001</v>
      </c>
      <c r="F838" s="3" t="s">
        <v>28</v>
      </c>
      <c r="I838" s="4">
        <v>2012</v>
      </c>
      <c r="J838"/>
      <c r="K838" s="3">
        <v>1.1000000000000001</v>
      </c>
      <c r="L838" s="3" t="s">
        <v>236</v>
      </c>
      <c r="O838" s="4">
        <v>2012</v>
      </c>
      <c r="P838"/>
      <c r="Q838"/>
      <c r="R838"/>
      <c r="S838"/>
      <c r="T838"/>
      <c r="U838" t="s">
        <v>187</v>
      </c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>
        <v>4</v>
      </c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  <c r="CV838"/>
      <c r="CW838"/>
      <c r="CX838"/>
      <c r="CY838"/>
      <c r="CZ838"/>
      <c r="DA838"/>
    </row>
    <row r="839" spans="1:105" s="3" customFormat="1" x14ac:dyDescent="0.2">
      <c r="A839" t="s">
        <v>186</v>
      </c>
      <c r="B839" t="s">
        <v>39</v>
      </c>
      <c r="C839" t="s">
        <v>16</v>
      </c>
      <c r="D839" s="1"/>
      <c r="I839" s="4">
        <v>2012</v>
      </c>
      <c r="J839"/>
      <c r="O839" s="4">
        <v>2012</v>
      </c>
      <c r="P839"/>
      <c r="Q839"/>
      <c r="R839"/>
      <c r="S839"/>
      <c r="T839"/>
      <c r="U839" t="s">
        <v>187</v>
      </c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>
        <v>4</v>
      </c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CA839"/>
      <c r="CB839"/>
      <c r="CC839"/>
      <c r="CD839"/>
      <c r="CE839"/>
      <c r="CF839"/>
      <c r="CG839"/>
      <c r="CH839"/>
      <c r="CI839"/>
      <c r="CJ839"/>
      <c r="CK839"/>
      <c r="CL839"/>
      <c r="CM839"/>
      <c r="CN839"/>
      <c r="CO839"/>
      <c r="CP839"/>
      <c r="CQ839"/>
      <c r="CR839"/>
      <c r="CS839"/>
      <c r="CT839"/>
      <c r="CU839"/>
      <c r="CV839"/>
      <c r="CW839"/>
      <c r="CX839"/>
      <c r="CY839"/>
      <c r="CZ839"/>
      <c r="DA839"/>
    </row>
    <row r="840" spans="1:105" s="3" customFormat="1" x14ac:dyDescent="0.2">
      <c r="A840" t="s">
        <v>186</v>
      </c>
      <c r="B840" t="s">
        <v>39</v>
      </c>
      <c r="C840" t="s">
        <v>17</v>
      </c>
      <c r="D840" s="1"/>
      <c r="I840" s="4">
        <v>2012</v>
      </c>
      <c r="J840"/>
      <c r="O840" s="4">
        <v>2012</v>
      </c>
      <c r="P840"/>
      <c r="Q840"/>
      <c r="R840"/>
      <c r="S840"/>
      <c r="T840"/>
      <c r="U840" t="s">
        <v>187</v>
      </c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>
        <v>4</v>
      </c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CA840"/>
      <c r="CB840"/>
      <c r="CC840"/>
      <c r="CD840"/>
      <c r="CE840"/>
      <c r="CF840"/>
      <c r="CG840"/>
      <c r="CH840"/>
      <c r="CI840"/>
      <c r="CJ840"/>
      <c r="CK840"/>
      <c r="CL840"/>
      <c r="CM840"/>
      <c r="CN840"/>
      <c r="CO840"/>
      <c r="CP840"/>
      <c r="CQ840"/>
      <c r="CR840"/>
      <c r="CS840"/>
      <c r="CT840"/>
      <c r="CU840"/>
      <c r="CV840"/>
      <c r="CW840"/>
      <c r="CX840"/>
      <c r="CY840"/>
      <c r="CZ840"/>
      <c r="DA840"/>
    </row>
    <row r="841" spans="1:105" s="3" customFormat="1" x14ac:dyDescent="0.2">
      <c r="A841" t="s">
        <v>186</v>
      </c>
      <c r="B841" t="s">
        <v>39</v>
      </c>
      <c r="C841" t="s">
        <v>18</v>
      </c>
      <c r="D841" s="1"/>
      <c r="I841" s="4">
        <v>2012</v>
      </c>
      <c r="J841"/>
      <c r="O841" s="4">
        <v>2012</v>
      </c>
      <c r="P841"/>
      <c r="Q841"/>
      <c r="R841"/>
      <c r="S841"/>
      <c r="T841"/>
      <c r="U841" t="s">
        <v>187</v>
      </c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>
        <v>4</v>
      </c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CA841"/>
      <c r="CB841"/>
      <c r="CC841"/>
      <c r="CD841"/>
      <c r="CE841"/>
      <c r="CF841"/>
      <c r="CG841"/>
      <c r="CH841"/>
      <c r="CI841"/>
      <c r="CJ841"/>
      <c r="CK841"/>
      <c r="CL841"/>
      <c r="CM841"/>
      <c r="CN841"/>
      <c r="CO841"/>
      <c r="CP841"/>
      <c r="CQ841"/>
      <c r="CR841"/>
      <c r="CS841"/>
      <c r="CT841"/>
      <c r="CU841"/>
      <c r="CV841"/>
      <c r="CW841"/>
      <c r="CX841"/>
      <c r="CY841"/>
      <c r="CZ841"/>
      <c r="DA841"/>
    </row>
    <row r="842" spans="1:105" s="3" customFormat="1" x14ac:dyDescent="0.2">
      <c r="A842" t="s">
        <v>186</v>
      </c>
      <c r="B842" t="s">
        <v>39</v>
      </c>
      <c r="C842" t="s">
        <v>19</v>
      </c>
      <c r="D842" s="1"/>
      <c r="G842" s="3">
        <v>60</v>
      </c>
      <c r="H842" s="3" t="s">
        <v>33</v>
      </c>
      <c r="I842" s="4">
        <v>2012</v>
      </c>
      <c r="J842"/>
      <c r="M842" s="3">
        <v>60</v>
      </c>
      <c r="N842" s="3" t="s">
        <v>248</v>
      </c>
      <c r="O842" s="4">
        <v>2012</v>
      </c>
      <c r="P842"/>
      <c r="Q842"/>
      <c r="R842"/>
      <c r="S842"/>
      <c r="T842"/>
      <c r="U842" t="s">
        <v>187</v>
      </c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>
        <v>4</v>
      </c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CA842"/>
      <c r="CB842"/>
      <c r="CC842"/>
      <c r="CD842"/>
      <c r="CE842"/>
      <c r="CF842"/>
      <c r="CG842"/>
      <c r="CH842"/>
      <c r="CI842"/>
      <c r="CJ842"/>
      <c r="CK842"/>
      <c r="CL842"/>
      <c r="CM842"/>
      <c r="CN842"/>
      <c r="CO842"/>
      <c r="CP842"/>
      <c r="CQ842"/>
      <c r="CR842"/>
      <c r="CS842"/>
      <c r="CT842"/>
      <c r="CU842"/>
      <c r="CV842"/>
      <c r="CW842"/>
      <c r="CX842"/>
      <c r="CY842"/>
      <c r="CZ842"/>
      <c r="DA842"/>
    </row>
    <row r="843" spans="1:105" s="3" customFormat="1" x14ac:dyDescent="0.2">
      <c r="A843" t="s">
        <v>186</v>
      </c>
      <c r="B843" t="s">
        <v>39</v>
      </c>
      <c r="C843" t="s">
        <v>20</v>
      </c>
      <c r="D843" s="1"/>
      <c r="I843" s="4">
        <v>2012</v>
      </c>
      <c r="J843"/>
      <c r="O843" s="4">
        <v>2012</v>
      </c>
      <c r="P843"/>
      <c r="Q843"/>
      <c r="R843"/>
      <c r="S843"/>
      <c r="T843"/>
      <c r="U843" t="s">
        <v>187</v>
      </c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>
        <v>4</v>
      </c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CA843"/>
      <c r="CB843"/>
      <c r="CC843"/>
      <c r="CD843"/>
      <c r="CE843"/>
      <c r="CF843"/>
      <c r="CG843"/>
      <c r="CH843"/>
      <c r="CI843"/>
      <c r="CJ843"/>
      <c r="CK843"/>
      <c r="CL843"/>
      <c r="CM843"/>
      <c r="CN843"/>
      <c r="CO843"/>
      <c r="CP843"/>
      <c r="CQ843"/>
      <c r="CR843"/>
      <c r="CS843"/>
      <c r="CT843"/>
      <c r="CU843"/>
      <c r="CV843"/>
      <c r="CW843"/>
      <c r="CX843"/>
      <c r="CY843"/>
      <c r="CZ843"/>
      <c r="DA843"/>
    </row>
    <row r="844" spans="1:105" s="3" customFormat="1" x14ac:dyDescent="0.2">
      <c r="A844" t="s">
        <v>186</v>
      </c>
      <c r="B844" t="s">
        <v>39</v>
      </c>
      <c r="C844" t="s">
        <v>21</v>
      </c>
      <c r="D844" s="1"/>
      <c r="I844" s="4">
        <v>2012</v>
      </c>
      <c r="J844"/>
      <c r="O844" s="4">
        <v>2012</v>
      </c>
      <c r="P844"/>
      <c r="Q844"/>
      <c r="R844"/>
      <c r="S844"/>
      <c r="T844"/>
      <c r="U844" t="s">
        <v>187</v>
      </c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>
        <v>4</v>
      </c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CA844"/>
      <c r="CB844"/>
      <c r="CC844"/>
      <c r="CD844"/>
      <c r="CE844"/>
      <c r="CF844"/>
      <c r="CG844"/>
      <c r="CH844"/>
      <c r="CI844"/>
      <c r="CJ844"/>
      <c r="CK844"/>
      <c r="CL844"/>
      <c r="CM844"/>
      <c r="CN844"/>
      <c r="CO844"/>
      <c r="CP844"/>
      <c r="CQ844"/>
      <c r="CR844"/>
      <c r="CS844"/>
      <c r="CT844"/>
      <c r="CU844"/>
      <c r="CV844"/>
      <c r="CW844"/>
      <c r="CX844"/>
      <c r="CY844"/>
      <c r="CZ844"/>
      <c r="DA844"/>
    </row>
    <row r="845" spans="1:105" s="3" customFormat="1" x14ac:dyDescent="0.2">
      <c r="A845" t="s">
        <v>186</v>
      </c>
      <c r="B845" t="s">
        <v>39</v>
      </c>
      <c r="C845" t="s">
        <v>22</v>
      </c>
      <c r="D845" s="1"/>
      <c r="I845" s="4">
        <v>2012</v>
      </c>
      <c r="J845"/>
      <c r="O845" s="4">
        <v>2012</v>
      </c>
      <c r="P845"/>
      <c r="Q845"/>
      <c r="R845"/>
      <c r="S845"/>
      <c r="T845"/>
      <c r="U845" t="s">
        <v>187</v>
      </c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>
        <v>4</v>
      </c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  <c r="CV845"/>
      <c r="CW845"/>
      <c r="CX845"/>
      <c r="CY845"/>
      <c r="CZ845"/>
      <c r="DA845"/>
    </row>
    <row r="846" spans="1:105" s="3" customFormat="1" x14ac:dyDescent="0.2">
      <c r="A846" t="s">
        <v>186</v>
      </c>
      <c r="B846" t="s">
        <v>39</v>
      </c>
      <c r="C846" t="s">
        <v>23</v>
      </c>
      <c r="D846" s="1"/>
      <c r="I846" s="4">
        <v>2012</v>
      </c>
      <c r="J846"/>
      <c r="O846" s="4">
        <v>2012</v>
      </c>
      <c r="P846"/>
      <c r="Q846"/>
      <c r="R846"/>
      <c r="S846"/>
      <c r="T846"/>
      <c r="U846" t="s">
        <v>187</v>
      </c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>
        <v>4</v>
      </c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  <c r="CO846"/>
      <c r="CP846"/>
      <c r="CQ846"/>
      <c r="CR846"/>
      <c r="CS846"/>
      <c r="CT846"/>
      <c r="CU846"/>
      <c r="CV846"/>
      <c r="CW846"/>
      <c r="CX846"/>
      <c r="CY846"/>
      <c r="CZ846"/>
      <c r="DA846"/>
    </row>
    <row r="847" spans="1:105" s="3" customFormat="1" x14ac:dyDescent="0.2">
      <c r="A847" t="s">
        <v>188</v>
      </c>
      <c r="B847" t="s">
        <v>79</v>
      </c>
      <c r="C847" t="s">
        <v>11</v>
      </c>
      <c r="D847" s="1"/>
      <c r="E847" s="3">
        <v>2</v>
      </c>
      <c r="F847" s="3" t="s">
        <v>28</v>
      </c>
      <c r="I847" s="4">
        <v>2022</v>
      </c>
      <c r="J847"/>
      <c r="K847" s="3">
        <v>2.5</v>
      </c>
      <c r="L847" s="3" t="s">
        <v>236</v>
      </c>
      <c r="O847" s="4">
        <v>2022</v>
      </c>
      <c r="P847"/>
      <c r="Q847"/>
      <c r="R847"/>
      <c r="S847"/>
      <c r="T847"/>
      <c r="U847" t="s">
        <v>189</v>
      </c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>
        <v>4</v>
      </c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  <c r="BY847"/>
      <c r="BZ847"/>
      <c r="CA847"/>
      <c r="CB847"/>
      <c r="CC847"/>
      <c r="CD847"/>
      <c r="CE847"/>
      <c r="CF847"/>
      <c r="CG847"/>
      <c r="CH847"/>
      <c r="CI847"/>
      <c r="CJ847"/>
      <c r="CK847"/>
      <c r="CL847"/>
      <c r="CM847"/>
      <c r="CN847"/>
      <c r="CO847"/>
      <c r="CP847"/>
      <c r="CQ847"/>
      <c r="CR847"/>
      <c r="CS847"/>
      <c r="CT847"/>
      <c r="CU847"/>
      <c r="CV847"/>
      <c r="CW847"/>
      <c r="CX847"/>
      <c r="CY847"/>
      <c r="CZ847"/>
      <c r="DA847"/>
    </row>
    <row r="848" spans="1:105" s="3" customFormat="1" x14ac:dyDescent="0.2">
      <c r="A848" t="s">
        <v>188</v>
      </c>
      <c r="B848" t="s">
        <v>79</v>
      </c>
      <c r="C848" t="s">
        <v>12</v>
      </c>
      <c r="D848" s="1"/>
      <c r="E848" s="3">
        <v>2.5</v>
      </c>
      <c r="F848" s="3" t="s">
        <v>28</v>
      </c>
      <c r="I848" s="4">
        <v>2022</v>
      </c>
      <c r="J848"/>
      <c r="K848" s="3">
        <v>2.5</v>
      </c>
      <c r="L848" s="3" t="s">
        <v>236</v>
      </c>
      <c r="O848" s="4">
        <v>2022</v>
      </c>
      <c r="P848"/>
      <c r="Q848"/>
      <c r="R848"/>
      <c r="S848"/>
      <c r="T848"/>
      <c r="U848" t="s">
        <v>189</v>
      </c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>
        <v>4</v>
      </c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  <c r="CO848"/>
      <c r="CP848"/>
      <c r="CQ848"/>
      <c r="CR848"/>
      <c r="CS848"/>
      <c r="CT848"/>
      <c r="CU848"/>
      <c r="CV848"/>
      <c r="CW848"/>
      <c r="CX848"/>
      <c r="CY848"/>
      <c r="CZ848"/>
      <c r="DA848"/>
    </row>
    <row r="849" spans="1:105" s="8" customFormat="1" x14ac:dyDescent="0.2">
      <c r="A849" t="s">
        <v>188</v>
      </c>
      <c r="B849" t="s">
        <v>79</v>
      </c>
      <c r="C849" t="s">
        <v>13</v>
      </c>
      <c r="D849" s="1"/>
      <c r="I849" s="4">
        <v>2022</v>
      </c>
      <c r="J849"/>
      <c r="K849" s="8">
        <v>2.5</v>
      </c>
      <c r="L849" s="8" t="s">
        <v>236</v>
      </c>
      <c r="O849" s="4">
        <v>2022</v>
      </c>
      <c r="P849"/>
      <c r="Q849"/>
      <c r="R849"/>
      <c r="S849"/>
      <c r="T849"/>
      <c r="U849" t="s">
        <v>189</v>
      </c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>
        <v>40</v>
      </c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  <c r="BY849"/>
      <c r="BZ849"/>
      <c r="CA849"/>
      <c r="CB849"/>
      <c r="CC849"/>
      <c r="CD849"/>
      <c r="CE849"/>
      <c r="CF849"/>
      <c r="CG849"/>
      <c r="CH849"/>
      <c r="CI849"/>
      <c r="CJ849"/>
      <c r="CK849"/>
      <c r="CL849"/>
      <c r="CM849"/>
      <c r="CN849"/>
      <c r="CO849"/>
      <c r="CP849"/>
      <c r="CQ849"/>
      <c r="CR849"/>
      <c r="CS849"/>
      <c r="CT849"/>
      <c r="CU849"/>
      <c r="CV849"/>
      <c r="CW849"/>
      <c r="CX849"/>
      <c r="CY849"/>
      <c r="CZ849"/>
      <c r="DA849"/>
    </row>
    <row r="850" spans="1:105" s="3" customFormat="1" x14ac:dyDescent="0.2">
      <c r="A850" t="s">
        <v>188</v>
      </c>
      <c r="B850" t="s">
        <v>79</v>
      </c>
      <c r="C850" t="s">
        <v>14</v>
      </c>
      <c r="D850" s="1"/>
      <c r="E850" s="3">
        <v>2.5</v>
      </c>
      <c r="F850" s="3" t="s">
        <v>27</v>
      </c>
      <c r="I850" s="4">
        <v>2022</v>
      </c>
      <c r="J850"/>
      <c r="K850" s="3">
        <v>2.5</v>
      </c>
      <c r="L850" s="3" t="s">
        <v>236</v>
      </c>
      <c r="O850" s="4">
        <v>2022</v>
      </c>
      <c r="P850"/>
      <c r="Q850"/>
      <c r="R850"/>
      <c r="S850"/>
      <c r="T850"/>
      <c r="U850" t="s">
        <v>189</v>
      </c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>
        <v>4</v>
      </c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  <c r="BY850"/>
      <c r="BZ850"/>
      <c r="CA850"/>
      <c r="CB850"/>
      <c r="CC850"/>
      <c r="CD850"/>
      <c r="CE850"/>
      <c r="CF850"/>
      <c r="CG850"/>
      <c r="CH850"/>
      <c r="CI850"/>
      <c r="CJ850"/>
      <c r="CK850"/>
      <c r="CL850"/>
      <c r="CM850"/>
      <c r="CN850"/>
      <c r="CO850"/>
      <c r="CP850"/>
      <c r="CQ850"/>
      <c r="CR850"/>
      <c r="CS850"/>
      <c r="CT850"/>
      <c r="CU850"/>
      <c r="CV850"/>
      <c r="CW850"/>
      <c r="CX850"/>
      <c r="CY850"/>
      <c r="CZ850"/>
      <c r="DA850"/>
    </row>
    <row r="851" spans="1:105" s="3" customFormat="1" x14ac:dyDescent="0.2">
      <c r="A851" t="s">
        <v>188</v>
      </c>
      <c r="B851" t="s">
        <v>79</v>
      </c>
      <c r="C851" t="s">
        <v>15</v>
      </c>
      <c r="D851" s="1"/>
      <c r="G851" s="3">
        <v>500</v>
      </c>
      <c r="H851" s="3" t="s">
        <v>29</v>
      </c>
      <c r="I851" s="4">
        <v>2022</v>
      </c>
      <c r="J851"/>
      <c r="M851" s="3">
        <v>500</v>
      </c>
      <c r="N851" s="3" t="s">
        <v>29</v>
      </c>
      <c r="O851" s="4">
        <v>2022</v>
      </c>
      <c r="P851"/>
      <c r="Q851"/>
      <c r="R851"/>
      <c r="S851"/>
      <c r="T851"/>
      <c r="U851" t="s">
        <v>189</v>
      </c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>
        <v>4</v>
      </c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  <c r="CO851"/>
      <c r="CP851"/>
      <c r="CQ851"/>
      <c r="CR851"/>
      <c r="CS851"/>
      <c r="CT851"/>
      <c r="CU851"/>
      <c r="CV851"/>
      <c r="CW851"/>
      <c r="CX851"/>
      <c r="CY851"/>
      <c r="CZ851"/>
      <c r="DA851"/>
    </row>
    <row r="852" spans="1:105" s="3" customFormat="1" x14ac:dyDescent="0.2">
      <c r="A852" t="s">
        <v>188</v>
      </c>
      <c r="B852" t="s">
        <v>79</v>
      </c>
      <c r="C852" t="s">
        <v>16</v>
      </c>
      <c r="D852" s="1"/>
      <c r="I852" s="4">
        <v>2022</v>
      </c>
      <c r="J852"/>
      <c r="O852" s="4">
        <v>2022</v>
      </c>
      <c r="P852"/>
      <c r="Q852"/>
      <c r="R852"/>
      <c r="S852"/>
      <c r="T852"/>
      <c r="U852" t="s">
        <v>189</v>
      </c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>
        <v>4</v>
      </c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  <c r="CO852"/>
      <c r="CP852"/>
      <c r="CQ852"/>
      <c r="CR852"/>
      <c r="CS852"/>
      <c r="CT852"/>
      <c r="CU852"/>
      <c r="CV852"/>
      <c r="CW852"/>
      <c r="CX852"/>
      <c r="CY852"/>
      <c r="CZ852"/>
      <c r="DA852"/>
    </row>
    <row r="853" spans="1:105" s="3" customFormat="1" x14ac:dyDescent="0.2">
      <c r="A853" t="s">
        <v>188</v>
      </c>
      <c r="B853" t="s">
        <v>79</v>
      </c>
      <c r="C853" t="s">
        <v>17</v>
      </c>
      <c r="D853" s="1"/>
      <c r="I853" s="4">
        <v>2022</v>
      </c>
      <c r="J853"/>
      <c r="O853" s="4">
        <v>2022</v>
      </c>
      <c r="P853"/>
      <c r="Q853"/>
      <c r="R853"/>
      <c r="S853"/>
      <c r="T853"/>
      <c r="U853" t="s">
        <v>189</v>
      </c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>
        <v>4</v>
      </c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  <c r="BY853"/>
      <c r="BZ853"/>
      <c r="CA853"/>
      <c r="CB853"/>
      <c r="CC853"/>
      <c r="CD853"/>
      <c r="CE853"/>
      <c r="CF853"/>
      <c r="CG853"/>
      <c r="CH853"/>
      <c r="CI853"/>
      <c r="CJ853"/>
      <c r="CK853"/>
      <c r="CL853"/>
      <c r="CM853"/>
      <c r="CN853"/>
      <c r="CO853"/>
      <c r="CP853"/>
      <c r="CQ853"/>
      <c r="CR853"/>
      <c r="CS853"/>
      <c r="CT853"/>
      <c r="CU853"/>
      <c r="CV853"/>
      <c r="CW853"/>
      <c r="CX853"/>
      <c r="CY853"/>
      <c r="CZ853"/>
      <c r="DA853"/>
    </row>
    <row r="854" spans="1:105" s="3" customFormat="1" x14ac:dyDescent="0.2">
      <c r="A854" t="s">
        <v>188</v>
      </c>
      <c r="B854" t="s">
        <v>79</v>
      </c>
      <c r="C854" t="s">
        <v>18</v>
      </c>
      <c r="D854" s="1"/>
      <c r="I854" s="4">
        <v>2022</v>
      </c>
      <c r="J854"/>
      <c r="O854" s="4">
        <v>2022</v>
      </c>
      <c r="P854"/>
      <c r="Q854"/>
      <c r="R854"/>
      <c r="S854"/>
      <c r="T854"/>
      <c r="U854" t="s">
        <v>189</v>
      </c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>
        <v>4</v>
      </c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  <c r="CV854"/>
      <c r="CW854"/>
      <c r="CX854"/>
      <c r="CY854"/>
      <c r="CZ854"/>
      <c r="DA854"/>
    </row>
    <row r="855" spans="1:105" s="3" customFormat="1" x14ac:dyDescent="0.2">
      <c r="A855" t="s">
        <v>188</v>
      </c>
      <c r="B855" t="s">
        <v>79</v>
      </c>
      <c r="C855" t="s">
        <v>19</v>
      </c>
      <c r="D855" s="1"/>
      <c r="G855" s="3">
        <v>60</v>
      </c>
      <c r="H855" s="3" t="s">
        <v>33</v>
      </c>
      <c r="I855" s="4">
        <v>2022</v>
      </c>
      <c r="J855"/>
      <c r="M855" s="3">
        <v>60</v>
      </c>
      <c r="N855" s="3" t="s">
        <v>239</v>
      </c>
      <c r="O855" s="4">
        <v>2022</v>
      </c>
      <c r="P855"/>
      <c r="Q855"/>
      <c r="R855"/>
      <c r="S855"/>
      <c r="T855"/>
      <c r="U855" t="s">
        <v>189</v>
      </c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>
        <v>4</v>
      </c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  <c r="CV855"/>
      <c r="CW855"/>
      <c r="CX855"/>
      <c r="CY855"/>
      <c r="CZ855"/>
      <c r="DA855"/>
    </row>
    <row r="856" spans="1:105" s="3" customFormat="1" x14ac:dyDescent="0.2">
      <c r="A856" t="s">
        <v>188</v>
      </c>
      <c r="B856" t="s">
        <v>79</v>
      </c>
      <c r="C856" t="s">
        <v>20</v>
      </c>
      <c r="D856" s="1"/>
      <c r="I856" s="4">
        <v>2022</v>
      </c>
      <c r="J856"/>
      <c r="O856" s="4">
        <v>2022</v>
      </c>
      <c r="P856"/>
      <c r="Q856"/>
      <c r="R856"/>
      <c r="S856"/>
      <c r="T856"/>
      <c r="U856" t="s">
        <v>189</v>
      </c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>
        <v>4</v>
      </c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V856"/>
      <c r="CW856"/>
      <c r="CX856"/>
      <c r="CY856"/>
      <c r="CZ856"/>
      <c r="DA856"/>
    </row>
    <row r="857" spans="1:105" s="3" customFormat="1" x14ac:dyDescent="0.2">
      <c r="A857" t="s">
        <v>188</v>
      </c>
      <c r="B857" t="s">
        <v>79</v>
      </c>
      <c r="C857" t="s">
        <v>21</v>
      </c>
      <c r="D857" s="1"/>
      <c r="I857" s="4">
        <v>2022</v>
      </c>
      <c r="J857"/>
      <c r="O857" s="4">
        <v>2022</v>
      </c>
      <c r="P857"/>
      <c r="Q857"/>
      <c r="R857"/>
      <c r="S857"/>
      <c r="T857"/>
      <c r="U857" t="s">
        <v>189</v>
      </c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>
        <v>4</v>
      </c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  <c r="CO857"/>
      <c r="CP857"/>
      <c r="CQ857"/>
      <c r="CR857"/>
      <c r="CS857"/>
      <c r="CT857"/>
      <c r="CU857"/>
      <c r="CV857"/>
      <c r="CW857"/>
      <c r="CX857"/>
      <c r="CY857"/>
      <c r="CZ857"/>
      <c r="DA857"/>
    </row>
    <row r="858" spans="1:105" s="3" customFormat="1" x14ac:dyDescent="0.2">
      <c r="A858" t="s">
        <v>188</v>
      </c>
      <c r="B858" t="s">
        <v>79</v>
      </c>
      <c r="C858" t="s">
        <v>22</v>
      </c>
      <c r="D858" s="1"/>
      <c r="I858" s="4">
        <v>2022</v>
      </c>
      <c r="J858"/>
      <c r="O858" s="4">
        <v>2022</v>
      </c>
      <c r="P858"/>
      <c r="Q858"/>
      <c r="R858"/>
      <c r="S858"/>
      <c r="T858"/>
      <c r="U858" t="s">
        <v>189</v>
      </c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>
        <v>4</v>
      </c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  <c r="CO858"/>
      <c r="CP858"/>
      <c r="CQ858"/>
      <c r="CR858"/>
      <c r="CS858"/>
      <c r="CT858"/>
      <c r="CU858"/>
      <c r="CV858"/>
      <c r="CW858"/>
      <c r="CX858"/>
      <c r="CY858"/>
      <c r="CZ858"/>
      <c r="DA858"/>
    </row>
    <row r="859" spans="1:105" s="3" customFormat="1" x14ac:dyDescent="0.2">
      <c r="A859" t="s">
        <v>188</v>
      </c>
      <c r="B859" t="s">
        <v>79</v>
      </c>
      <c r="C859" t="s">
        <v>23</v>
      </c>
      <c r="D859" s="1"/>
      <c r="I859" s="4">
        <v>2022</v>
      </c>
      <c r="J859"/>
      <c r="O859" s="4">
        <v>2022</v>
      </c>
      <c r="P859"/>
      <c r="Q859"/>
      <c r="R859"/>
      <c r="S859"/>
      <c r="T859"/>
      <c r="U859" t="s">
        <v>189</v>
      </c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>
        <v>4</v>
      </c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  <c r="CV859"/>
      <c r="CW859"/>
      <c r="CX859"/>
      <c r="CY859"/>
      <c r="CZ859"/>
      <c r="DA859"/>
    </row>
    <row r="860" spans="1:105" s="3" customFormat="1" x14ac:dyDescent="0.2">
      <c r="A860" t="s">
        <v>190</v>
      </c>
      <c r="B860" t="s">
        <v>96</v>
      </c>
      <c r="C860" t="s">
        <v>11</v>
      </c>
      <c r="D860" s="1"/>
      <c r="I860" s="4">
        <v>2018</v>
      </c>
      <c r="J860"/>
      <c r="O860" s="4">
        <v>2018</v>
      </c>
      <c r="P860"/>
      <c r="Q860"/>
      <c r="R860"/>
      <c r="S860"/>
      <c r="T860"/>
      <c r="U860" t="s">
        <v>191</v>
      </c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>
        <v>4</v>
      </c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  <c r="CV860"/>
      <c r="CW860"/>
      <c r="CX860"/>
      <c r="CY860"/>
      <c r="CZ860"/>
      <c r="DA860"/>
    </row>
    <row r="861" spans="1:105" s="3" customFormat="1" x14ac:dyDescent="0.2">
      <c r="A861" t="s">
        <v>190</v>
      </c>
      <c r="B861" t="s">
        <v>96</v>
      </c>
      <c r="C861" t="s">
        <v>12</v>
      </c>
      <c r="D861" s="1"/>
      <c r="E861" s="3">
        <v>1.1000000000000001</v>
      </c>
      <c r="F861" s="3" t="s">
        <v>28</v>
      </c>
      <c r="I861" s="4">
        <v>2018</v>
      </c>
      <c r="J861"/>
      <c r="K861" s="3">
        <v>1.1000000000000001</v>
      </c>
      <c r="L861" s="3" t="s">
        <v>237</v>
      </c>
      <c r="O861" s="4">
        <v>2018</v>
      </c>
      <c r="P861"/>
      <c r="Q861"/>
      <c r="R861"/>
      <c r="S861"/>
      <c r="T861"/>
      <c r="U861" t="s">
        <v>191</v>
      </c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>
        <v>4</v>
      </c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  <c r="CO861"/>
      <c r="CP861"/>
      <c r="CQ861"/>
      <c r="CR861"/>
      <c r="CS861"/>
      <c r="CT861"/>
      <c r="CU861"/>
      <c r="CV861"/>
      <c r="CW861"/>
      <c r="CX861"/>
      <c r="CY861"/>
      <c r="CZ861"/>
      <c r="DA861"/>
    </row>
    <row r="862" spans="1:105" s="3" customFormat="1" x14ac:dyDescent="0.2">
      <c r="A862" t="s">
        <v>190</v>
      </c>
      <c r="B862" t="s">
        <v>96</v>
      </c>
      <c r="C862" t="s">
        <v>13</v>
      </c>
      <c r="D862" s="1"/>
      <c r="I862" s="4">
        <v>2018</v>
      </c>
      <c r="J862"/>
      <c r="O862" s="4">
        <v>2018</v>
      </c>
      <c r="P862"/>
      <c r="Q862"/>
      <c r="R862"/>
      <c r="S862"/>
      <c r="T862"/>
      <c r="U862" t="s">
        <v>191</v>
      </c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>
        <v>4</v>
      </c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  <c r="CO862"/>
      <c r="CP862"/>
      <c r="CQ862"/>
      <c r="CR862"/>
      <c r="CS862"/>
      <c r="CT862"/>
      <c r="CU862"/>
      <c r="CV862"/>
      <c r="CW862"/>
      <c r="CX862"/>
      <c r="CY862"/>
      <c r="CZ862"/>
      <c r="DA862"/>
    </row>
    <row r="863" spans="1:105" s="3" customFormat="1" x14ac:dyDescent="0.2">
      <c r="A863" t="s">
        <v>190</v>
      </c>
      <c r="B863" t="s">
        <v>96</v>
      </c>
      <c r="C863" t="s">
        <v>14</v>
      </c>
      <c r="D863" s="1"/>
      <c r="E863" s="3">
        <v>1</v>
      </c>
      <c r="F863" s="3" t="s">
        <v>28</v>
      </c>
      <c r="I863" s="4">
        <v>2018</v>
      </c>
      <c r="J863"/>
      <c r="K863" s="3">
        <v>1</v>
      </c>
      <c r="L863" s="3" t="s">
        <v>244</v>
      </c>
      <c r="O863" s="4">
        <v>2018</v>
      </c>
      <c r="P863"/>
      <c r="Q863"/>
      <c r="R863"/>
      <c r="S863"/>
      <c r="T863"/>
      <c r="U863" t="s">
        <v>191</v>
      </c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>
        <v>4</v>
      </c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  <c r="CV863"/>
      <c r="CW863"/>
      <c r="CX863"/>
      <c r="CY863"/>
      <c r="CZ863"/>
      <c r="DA863"/>
    </row>
    <row r="864" spans="1:105" s="3" customFormat="1" x14ac:dyDescent="0.2">
      <c r="A864" t="s">
        <v>190</v>
      </c>
      <c r="B864" t="s">
        <v>96</v>
      </c>
      <c r="C864" t="s">
        <v>15</v>
      </c>
      <c r="D864" s="1"/>
      <c r="E864" s="3">
        <v>1.1000000000000001</v>
      </c>
      <c r="F864" s="3" t="s">
        <v>28</v>
      </c>
      <c r="I864" s="4">
        <v>2018</v>
      </c>
      <c r="J864"/>
      <c r="K864" s="3">
        <v>1.1000000000000001</v>
      </c>
      <c r="L864" s="3" t="s">
        <v>237</v>
      </c>
      <c r="O864" s="4">
        <v>2018</v>
      </c>
      <c r="P864"/>
      <c r="Q864"/>
      <c r="R864"/>
      <c r="S864"/>
      <c r="T864"/>
      <c r="U864" t="s">
        <v>191</v>
      </c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>
        <v>4</v>
      </c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  <c r="CO864"/>
      <c r="CP864"/>
      <c r="CQ864"/>
      <c r="CR864"/>
      <c r="CS864"/>
      <c r="CT864"/>
      <c r="CU864"/>
      <c r="CV864"/>
      <c r="CW864"/>
      <c r="CX864"/>
      <c r="CY864"/>
      <c r="CZ864"/>
      <c r="DA864"/>
    </row>
    <row r="865" spans="1:105" s="3" customFormat="1" x14ac:dyDescent="0.2">
      <c r="A865" t="s">
        <v>190</v>
      </c>
      <c r="B865" t="s">
        <v>96</v>
      </c>
      <c r="C865" t="s">
        <v>16</v>
      </c>
      <c r="D865" s="1"/>
      <c r="I865" s="4">
        <v>2018</v>
      </c>
      <c r="J865"/>
      <c r="O865" s="4">
        <v>2018</v>
      </c>
      <c r="P865"/>
      <c r="Q865"/>
      <c r="R865"/>
      <c r="S865"/>
      <c r="T865"/>
      <c r="U865" t="s">
        <v>191</v>
      </c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>
        <v>4</v>
      </c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V865"/>
      <c r="CW865"/>
      <c r="CX865"/>
      <c r="CY865"/>
      <c r="CZ865"/>
      <c r="DA865"/>
    </row>
    <row r="866" spans="1:105" s="3" customFormat="1" x14ac:dyDescent="0.2">
      <c r="A866" t="s">
        <v>190</v>
      </c>
      <c r="B866" t="s">
        <v>96</v>
      </c>
      <c r="C866" t="s">
        <v>17</v>
      </c>
      <c r="D866" s="1"/>
      <c r="E866" s="3">
        <v>1.1000000000000001</v>
      </c>
      <c r="F866" s="3" t="s">
        <v>28</v>
      </c>
      <c r="I866" s="4">
        <v>2018</v>
      </c>
      <c r="J866"/>
      <c r="K866" s="3">
        <v>1.1000000000000001</v>
      </c>
      <c r="L866" s="3" t="s">
        <v>237</v>
      </c>
      <c r="O866" s="4">
        <v>2018</v>
      </c>
      <c r="P866"/>
      <c r="Q866"/>
      <c r="R866"/>
      <c r="S866"/>
      <c r="T866"/>
      <c r="U866" t="s">
        <v>191</v>
      </c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>
        <v>4</v>
      </c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V866"/>
      <c r="CW866"/>
      <c r="CX866"/>
      <c r="CY866"/>
      <c r="CZ866"/>
      <c r="DA866"/>
    </row>
    <row r="867" spans="1:105" s="3" customFormat="1" x14ac:dyDescent="0.2">
      <c r="A867" t="s">
        <v>190</v>
      </c>
      <c r="B867" t="s">
        <v>96</v>
      </c>
      <c r="C867" t="s">
        <v>18</v>
      </c>
      <c r="D867" s="1"/>
      <c r="I867" s="4">
        <v>2018</v>
      </c>
      <c r="J867"/>
      <c r="O867" s="4">
        <v>2018</v>
      </c>
      <c r="P867"/>
      <c r="Q867"/>
      <c r="R867"/>
      <c r="S867"/>
      <c r="T867"/>
      <c r="U867" t="s">
        <v>191</v>
      </c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>
        <v>4</v>
      </c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  <c r="CV867"/>
      <c r="CW867"/>
      <c r="CX867"/>
      <c r="CY867"/>
      <c r="CZ867"/>
      <c r="DA867"/>
    </row>
    <row r="868" spans="1:105" s="7" customFormat="1" x14ac:dyDescent="0.2">
      <c r="A868" t="s">
        <v>190</v>
      </c>
      <c r="B868" t="s">
        <v>96</v>
      </c>
      <c r="C868" t="s">
        <v>19</v>
      </c>
      <c r="D868" s="1"/>
      <c r="I868" s="4">
        <v>2018</v>
      </c>
      <c r="J868"/>
      <c r="M868" s="7">
        <v>60</v>
      </c>
      <c r="N868" s="7" t="s">
        <v>144</v>
      </c>
      <c r="O868" s="4">
        <v>2018</v>
      </c>
      <c r="P868"/>
      <c r="Q868"/>
      <c r="R868"/>
      <c r="S868"/>
      <c r="T868"/>
      <c r="U868" t="s">
        <v>191</v>
      </c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>
        <v>3</v>
      </c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  <c r="CV868"/>
      <c r="CW868"/>
      <c r="CX868"/>
      <c r="CY868"/>
      <c r="CZ868"/>
      <c r="DA868"/>
    </row>
    <row r="869" spans="1:105" s="7" customFormat="1" x14ac:dyDescent="0.2">
      <c r="A869" t="s">
        <v>190</v>
      </c>
      <c r="B869" t="s">
        <v>96</v>
      </c>
      <c r="C869" t="s">
        <v>20</v>
      </c>
      <c r="D869" s="1"/>
      <c r="I869" s="4">
        <v>2018</v>
      </c>
      <c r="J869"/>
      <c r="M869" s="7">
        <v>500</v>
      </c>
      <c r="N869" s="7" t="s">
        <v>29</v>
      </c>
      <c r="O869" s="4">
        <v>2018</v>
      </c>
      <c r="P869"/>
      <c r="Q869"/>
      <c r="R869"/>
      <c r="S869"/>
      <c r="T869"/>
      <c r="U869" t="s">
        <v>191</v>
      </c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>
        <v>3</v>
      </c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  <c r="CV869"/>
      <c r="CW869"/>
      <c r="CX869"/>
      <c r="CY869"/>
      <c r="CZ869"/>
      <c r="DA869"/>
    </row>
    <row r="870" spans="1:105" s="3" customFormat="1" x14ac:dyDescent="0.2">
      <c r="A870" t="s">
        <v>190</v>
      </c>
      <c r="B870" t="s">
        <v>96</v>
      </c>
      <c r="C870" t="s">
        <v>21</v>
      </c>
      <c r="D870" s="1"/>
      <c r="I870" s="4">
        <v>2018</v>
      </c>
      <c r="J870"/>
      <c r="O870" s="4">
        <v>2018</v>
      </c>
      <c r="P870"/>
      <c r="Q870"/>
      <c r="R870"/>
      <c r="S870"/>
      <c r="T870"/>
      <c r="U870" t="s">
        <v>191</v>
      </c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>
        <v>4</v>
      </c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</row>
    <row r="871" spans="1:105" s="3" customFormat="1" x14ac:dyDescent="0.2">
      <c r="A871" t="s">
        <v>190</v>
      </c>
      <c r="B871" t="s">
        <v>96</v>
      </c>
      <c r="C871" t="s">
        <v>22</v>
      </c>
      <c r="D871" s="1"/>
      <c r="I871" s="4">
        <v>2018</v>
      </c>
      <c r="J871"/>
      <c r="O871" s="4">
        <v>2018</v>
      </c>
      <c r="P871"/>
      <c r="Q871"/>
      <c r="R871"/>
      <c r="S871"/>
      <c r="T871"/>
      <c r="U871" t="s">
        <v>191</v>
      </c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>
        <v>4</v>
      </c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</row>
    <row r="872" spans="1:105" s="3" customFormat="1" x14ac:dyDescent="0.2">
      <c r="A872" t="s">
        <v>190</v>
      </c>
      <c r="B872" t="s">
        <v>96</v>
      </c>
      <c r="C872" t="s">
        <v>23</v>
      </c>
      <c r="D872" s="1"/>
      <c r="I872" s="4">
        <v>2018</v>
      </c>
      <c r="J872"/>
      <c r="O872" s="4">
        <v>2018</v>
      </c>
      <c r="P872"/>
      <c r="Q872"/>
      <c r="R872"/>
      <c r="S872"/>
      <c r="T872"/>
      <c r="U872" t="s">
        <v>191</v>
      </c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>
        <v>4</v>
      </c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  <c r="CV872"/>
      <c r="CW872"/>
      <c r="CX872"/>
      <c r="CY872"/>
      <c r="CZ872"/>
      <c r="DA872"/>
    </row>
    <row r="873" spans="1:105" s="3" customFormat="1" x14ac:dyDescent="0.2">
      <c r="A873" t="s">
        <v>192</v>
      </c>
      <c r="B873" t="s">
        <v>46</v>
      </c>
      <c r="C873" t="s">
        <v>11</v>
      </c>
      <c r="D873" s="1"/>
      <c r="E873" s="3">
        <v>1.1000000000000001</v>
      </c>
      <c r="F873" s="3" t="s">
        <v>28</v>
      </c>
      <c r="I873" s="4">
        <v>2016</v>
      </c>
      <c r="J873"/>
      <c r="K873" s="3">
        <v>1.1000000000000001</v>
      </c>
      <c r="L873" s="3" t="s">
        <v>249</v>
      </c>
      <c r="O873" s="4">
        <v>2016</v>
      </c>
      <c r="P873"/>
      <c r="Q873"/>
      <c r="R873"/>
      <c r="S873"/>
      <c r="T873"/>
      <c r="U873" t="s">
        <v>193</v>
      </c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>
        <v>4</v>
      </c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V873"/>
      <c r="CW873"/>
      <c r="CX873"/>
      <c r="CY873"/>
      <c r="CZ873"/>
      <c r="DA873"/>
    </row>
    <row r="874" spans="1:105" s="8" customFormat="1" x14ac:dyDescent="0.2">
      <c r="A874" t="s">
        <v>192</v>
      </c>
      <c r="B874" t="s">
        <v>46</v>
      </c>
      <c r="C874" t="s">
        <v>12</v>
      </c>
      <c r="D874" s="1"/>
      <c r="G874" s="8">
        <v>1750</v>
      </c>
      <c r="H874" s="8" t="s">
        <v>29</v>
      </c>
      <c r="I874" s="4">
        <v>2016</v>
      </c>
      <c r="J874"/>
      <c r="K874" s="8">
        <v>1.1000000000000001</v>
      </c>
      <c r="L874" s="8" t="s">
        <v>249</v>
      </c>
      <c r="O874" s="4">
        <v>2016</v>
      </c>
      <c r="P874"/>
      <c r="Q874"/>
      <c r="R874"/>
      <c r="S874"/>
      <c r="T874"/>
      <c r="U874" t="s">
        <v>193</v>
      </c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>
        <v>40</v>
      </c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</row>
    <row r="875" spans="1:105" s="8" customFormat="1" x14ac:dyDescent="0.2">
      <c r="A875" t="s">
        <v>192</v>
      </c>
      <c r="B875" t="s">
        <v>46</v>
      </c>
      <c r="C875" t="s">
        <v>13</v>
      </c>
      <c r="D875" s="1"/>
      <c r="I875" s="4">
        <v>2016</v>
      </c>
      <c r="J875"/>
      <c r="K875" s="8">
        <v>1.1000000000000001</v>
      </c>
      <c r="L875" s="8" t="s">
        <v>249</v>
      </c>
      <c r="O875" s="4">
        <v>2016</v>
      </c>
      <c r="P875"/>
      <c r="Q875"/>
      <c r="R875"/>
      <c r="S875"/>
      <c r="T875"/>
      <c r="U875" t="s">
        <v>193</v>
      </c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>
        <v>40</v>
      </c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  <c r="CO875"/>
      <c r="CP875"/>
      <c r="CQ875"/>
      <c r="CR875"/>
      <c r="CS875"/>
      <c r="CT875"/>
      <c r="CU875"/>
      <c r="CV875"/>
      <c r="CW875"/>
      <c r="CX875"/>
      <c r="CY875"/>
      <c r="CZ875"/>
      <c r="DA875"/>
    </row>
    <row r="876" spans="1:105" s="8" customFormat="1" x14ac:dyDescent="0.2">
      <c r="A876" t="s">
        <v>192</v>
      </c>
      <c r="B876" t="s">
        <v>46</v>
      </c>
      <c r="C876" t="s">
        <v>14</v>
      </c>
      <c r="D876" s="1"/>
      <c r="E876" s="8">
        <v>1.1000000000000001</v>
      </c>
      <c r="F876" s="8" t="s">
        <v>28</v>
      </c>
      <c r="I876" s="4">
        <v>2016</v>
      </c>
      <c r="J876"/>
      <c r="K876" s="8">
        <v>1.1000000000000001</v>
      </c>
      <c r="L876" s="8" t="s">
        <v>249</v>
      </c>
      <c r="O876" s="4">
        <v>2016</v>
      </c>
      <c r="P876"/>
      <c r="Q876"/>
      <c r="R876"/>
      <c r="S876"/>
      <c r="T876"/>
      <c r="U876" t="s">
        <v>193</v>
      </c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>
        <v>40</v>
      </c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  <c r="CO876"/>
      <c r="CP876"/>
      <c r="CQ876"/>
      <c r="CR876"/>
      <c r="CS876"/>
      <c r="CT876"/>
      <c r="CU876"/>
      <c r="CV876"/>
      <c r="CW876"/>
      <c r="CX876"/>
      <c r="CY876"/>
      <c r="CZ876"/>
      <c r="DA876"/>
    </row>
    <row r="877" spans="1:105" s="3" customFormat="1" x14ac:dyDescent="0.2">
      <c r="A877" t="s">
        <v>192</v>
      </c>
      <c r="B877" t="s">
        <v>46</v>
      </c>
      <c r="C877" t="s">
        <v>15</v>
      </c>
      <c r="D877" s="1"/>
      <c r="E877" s="3">
        <v>1.1000000000000001</v>
      </c>
      <c r="F877" s="3" t="s">
        <v>27</v>
      </c>
      <c r="I877" s="4">
        <v>2016</v>
      </c>
      <c r="J877"/>
      <c r="K877" s="3">
        <v>1.1000000000000001</v>
      </c>
      <c r="L877" s="3" t="s">
        <v>237</v>
      </c>
      <c r="O877" s="4">
        <v>2016</v>
      </c>
      <c r="P877"/>
      <c r="Q877"/>
      <c r="R877"/>
      <c r="S877"/>
      <c r="T877"/>
      <c r="U877" t="s">
        <v>193</v>
      </c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>
        <v>4</v>
      </c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  <c r="CO877"/>
      <c r="CP877"/>
      <c r="CQ877"/>
      <c r="CR877"/>
      <c r="CS877"/>
      <c r="CT877"/>
      <c r="CU877"/>
      <c r="CV877"/>
      <c r="CW877"/>
      <c r="CX877"/>
      <c r="CY877"/>
      <c r="CZ877"/>
      <c r="DA877"/>
    </row>
    <row r="878" spans="1:105" s="3" customFormat="1" x14ac:dyDescent="0.2">
      <c r="A878" t="s">
        <v>192</v>
      </c>
      <c r="B878" t="s">
        <v>46</v>
      </c>
      <c r="C878" t="s">
        <v>16</v>
      </c>
      <c r="D878" s="1"/>
      <c r="E878" s="3">
        <v>1.1000000000000001</v>
      </c>
      <c r="F878" s="3" t="s">
        <v>28</v>
      </c>
      <c r="I878" s="4">
        <v>2016</v>
      </c>
      <c r="J878"/>
      <c r="K878" s="3">
        <v>1.1000000000000001</v>
      </c>
      <c r="L878" s="3" t="s">
        <v>236</v>
      </c>
      <c r="O878" s="4">
        <v>2016</v>
      </c>
      <c r="P878"/>
      <c r="Q878"/>
      <c r="R878"/>
      <c r="S878"/>
      <c r="T878"/>
      <c r="U878" t="s">
        <v>193</v>
      </c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>
        <v>4</v>
      </c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  <c r="CI878"/>
      <c r="CJ878"/>
      <c r="CK878"/>
      <c r="CL878"/>
      <c r="CM878"/>
      <c r="CN878"/>
      <c r="CO878"/>
      <c r="CP878"/>
      <c r="CQ878"/>
      <c r="CR878"/>
      <c r="CS878"/>
      <c r="CT878"/>
      <c r="CU878"/>
      <c r="CV878"/>
      <c r="CW878"/>
      <c r="CX878"/>
      <c r="CY878"/>
      <c r="CZ878"/>
      <c r="DA878"/>
    </row>
    <row r="879" spans="1:105" s="7" customFormat="1" x14ac:dyDescent="0.2">
      <c r="A879" t="s">
        <v>192</v>
      </c>
      <c r="B879" t="s">
        <v>46</v>
      </c>
      <c r="C879" t="s">
        <v>17</v>
      </c>
      <c r="D879" s="1"/>
      <c r="E879" s="7">
        <v>1.1000000000000001</v>
      </c>
      <c r="F879" s="7" t="s">
        <v>27</v>
      </c>
      <c r="I879" s="4">
        <v>2016</v>
      </c>
      <c r="J879"/>
      <c r="O879" s="4">
        <v>2016</v>
      </c>
      <c r="P879"/>
      <c r="Q879"/>
      <c r="R879"/>
      <c r="S879"/>
      <c r="T879"/>
      <c r="U879" t="s">
        <v>193</v>
      </c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>
        <v>3</v>
      </c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  <c r="CV879"/>
      <c r="CW879"/>
      <c r="CX879"/>
      <c r="CY879"/>
      <c r="CZ879"/>
      <c r="DA879"/>
    </row>
    <row r="880" spans="1:105" s="7" customFormat="1" x14ac:dyDescent="0.2">
      <c r="A880" t="s">
        <v>192</v>
      </c>
      <c r="B880" t="s">
        <v>46</v>
      </c>
      <c r="C880" t="s">
        <v>18</v>
      </c>
      <c r="D880" s="1"/>
      <c r="G880" s="7">
        <v>2640</v>
      </c>
      <c r="H880" s="7" t="s">
        <v>29</v>
      </c>
      <c r="I880" s="4">
        <v>2016</v>
      </c>
      <c r="J880"/>
      <c r="M880" s="7">
        <v>1</v>
      </c>
      <c r="N880" s="7" t="s">
        <v>258</v>
      </c>
      <c r="O880" s="4">
        <v>2016</v>
      </c>
      <c r="P880"/>
      <c r="Q880"/>
      <c r="R880"/>
      <c r="S880"/>
      <c r="T880"/>
      <c r="U880" t="s">
        <v>193</v>
      </c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>
        <v>3</v>
      </c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</row>
    <row r="881" spans="1:105" s="3" customFormat="1" x14ac:dyDescent="0.2">
      <c r="A881" t="s">
        <v>192</v>
      </c>
      <c r="B881" t="s">
        <v>46</v>
      </c>
      <c r="C881" t="s">
        <v>19</v>
      </c>
      <c r="D881" s="1"/>
      <c r="G881" s="3">
        <v>45</v>
      </c>
      <c r="H881" s="3" t="s">
        <v>33</v>
      </c>
      <c r="I881" s="4">
        <v>2016</v>
      </c>
      <c r="J881"/>
      <c r="M881" s="3">
        <v>45</v>
      </c>
      <c r="N881" s="3" t="s">
        <v>263</v>
      </c>
      <c r="O881" s="4">
        <v>2016</v>
      </c>
      <c r="P881"/>
      <c r="Q881"/>
      <c r="R881"/>
      <c r="S881"/>
      <c r="T881"/>
      <c r="U881" t="s">
        <v>193</v>
      </c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>
        <v>4</v>
      </c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  <c r="CV881"/>
      <c r="CW881"/>
      <c r="CX881"/>
      <c r="CY881"/>
      <c r="CZ881"/>
      <c r="DA881"/>
    </row>
    <row r="882" spans="1:105" s="3" customFormat="1" x14ac:dyDescent="0.2">
      <c r="A882" t="s">
        <v>192</v>
      </c>
      <c r="B882" t="s">
        <v>46</v>
      </c>
      <c r="C882" t="s">
        <v>20</v>
      </c>
      <c r="D882" s="1"/>
      <c r="I882" s="4">
        <v>2016</v>
      </c>
      <c r="J882"/>
      <c r="O882" s="4">
        <v>2016</v>
      </c>
      <c r="P882"/>
      <c r="Q882"/>
      <c r="R882"/>
      <c r="S882"/>
      <c r="T882"/>
      <c r="U882" t="s">
        <v>193</v>
      </c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>
        <v>4</v>
      </c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</row>
    <row r="883" spans="1:105" s="3" customFormat="1" x14ac:dyDescent="0.2">
      <c r="A883" t="s">
        <v>192</v>
      </c>
      <c r="B883" t="s">
        <v>46</v>
      </c>
      <c r="C883" t="s">
        <v>21</v>
      </c>
      <c r="D883" s="1"/>
      <c r="I883" s="4">
        <v>2016</v>
      </c>
      <c r="J883"/>
      <c r="O883" s="4">
        <v>2016</v>
      </c>
      <c r="P883"/>
      <c r="Q883"/>
      <c r="R883"/>
      <c r="S883"/>
      <c r="T883"/>
      <c r="U883" t="s">
        <v>193</v>
      </c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>
        <v>4</v>
      </c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</row>
    <row r="884" spans="1:105" s="3" customFormat="1" x14ac:dyDescent="0.2">
      <c r="A884" t="s">
        <v>192</v>
      </c>
      <c r="B884" t="s">
        <v>46</v>
      </c>
      <c r="C884" t="s">
        <v>22</v>
      </c>
      <c r="D884" s="1"/>
      <c r="G884" s="3">
        <v>30</v>
      </c>
      <c r="H884" s="3" t="s">
        <v>57</v>
      </c>
      <c r="I884" s="4">
        <v>2016</v>
      </c>
      <c r="J884"/>
      <c r="M884" s="3">
        <v>30</v>
      </c>
      <c r="N884" s="3" t="s">
        <v>243</v>
      </c>
      <c r="O884" s="4">
        <v>2016</v>
      </c>
      <c r="P884"/>
      <c r="Q884"/>
      <c r="R884"/>
      <c r="S884"/>
      <c r="T884"/>
      <c r="U884" t="s">
        <v>193</v>
      </c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>
        <v>4</v>
      </c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</row>
    <row r="885" spans="1:105" s="3" customFormat="1" x14ac:dyDescent="0.2">
      <c r="A885" t="s">
        <v>192</v>
      </c>
      <c r="B885" t="s">
        <v>46</v>
      </c>
      <c r="C885" t="s">
        <v>23</v>
      </c>
      <c r="D885" s="1"/>
      <c r="I885" s="4">
        <v>2016</v>
      </c>
      <c r="J885"/>
      <c r="O885" s="4">
        <v>2016</v>
      </c>
      <c r="P885"/>
      <c r="Q885"/>
      <c r="R885"/>
      <c r="S885"/>
      <c r="T885"/>
      <c r="U885" t="s">
        <v>193</v>
      </c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>
        <v>4</v>
      </c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  <c r="CV885"/>
      <c r="CW885"/>
      <c r="CX885"/>
      <c r="CY885"/>
      <c r="CZ885"/>
      <c r="DA885"/>
    </row>
    <row r="886" spans="1:105" s="3" customFormat="1" x14ac:dyDescent="0.2">
      <c r="A886" t="s">
        <v>194</v>
      </c>
      <c r="B886" t="s">
        <v>25</v>
      </c>
      <c r="C886" t="s">
        <v>11</v>
      </c>
      <c r="D886" s="1"/>
      <c r="I886" s="2">
        <v>2016</v>
      </c>
      <c r="J886"/>
      <c r="O886" s="2"/>
      <c r="P886"/>
      <c r="Q886"/>
      <c r="R886"/>
      <c r="S886"/>
      <c r="T886"/>
      <c r="U886" t="s">
        <v>195</v>
      </c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>
        <v>4</v>
      </c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  <c r="CV886"/>
      <c r="CW886"/>
      <c r="CX886"/>
      <c r="CY886"/>
      <c r="CZ886"/>
      <c r="DA886"/>
    </row>
    <row r="887" spans="1:105" s="3" customFormat="1" x14ac:dyDescent="0.2">
      <c r="A887" t="s">
        <v>194</v>
      </c>
      <c r="B887" t="s">
        <v>25</v>
      </c>
      <c r="C887" t="s">
        <v>12</v>
      </c>
      <c r="D887" s="1"/>
      <c r="E887" s="3">
        <v>1.25</v>
      </c>
      <c r="F887" s="3" t="s">
        <v>27</v>
      </c>
      <c r="I887" s="2">
        <v>2016</v>
      </c>
      <c r="J887"/>
      <c r="K887" s="3">
        <v>1.25</v>
      </c>
      <c r="L887" s="3" t="s">
        <v>236</v>
      </c>
      <c r="O887" s="2"/>
      <c r="P887"/>
      <c r="Q887"/>
      <c r="R887"/>
      <c r="S887"/>
      <c r="T887"/>
      <c r="U887" t="s">
        <v>195</v>
      </c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>
        <v>4</v>
      </c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</row>
    <row r="888" spans="1:105" s="3" customFormat="1" x14ac:dyDescent="0.2">
      <c r="A888" t="s">
        <v>194</v>
      </c>
      <c r="B888" t="s">
        <v>25</v>
      </c>
      <c r="C888" t="s">
        <v>13</v>
      </c>
      <c r="D888" s="1"/>
      <c r="I888" s="2">
        <v>2016</v>
      </c>
      <c r="J888"/>
      <c r="O888" s="2"/>
      <c r="P888"/>
      <c r="Q888"/>
      <c r="R888"/>
      <c r="S888"/>
      <c r="T888"/>
      <c r="U888" t="s">
        <v>195</v>
      </c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>
        <v>4</v>
      </c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  <c r="CV888"/>
      <c r="CW888"/>
      <c r="CX888"/>
      <c r="CY888"/>
      <c r="CZ888"/>
      <c r="DA888"/>
    </row>
    <row r="889" spans="1:105" s="3" customFormat="1" x14ac:dyDescent="0.2">
      <c r="A889" t="s">
        <v>194</v>
      </c>
      <c r="B889" t="s">
        <v>25</v>
      </c>
      <c r="C889" t="s">
        <v>14</v>
      </c>
      <c r="D889" s="1"/>
      <c r="E889" s="3">
        <v>1</v>
      </c>
      <c r="F889" s="3" t="s">
        <v>27</v>
      </c>
      <c r="I889" s="2">
        <v>2016</v>
      </c>
      <c r="J889"/>
      <c r="K889" s="3">
        <v>1</v>
      </c>
      <c r="L889" s="3" t="s">
        <v>236</v>
      </c>
      <c r="O889" s="2"/>
      <c r="P889" t="s">
        <v>196</v>
      </c>
      <c r="Q889"/>
      <c r="R889"/>
      <c r="S889"/>
      <c r="T889"/>
      <c r="U889" t="s">
        <v>195</v>
      </c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>
        <v>4</v>
      </c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  <c r="CV889"/>
      <c r="CW889"/>
      <c r="CX889"/>
      <c r="CY889"/>
      <c r="CZ889"/>
      <c r="DA889"/>
    </row>
    <row r="890" spans="1:105" s="3" customFormat="1" x14ac:dyDescent="0.2">
      <c r="A890" t="s">
        <v>194</v>
      </c>
      <c r="B890" t="s">
        <v>25</v>
      </c>
      <c r="C890" t="s">
        <v>15</v>
      </c>
      <c r="D890" s="1"/>
      <c r="E890" s="3">
        <v>1.25</v>
      </c>
      <c r="F890" s="3" t="s">
        <v>27</v>
      </c>
      <c r="I890" s="2">
        <v>2016</v>
      </c>
      <c r="J890"/>
      <c r="K890" s="3">
        <v>1.25</v>
      </c>
      <c r="L890" s="3" t="s">
        <v>236</v>
      </c>
      <c r="O890" s="2"/>
      <c r="P890"/>
      <c r="Q890"/>
      <c r="R890"/>
      <c r="S890"/>
      <c r="T890"/>
      <c r="U890" t="s">
        <v>195</v>
      </c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>
        <v>4</v>
      </c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  <c r="CV890"/>
      <c r="CW890"/>
      <c r="CX890"/>
      <c r="CY890"/>
      <c r="CZ890"/>
      <c r="DA890"/>
    </row>
    <row r="891" spans="1:105" s="3" customFormat="1" x14ac:dyDescent="0.2">
      <c r="A891" t="s">
        <v>194</v>
      </c>
      <c r="B891" t="s">
        <v>25</v>
      </c>
      <c r="C891" t="s">
        <v>16</v>
      </c>
      <c r="D891" s="1"/>
      <c r="I891" s="2">
        <v>2016</v>
      </c>
      <c r="J891"/>
      <c r="O891" s="2"/>
      <c r="P891"/>
      <c r="Q891"/>
      <c r="R891"/>
      <c r="S891"/>
      <c r="T891"/>
      <c r="U891" t="s">
        <v>195</v>
      </c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>
        <v>4</v>
      </c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  <c r="CV891"/>
      <c r="CW891"/>
      <c r="CX891"/>
      <c r="CY891"/>
      <c r="CZ891"/>
      <c r="DA891"/>
    </row>
    <row r="892" spans="1:105" s="3" customFormat="1" x14ac:dyDescent="0.2">
      <c r="A892" t="s">
        <v>194</v>
      </c>
      <c r="B892" t="s">
        <v>25</v>
      </c>
      <c r="C892" t="s">
        <v>17</v>
      </c>
      <c r="D892" s="1"/>
      <c r="I892" s="2">
        <v>2016</v>
      </c>
      <c r="J892"/>
      <c r="O892" s="2"/>
      <c r="P892"/>
      <c r="Q892"/>
      <c r="R892"/>
      <c r="S892"/>
      <c r="T892"/>
      <c r="U892" t="s">
        <v>195</v>
      </c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>
        <v>4</v>
      </c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  <c r="CV892"/>
      <c r="CW892"/>
      <c r="CX892"/>
      <c r="CY892"/>
      <c r="CZ892"/>
      <c r="DA892"/>
    </row>
    <row r="893" spans="1:105" s="3" customFormat="1" x14ac:dyDescent="0.2">
      <c r="A893" t="s">
        <v>194</v>
      </c>
      <c r="B893" t="s">
        <v>25</v>
      </c>
      <c r="C893" t="s">
        <v>18</v>
      </c>
      <c r="D893" s="1"/>
      <c r="I893" s="2">
        <v>2016</v>
      </c>
      <c r="J893"/>
      <c r="O893" s="2"/>
      <c r="P893"/>
      <c r="Q893"/>
      <c r="R893"/>
      <c r="S893"/>
      <c r="T893"/>
      <c r="U893" t="s">
        <v>195</v>
      </c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>
        <v>4</v>
      </c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  <c r="CV893"/>
      <c r="CW893"/>
      <c r="CX893"/>
      <c r="CY893"/>
      <c r="CZ893"/>
      <c r="DA893"/>
    </row>
    <row r="894" spans="1:105" s="3" customFormat="1" x14ac:dyDescent="0.2">
      <c r="A894" t="s">
        <v>194</v>
      </c>
      <c r="B894" t="s">
        <v>25</v>
      </c>
      <c r="C894" t="s">
        <v>19</v>
      </c>
      <c r="D894" s="1"/>
      <c r="I894" s="2">
        <v>2016</v>
      </c>
      <c r="J894"/>
      <c r="O894" s="2"/>
      <c r="P894"/>
      <c r="Q894"/>
      <c r="R894"/>
      <c r="S894"/>
      <c r="T894"/>
      <c r="U894" t="s">
        <v>195</v>
      </c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>
        <v>4</v>
      </c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  <c r="CV894"/>
      <c r="CW894"/>
      <c r="CX894"/>
      <c r="CY894"/>
      <c r="CZ894"/>
      <c r="DA894"/>
    </row>
    <row r="895" spans="1:105" s="7" customFormat="1" x14ac:dyDescent="0.2">
      <c r="A895" t="s">
        <v>194</v>
      </c>
      <c r="B895" t="s">
        <v>25</v>
      </c>
      <c r="C895" t="s">
        <v>20</v>
      </c>
      <c r="D895" s="1"/>
      <c r="I895" s="2">
        <v>2016</v>
      </c>
      <c r="J895"/>
      <c r="M895" s="7">
        <v>300</v>
      </c>
      <c r="N895" s="7" t="s">
        <v>29</v>
      </c>
      <c r="O895" s="2"/>
      <c r="P895"/>
      <c r="Q895"/>
      <c r="R895"/>
      <c r="S895"/>
      <c r="T895"/>
      <c r="U895" t="s">
        <v>195</v>
      </c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>
        <v>3</v>
      </c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  <c r="CV895"/>
      <c r="CW895"/>
      <c r="CX895"/>
      <c r="CY895"/>
      <c r="CZ895"/>
      <c r="DA895"/>
    </row>
    <row r="896" spans="1:105" s="3" customFormat="1" x14ac:dyDescent="0.2">
      <c r="A896" t="s">
        <v>194</v>
      </c>
      <c r="B896" t="s">
        <v>25</v>
      </c>
      <c r="C896" t="s">
        <v>21</v>
      </c>
      <c r="D896" s="1"/>
      <c r="I896" s="2">
        <v>2016</v>
      </c>
      <c r="J896"/>
      <c r="O896" s="2"/>
      <c r="P896"/>
      <c r="Q896"/>
      <c r="R896"/>
      <c r="S896"/>
      <c r="T896"/>
      <c r="U896" t="s">
        <v>195</v>
      </c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>
        <v>4</v>
      </c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  <c r="CV896"/>
      <c r="CW896"/>
      <c r="CX896"/>
      <c r="CY896"/>
      <c r="CZ896"/>
      <c r="DA896"/>
    </row>
    <row r="897" spans="1:105" s="3" customFormat="1" x14ac:dyDescent="0.2">
      <c r="A897" t="s">
        <v>194</v>
      </c>
      <c r="B897" t="s">
        <v>25</v>
      </c>
      <c r="C897" t="s">
        <v>22</v>
      </c>
      <c r="D897" s="1"/>
      <c r="I897" s="2">
        <v>2016</v>
      </c>
      <c r="J897"/>
      <c r="O897" s="2"/>
      <c r="P897"/>
      <c r="Q897"/>
      <c r="R897"/>
      <c r="S897"/>
      <c r="T897"/>
      <c r="U897" t="s">
        <v>195</v>
      </c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>
        <v>4</v>
      </c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  <c r="CO897"/>
      <c r="CP897"/>
      <c r="CQ897"/>
      <c r="CR897"/>
      <c r="CS897"/>
      <c r="CT897"/>
      <c r="CU897"/>
      <c r="CV897"/>
      <c r="CW897"/>
      <c r="CX897"/>
      <c r="CY897"/>
      <c r="CZ897"/>
      <c r="DA897"/>
    </row>
    <row r="898" spans="1:105" s="3" customFormat="1" x14ac:dyDescent="0.2">
      <c r="A898" t="s">
        <v>194</v>
      </c>
      <c r="B898" t="s">
        <v>25</v>
      </c>
      <c r="C898" t="s">
        <v>23</v>
      </c>
      <c r="D898" s="1"/>
      <c r="I898" s="2">
        <v>2016</v>
      </c>
      <c r="J898"/>
      <c r="O898" s="2"/>
      <c r="P898"/>
      <c r="Q898"/>
      <c r="R898"/>
      <c r="S898"/>
      <c r="T898"/>
      <c r="U898" t="s">
        <v>195</v>
      </c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>
        <v>4</v>
      </c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  <c r="CO898"/>
      <c r="CP898"/>
      <c r="CQ898"/>
      <c r="CR898"/>
      <c r="CS898"/>
      <c r="CT898"/>
      <c r="CU898"/>
      <c r="CV898"/>
      <c r="CW898"/>
      <c r="CX898"/>
      <c r="CY898"/>
      <c r="CZ898"/>
      <c r="DA898"/>
    </row>
    <row r="899" spans="1:105" s="3" customFormat="1" x14ac:dyDescent="0.2">
      <c r="A899" t="s">
        <v>197</v>
      </c>
      <c r="B899" t="s">
        <v>198</v>
      </c>
      <c r="C899" t="s">
        <v>11</v>
      </c>
      <c r="D899" s="1"/>
      <c r="I899" s="4">
        <v>2023</v>
      </c>
      <c r="J899"/>
      <c r="O899" s="4">
        <v>2023</v>
      </c>
      <c r="P899"/>
      <c r="Q899"/>
      <c r="R899"/>
      <c r="S899"/>
      <c r="T899"/>
      <c r="U899" t="s">
        <v>199</v>
      </c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>
        <v>4</v>
      </c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  <c r="CO899"/>
      <c r="CP899"/>
      <c r="CQ899"/>
      <c r="CR899"/>
      <c r="CS899"/>
      <c r="CT899"/>
      <c r="CU899"/>
      <c r="CV899"/>
      <c r="CW899"/>
      <c r="CX899"/>
      <c r="CY899"/>
      <c r="CZ899"/>
      <c r="DA899"/>
    </row>
    <row r="900" spans="1:105" s="7" customFormat="1" x14ac:dyDescent="0.2">
      <c r="A900" t="s">
        <v>197</v>
      </c>
      <c r="B900" t="s">
        <v>198</v>
      </c>
      <c r="C900" t="s">
        <v>12</v>
      </c>
      <c r="D900" s="1"/>
      <c r="E900" s="7">
        <v>2</v>
      </c>
      <c r="F900" s="7" t="s">
        <v>28</v>
      </c>
      <c r="I900" s="4">
        <v>2023</v>
      </c>
      <c r="J900"/>
      <c r="K900" s="7">
        <v>10</v>
      </c>
      <c r="L900" s="7" t="s">
        <v>242</v>
      </c>
      <c r="O900" s="4">
        <v>2023</v>
      </c>
      <c r="P900"/>
      <c r="Q900"/>
      <c r="R900"/>
      <c r="S900"/>
      <c r="T900"/>
      <c r="U900" t="s">
        <v>199</v>
      </c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>
        <v>3</v>
      </c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  <c r="CO900"/>
      <c r="CP900"/>
      <c r="CQ900"/>
      <c r="CR900"/>
      <c r="CS900"/>
      <c r="CT900"/>
      <c r="CU900"/>
      <c r="CV900"/>
      <c r="CW900"/>
      <c r="CX900"/>
      <c r="CY900"/>
      <c r="CZ900"/>
      <c r="DA900"/>
    </row>
    <row r="901" spans="1:105" s="3" customFormat="1" x14ac:dyDescent="0.2">
      <c r="A901" t="s">
        <v>197</v>
      </c>
      <c r="B901" t="s">
        <v>198</v>
      </c>
      <c r="C901" t="s">
        <v>13</v>
      </c>
      <c r="D901" s="1"/>
      <c r="I901" s="4">
        <v>2023</v>
      </c>
      <c r="J901"/>
      <c r="O901" s="4">
        <v>2023</v>
      </c>
      <c r="P901"/>
      <c r="Q901"/>
      <c r="R901"/>
      <c r="S901"/>
      <c r="T901"/>
      <c r="U901" t="s">
        <v>199</v>
      </c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>
        <v>4</v>
      </c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  <c r="CO901"/>
      <c r="CP901"/>
      <c r="CQ901"/>
      <c r="CR901"/>
      <c r="CS901"/>
      <c r="CT901"/>
      <c r="CU901"/>
      <c r="CV901"/>
      <c r="CW901"/>
      <c r="CX901"/>
      <c r="CY901"/>
      <c r="CZ901"/>
      <c r="DA901"/>
    </row>
    <row r="902" spans="1:105" s="7" customFormat="1" x14ac:dyDescent="0.2">
      <c r="A902" t="s">
        <v>197</v>
      </c>
      <c r="B902" t="s">
        <v>198</v>
      </c>
      <c r="C902" t="s">
        <v>14</v>
      </c>
      <c r="D902" s="1"/>
      <c r="I902" s="4">
        <v>2023</v>
      </c>
      <c r="J902"/>
      <c r="K902" s="7">
        <v>5</v>
      </c>
      <c r="L902" s="7" t="s">
        <v>242</v>
      </c>
      <c r="O902" s="4">
        <v>2023</v>
      </c>
      <c r="P902"/>
      <c r="Q902"/>
      <c r="R902"/>
      <c r="S902"/>
      <c r="T902"/>
      <c r="U902" t="s">
        <v>199</v>
      </c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>
        <v>3</v>
      </c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  <c r="CO902"/>
      <c r="CP902"/>
      <c r="CQ902"/>
      <c r="CR902"/>
      <c r="CS902"/>
      <c r="CT902"/>
      <c r="CU902"/>
      <c r="CV902"/>
      <c r="CW902"/>
      <c r="CX902"/>
      <c r="CY902"/>
      <c r="CZ902"/>
      <c r="DA902"/>
    </row>
    <row r="903" spans="1:105" s="3" customFormat="1" x14ac:dyDescent="0.2">
      <c r="A903" t="s">
        <v>197</v>
      </c>
      <c r="B903" t="s">
        <v>198</v>
      </c>
      <c r="C903" t="s">
        <v>15</v>
      </c>
      <c r="D903" s="1"/>
      <c r="I903" s="4">
        <v>2023</v>
      </c>
      <c r="J903"/>
      <c r="O903" s="4">
        <v>2023</v>
      </c>
      <c r="P903"/>
      <c r="Q903"/>
      <c r="R903"/>
      <c r="S903"/>
      <c r="T903"/>
      <c r="U903" t="s">
        <v>199</v>
      </c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>
        <v>4</v>
      </c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  <c r="CO903"/>
      <c r="CP903"/>
      <c r="CQ903"/>
      <c r="CR903"/>
      <c r="CS903"/>
      <c r="CT903"/>
      <c r="CU903"/>
      <c r="CV903"/>
      <c r="CW903"/>
      <c r="CX903"/>
      <c r="CY903"/>
      <c r="CZ903"/>
      <c r="DA903"/>
    </row>
    <row r="904" spans="1:105" s="3" customFormat="1" x14ac:dyDescent="0.2">
      <c r="A904" t="s">
        <v>197</v>
      </c>
      <c r="B904" t="s">
        <v>198</v>
      </c>
      <c r="C904" t="s">
        <v>16</v>
      </c>
      <c r="D904" s="1"/>
      <c r="I904" s="4">
        <v>2023</v>
      </c>
      <c r="J904"/>
      <c r="O904" s="4">
        <v>2023</v>
      </c>
      <c r="P904"/>
      <c r="Q904"/>
      <c r="R904"/>
      <c r="S904"/>
      <c r="T904"/>
      <c r="U904" t="s">
        <v>199</v>
      </c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>
        <v>4</v>
      </c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  <c r="CO904"/>
      <c r="CP904"/>
      <c r="CQ904"/>
      <c r="CR904"/>
      <c r="CS904"/>
      <c r="CT904"/>
      <c r="CU904"/>
      <c r="CV904"/>
      <c r="CW904"/>
      <c r="CX904"/>
      <c r="CY904"/>
      <c r="CZ904"/>
      <c r="DA904"/>
    </row>
    <row r="905" spans="1:105" s="3" customFormat="1" x14ac:dyDescent="0.2">
      <c r="A905" t="s">
        <v>197</v>
      </c>
      <c r="B905" t="s">
        <v>198</v>
      </c>
      <c r="C905" t="s">
        <v>17</v>
      </c>
      <c r="D905" s="1"/>
      <c r="I905" s="4">
        <v>2023</v>
      </c>
      <c r="J905"/>
      <c r="O905" s="4">
        <v>2023</v>
      </c>
      <c r="P905"/>
      <c r="Q905"/>
      <c r="R905"/>
      <c r="S905"/>
      <c r="T905"/>
      <c r="U905" t="s">
        <v>199</v>
      </c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>
        <v>4</v>
      </c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  <c r="CO905"/>
      <c r="CP905"/>
      <c r="CQ905"/>
      <c r="CR905"/>
      <c r="CS905"/>
      <c r="CT905"/>
      <c r="CU905"/>
      <c r="CV905"/>
      <c r="CW905"/>
      <c r="CX905"/>
      <c r="CY905"/>
      <c r="CZ905"/>
      <c r="DA905"/>
    </row>
    <row r="906" spans="1:105" s="3" customFormat="1" x14ac:dyDescent="0.2">
      <c r="A906" t="s">
        <v>197</v>
      </c>
      <c r="B906" t="s">
        <v>198</v>
      </c>
      <c r="C906" t="s">
        <v>18</v>
      </c>
      <c r="D906" s="1"/>
      <c r="I906" s="4">
        <v>2023</v>
      </c>
      <c r="J906"/>
      <c r="O906" s="4">
        <v>2023</v>
      </c>
      <c r="P906"/>
      <c r="Q906"/>
      <c r="R906"/>
      <c r="S906"/>
      <c r="T906"/>
      <c r="U906" t="s">
        <v>199</v>
      </c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>
        <v>4</v>
      </c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  <c r="CO906"/>
      <c r="CP906"/>
      <c r="CQ906"/>
      <c r="CR906"/>
      <c r="CS906"/>
      <c r="CT906"/>
      <c r="CU906"/>
      <c r="CV906"/>
      <c r="CW906"/>
      <c r="CX906"/>
      <c r="CY906"/>
      <c r="CZ906"/>
      <c r="DA906"/>
    </row>
    <row r="907" spans="1:105" s="3" customFormat="1" x14ac:dyDescent="0.2">
      <c r="A907" t="s">
        <v>197</v>
      </c>
      <c r="B907" t="s">
        <v>198</v>
      </c>
      <c r="C907" t="s">
        <v>19</v>
      </c>
      <c r="D907" s="1"/>
      <c r="I907" s="4">
        <v>2023</v>
      </c>
      <c r="J907"/>
      <c r="O907" s="4">
        <v>2023</v>
      </c>
      <c r="P907"/>
      <c r="Q907"/>
      <c r="R907"/>
      <c r="S907"/>
      <c r="T907"/>
      <c r="U907" t="s">
        <v>199</v>
      </c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>
        <v>4</v>
      </c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  <c r="CO907"/>
      <c r="CP907"/>
      <c r="CQ907"/>
      <c r="CR907"/>
      <c r="CS907"/>
      <c r="CT907"/>
      <c r="CU907"/>
      <c r="CV907"/>
      <c r="CW907"/>
      <c r="CX907"/>
      <c r="CY907"/>
      <c r="CZ907"/>
      <c r="DA907"/>
    </row>
    <row r="908" spans="1:105" s="3" customFormat="1" x14ac:dyDescent="0.2">
      <c r="A908" t="s">
        <v>197</v>
      </c>
      <c r="B908" t="s">
        <v>198</v>
      </c>
      <c r="C908" t="s">
        <v>20</v>
      </c>
      <c r="D908" s="1"/>
      <c r="I908" s="4">
        <v>2023</v>
      </c>
      <c r="J908"/>
      <c r="O908" s="4">
        <v>2023</v>
      </c>
      <c r="P908"/>
      <c r="Q908"/>
      <c r="R908"/>
      <c r="S908"/>
      <c r="T908"/>
      <c r="U908" t="s">
        <v>199</v>
      </c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>
        <v>4</v>
      </c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  <c r="CO908"/>
      <c r="CP908"/>
      <c r="CQ908"/>
      <c r="CR908"/>
      <c r="CS908"/>
      <c r="CT908"/>
      <c r="CU908"/>
      <c r="CV908"/>
      <c r="CW908"/>
      <c r="CX908"/>
      <c r="CY908"/>
      <c r="CZ908"/>
      <c r="DA908"/>
    </row>
    <row r="909" spans="1:105" s="3" customFormat="1" x14ac:dyDescent="0.2">
      <c r="A909" t="s">
        <v>197</v>
      </c>
      <c r="B909" t="s">
        <v>198</v>
      </c>
      <c r="C909" t="s">
        <v>21</v>
      </c>
      <c r="D909" s="1"/>
      <c r="I909" s="4">
        <v>2023</v>
      </c>
      <c r="J909"/>
      <c r="O909" s="4">
        <v>2023</v>
      </c>
      <c r="P909"/>
      <c r="Q909"/>
      <c r="R909"/>
      <c r="S909"/>
      <c r="T909"/>
      <c r="U909" t="s">
        <v>199</v>
      </c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>
        <v>4</v>
      </c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  <c r="CO909"/>
      <c r="CP909"/>
      <c r="CQ909"/>
      <c r="CR909"/>
      <c r="CS909"/>
      <c r="CT909"/>
      <c r="CU909"/>
      <c r="CV909"/>
      <c r="CW909"/>
      <c r="CX909"/>
      <c r="CY909"/>
      <c r="CZ909"/>
      <c r="DA909"/>
    </row>
    <row r="910" spans="1:105" s="3" customFormat="1" x14ac:dyDescent="0.2">
      <c r="A910" t="s">
        <v>197</v>
      </c>
      <c r="B910" t="s">
        <v>198</v>
      </c>
      <c r="C910" t="s">
        <v>22</v>
      </c>
      <c r="D910" s="1"/>
      <c r="I910" s="4">
        <v>2023</v>
      </c>
      <c r="J910"/>
      <c r="O910" s="4">
        <v>2023</v>
      </c>
      <c r="P910"/>
      <c r="Q910"/>
      <c r="R910"/>
      <c r="S910"/>
      <c r="T910"/>
      <c r="U910" t="s">
        <v>199</v>
      </c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>
        <v>4</v>
      </c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/>
      <c r="CU910"/>
      <c r="CV910"/>
      <c r="CW910"/>
      <c r="CX910"/>
      <c r="CY910"/>
      <c r="CZ910"/>
      <c r="DA910"/>
    </row>
    <row r="911" spans="1:105" s="3" customFormat="1" x14ac:dyDescent="0.2">
      <c r="A911" t="s">
        <v>197</v>
      </c>
      <c r="B911" t="s">
        <v>198</v>
      </c>
      <c r="C911" t="s">
        <v>23</v>
      </c>
      <c r="D911" s="1"/>
      <c r="I911" s="4">
        <v>2023</v>
      </c>
      <c r="J911"/>
      <c r="O911" s="4">
        <v>2023</v>
      </c>
      <c r="P911"/>
      <c r="Q911"/>
      <c r="R911"/>
      <c r="S911"/>
      <c r="T911"/>
      <c r="U911" t="s">
        <v>199</v>
      </c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>
        <v>4</v>
      </c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  <c r="CO911"/>
      <c r="CP911"/>
      <c r="CQ911"/>
      <c r="CR911"/>
      <c r="CS911"/>
      <c r="CT911"/>
      <c r="CU911"/>
      <c r="CV911"/>
      <c r="CW911"/>
      <c r="CX911"/>
      <c r="CY911"/>
      <c r="CZ911"/>
      <c r="DA911"/>
    </row>
    <row r="912" spans="1:105" s="3" customFormat="1" x14ac:dyDescent="0.2">
      <c r="A912" t="s">
        <v>200</v>
      </c>
      <c r="B912" t="s">
        <v>201</v>
      </c>
      <c r="C912" t="s">
        <v>11</v>
      </c>
      <c r="D912" s="1"/>
      <c r="I912" s="4">
        <v>2011</v>
      </c>
      <c r="J912"/>
      <c r="O912" s="4">
        <v>2011</v>
      </c>
      <c r="P912"/>
      <c r="Q912"/>
      <c r="R912"/>
      <c r="S912"/>
      <c r="T912"/>
      <c r="U912" t="s">
        <v>202</v>
      </c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>
        <v>4</v>
      </c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  <c r="CO912"/>
      <c r="CP912"/>
      <c r="CQ912"/>
      <c r="CR912"/>
      <c r="CS912"/>
      <c r="CT912"/>
      <c r="CU912"/>
      <c r="CV912"/>
      <c r="CW912"/>
      <c r="CX912"/>
      <c r="CY912"/>
      <c r="CZ912"/>
      <c r="DA912"/>
    </row>
    <row r="913" spans="1:105" s="3" customFormat="1" x14ac:dyDescent="0.2">
      <c r="A913" t="s">
        <v>200</v>
      </c>
      <c r="B913" t="s">
        <v>201</v>
      </c>
      <c r="C913" t="s">
        <v>12</v>
      </c>
      <c r="D913" s="1"/>
      <c r="G913" s="3">
        <v>2640</v>
      </c>
      <c r="H913" s="3" t="s">
        <v>29</v>
      </c>
      <c r="I913" s="4">
        <v>2011</v>
      </c>
      <c r="J913"/>
      <c r="M913" s="3">
        <v>0.5</v>
      </c>
      <c r="N913" s="3" t="s">
        <v>37</v>
      </c>
      <c r="O913" s="4">
        <v>2011</v>
      </c>
      <c r="P913"/>
      <c r="Q913"/>
      <c r="R913"/>
      <c r="S913"/>
      <c r="T913"/>
      <c r="U913" t="s">
        <v>202</v>
      </c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>
        <v>4</v>
      </c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  <c r="CO913"/>
      <c r="CP913"/>
      <c r="CQ913"/>
      <c r="CR913"/>
      <c r="CS913"/>
      <c r="CT913"/>
      <c r="CU913"/>
      <c r="CV913"/>
      <c r="CW913"/>
      <c r="CX913"/>
      <c r="CY913"/>
      <c r="CZ913"/>
      <c r="DA913"/>
    </row>
    <row r="914" spans="1:105" s="3" customFormat="1" x14ac:dyDescent="0.2">
      <c r="A914" t="s">
        <v>200</v>
      </c>
      <c r="B914" t="s">
        <v>201</v>
      </c>
      <c r="C914" t="s">
        <v>13</v>
      </c>
      <c r="D914" s="1"/>
      <c r="I914" s="4">
        <v>2011</v>
      </c>
      <c r="J914"/>
      <c r="O914" s="4">
        <v>2011</v>
      </c>
      <c r="P914"/>
      <c r="Q914"/>
      <c r="R914"/>
      <c r="S914"/>
      <c r="T914"/>
      <c r="U914" t="s">
        <v>202</v>
      </c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>
        <v>4</v>
      </c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  <c r="CO914"/>
      <c r="CP914"/>
      <c r="CQ914"/>
      <c r="CR914"/>
      <c r="CS914"/>
      <c r="CT914"/>
      <c r="CU914"/>
      <c r="CV914"/>
      <c r="CW914"/>
      <c r="CX914"/>
      <c r="CY914"/>
      <c r="CZ914"/>
      <c r="DA914"/>
    </row>
    <row r="915" spans="1:105" s="3" customFormat="1" x14ac:dyDescent="0.2">
      <c r="A915" t="s">
        <v>200</v>
      </c>
      <c r="B915" t="s">
        <v>201</v>
      </c>
      <c r="C915" t="s">
        <v>14</v>
      </c>
      <c r="D915" s="1"/>
      <c r="E915" s="3">
        <v>2</v>
      </c>
      <c r="F915" s="3" t="s">
        <v>28</v>
      </c>
      <c r="I915" s="4">
        <v>2011</v>
      </c>
      <c r="J915"/>
      <c r="K915" s="3">
        <v>2</v>
      </c>
      <c r="L915" s="3" t="s">
        <v>236</v>
      </c>
      <c r="O915" s="4">
        <v>2011</v>
      </c>
      <c r="P915"/>
      <c r="Q915"/>
      <c r="R915"/>
      <c r="S915"/>
      <c r="T915"/>
      <c r="U915" t="s">
        <v>202</v>
      </c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>
        <v>4</v>
      </c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  <c r="CO915"/>
      <c r="CP915"/>
      <c r="CQ915"/>
      <c r="CR915"/>
      <c r="CS915"/>
      <c r="CT915"/>
      <c r="CU915"/>
      <c r="CV915"/>
      <c r="CW915"/>
      <c r="CX915"/>
      <c r="CY915"/>
      <c r="CZ915"/>
      <c r="DA915"/>
    </row>
    <row r="916" spans="1:105" s="3" customFormat="1" x14ac:dyDescent="0.2">
      <c r="A916" t="s">
        <v>200</v>
      </c>
      <c r="B916" t="s">
        <v>201</v>
      </c>
      <c r="C916" t="s">
        <v>15</v>
      </c>
      <c r="D916" s="1"/>
      <c r="I916" s="4">
        <v>2011</v>
      </c>
      <c r="J916"/>
      <c r="O916" s="4">
        <v>2011</v>
      </c>
      <c r="P916"/>
      <c r="Q916"/>
      <c r="R916"/>
      <c r="S916"/>
      <c r="T916"/>
      <c r="U916" t="s">
        <v>202</v>
      </c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>
        <v>4</v>
      </c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  <c r="CO916"/>
      <c r="CP916"/>
      <c r="CQ916"/>
      <c r="CR916"/>
      <c r="CS916"/>
      <c r="CT916"/>
      <c r="CU916"/>
      <c r="CV916"/>
      <c r="CW916"/>
      <c r="CX916"/>
      <c r="CY916"/>
      <c r="CZ916"/>
      <c r="DA916"/>
    </row>
    <row r="917" spans="1:105" s="3" customFormat="1" x14ac:dyDescent="0.2">
      <c r="A917" t="s">
        <v>200</v>
      </c>
      <c r="B917" t="s">
        <v>201</v>
      </c>
      <c r="C917" t="s">
        <v>16</v>
      </c>
      <c r="D917" s="1"/>
      <c r="E917" s="3">
        <v>2</v>
      </c>
      <c r="F917" s="3" t="s">
        <v>203</v>
      </c>
      <c r="I917" s="4">
        <v>2011</v>
      </c>
      <c r="J917"/>
      <c r="K917" s="3">
        <v>2</v>
      </c>
      <c r="L917" s="3" t="s">
        <v>236</v>
      </c>
      <c r="O917" s="4">
        <v>2011</v>
      </c>
      <c r="P917"/>
      <c r="Q917"/>
      <c r="R917"/>
      <c r="S917"/>
      <c r="T917"/>
      <c r="U917" t="s">
        <v>202</v>
      </c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>
        <v>4</v>
      </c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  <c r="CO917"/>
      <c r="CP917"/>
      <c r="CQ917"/>
      <c r="CR917"/>
      <c r="CS917"/>
      <c r="CT917"/>
      <c r="CU917"/>
      <c r="CV917"/>
      <c r="CW917"/>
      <c r="CX917"/>
      <c r="CY917"/>
      <c r="CZ917"/>
      <c r="DA917"/>
    </row>
    <row r="918" spans="1:105" s="3" customFormat="1" x14ac:dyDescent="0.2">
      <c r="A918" t="s">
        <v>200</v>
      </c>
      <c r="B918" t="s">
        <v>201</v>
      </c>
      <c r="C918" t="s">
        <v>17</v>
      </c>
      <c r="D918" s="1"/>
      <c r="E918" s="3">
        <v>2</v>
      </c>
      <c r="F918" s="3" t="s">
        <v>203</v>
      </c>
      <c r="I918" s="4">
        <v>2011</v>
      </c>
      <c r="J918"/>
      <c r="K918" s="3">
        <v>2</v>
      </c>
      <c r="L918" s="3" t="s">
        <v>237</v>
      </c>
      <c r="O918" s="4">
        <v>2011</v>
      </c>
      <c r="P918"/>
      <c r="Q918"/>
      <c r="R918"/>
      <c r="S918"/>
      <c r="T918"/>
      <c r="U918" t="s">
        <v>202</v>
      </c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>
        <v>4</v>
      </c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  <c r="CO918"/>
      <c r="CP918"/>
      <c r="CQ918"/>
      <c r="CR918"/>
      <c r="CS918"/>
      <c r="CT918"/>
      <c r="CU918"/>
      <c r="CV918"/>
      <c r="CW918"/>
      <c r="CX918"/>
      <c r="CY918"/>
      <c r="CZ918"/>
      <c r="DA918"/>
    </row>
    <row r="919" spans="1:105" s="3" customFormat="1" x14ac:dyDescent="0.2">
      <c r="A919" t="s">
        <v>200</v>
      </c>
      <c r="B919" t="s">
        <v>201</v>
      </c>
      <c r="C919" t="s">
        <v>18</v>
      </c>
      <c r="D919" s="1"/>
      <c r="I919" s="4">
        <v>2011</v>
      </c>
      <c r="J919"/>
      <c r="O919" s="4">
        <v>2011</v>
      </c>
      <c r="P919"/>
      <c r="Q919"/>
      <c r="R919"/>
      <c r="S919"/>
      <c r="T919"/>
      <c r="U919" t="s">
        <v>202</v>
      </c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>
        <v>4</v>
      </c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  <c r="CO919"/>
      <c r="CP919"/>
      <c r="CQ919"/>
      <c r="CR919"/>
      <c r="CS919"/>
      <c r="CT919"/>
      <c r="CU919"/>
      <c r="CV919"/>
      <c r="CW919"/>
      <c r="CX919"/>
      <c r="CY919"/>
      <c r="CZ919"/>
      <c r="DA919"/>
    </row>
    <row r="920" spans="1:105" s="3" customFormat="1" x14ac:dyDescent="0.2">
      <c r="A920" t="s">
        <v>200</v>
      </c>
      <c r="B920" t="s">
        <v>201</v>
      </c>
      <c r="C920" t="s">
        <v>19</v>
      </c>
      <c r="D920" s="1"/>
      <c r="I920" s="4">
        <v>2011</v>
      </c>
      <c r="J920"/>
      <c r="O920" s="4">
        <v>2011</v>
      </c>
      <c r="P920"/>
      <c r="Q920"/>
      <c r="R920"/>
      <c r="S920"/>
      <c r="T920"/>
      <c r="U920" t="s">
        <v>202</v>
      </c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>
        <v>4</v>
      </c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  <c r="CO920"/>
      <c r="CP920"/>
      <c r="CQ920"/>
      <c r="CR920"/>
      <c r="CS920"/>
      <c r="CT920"/>
      <c r="CU920"/>
      <c r="CV920"/>
      <c r="CW920"/>
      <c r="CX920"/>
      <c r="CY920"/>
      <c r="CZ920"/>
      <c r="DA920"/>
    </row>
    <row r="921" spans="1:105" s="3" customFormat="1" x14ac:dyDescent="0.2">
      <c r="A921" t="s">
        <v>200</v>
      </c>
      <c r="B921" t="s">
        <v>201</v>
      </c>
      <c r="C921" t="s">
        <v>20</v>
      </c>
      <c r="D921" s="1"/>
      <c r="I921" s="4">
        <v>2011</v>
      </c>
      <c r="J921"/>
      <c r="O921" s="4">
        <v>2011</v>
      </c>
      <c r="P921"/>
      <c r="Q921"/>
      <c r="R921"/>
      <c r="S921"/>
      <c r="T921"/>
      <c r="U921" t="s">
        <v>202</v>
      </c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>
        <v>4</v>
      </c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  <c r="CO921"/>
      <c r="CP921"/>
      <c r="CQ921"/>
      <c r="CR921"/>
      <c r="CS921"/>
      <c r="CT921"/>
      <c r="CU921"/>
      <c r="CV921"/>
      <c r="CW921"/>
      <c r="CX921"/>
      <c r="CY921"/>
      <c r="CZ921"/>
      <c r="DA921"/>
    </row>
    <row r="922" spans="1:105" s="3" customFormat="1" x14ac:dyDescent="0.2">
      <c r="A922" t="s">
        <v>200</v>
      </c>
      <c r="B922" t="s">
        <v>201</v>
      </c>
      <c r="C922" t="s">
        <v>21</v>
      </c>
      <c r="D922" s="1"/>
      <c r="I922" s="4">
        <v>2011</v>
      </c>
      <c r="J922"/>
      <c r="O922" s="4">
        <v>2011</v>
      </c>
      <c r="P922"/>
      <c r="Q922"/>
      <c r="R922"/>
      <c r="S922"/>
      <c r="T922"/>
      <c r="U922" t="s">
        <v>202</v>
      </c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>
        <v>4</v>
      </c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  <c r="CO922"/>
      <c r="CP922"/>
      <c r="CQ922"/>
      <c r="CR922"/>
      <c r="CS922"/>
      <c r="CT922"/>
      <c r="CU922"/>
      <c r="CV922"/>
      <c r="CW922"/>
      <c r="CX922"/>
      <c r="CY922"/>
      <c r="CZ922"/>
      <c r="DA922"/>
    </row>
    <row r="923" spans="1:105" s="3" customFormat="1" x14ac:dyDescent="0.2">
      <c r="A923" t="s">
        <v>200</v>
      </c>
      <c r="B923" t="s">
        <v>201</v>
      </c>
      <c r="C923" t="s">
        <v>22</v>
      </c>
      <c r="D923" s="1"/>
      <c r="I923" s="4">
        <v>2011</v>
      </c>
      <c r="J923"/>
      <c r="O923" s="4">
        <v>2011</v>
      </c>
      <c r="P923"/>
      <c r="Q923"/>
      <c r="R923"/>
      <c r="S923"/>
      <c r="T923"/>
      <c r="U923" t="s">
        <v>202</v>
      </c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>
        <v>4</v>
      </c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  <c r="BY923"/>
      <c r="BZ923"/>
      <c r="CA923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  <c r="CO923"/>
      <c r="CP923"/>
      <c r="CQ923"/>
      <c r="CR923"/>
      <c r="CS923"/>
      <c r="CT923"/>
      <c r="CU923"/>
      <c r="CV923"/>
      <c r="CW923"/>
      <c r="CX923"/>
      <c r="CY923"/>
      <c r="CZ923"/>
      <c r="DA923"/>
    </row>
    <row r="924" spans="1:105" s="3" customFormat="1" x14ac:dyDescent="0.2">
      <c r="A924" t="s">
        <v>200</v>
      </c>
      <c r="B924" t="s">
        <v>201</v>
      </c>
      <c r="C924" t="s">
        <v>23</v>
      </c>
      <c r="D924" s="1"/>
      <c r="I924" s="4">
        <v>2011</v>
      </c>
      <c r="J924"/>
      <c r="O924" s="4">
        <v>2011</v>
      </c>
      <c r="P924"/>
      <c r="Q924"/>
      <c r="R924"/>
      <c r="S924"/>
      <c r="T924"/>
      <c r="U924" t="s">
        <v>202</v>
      </c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>
        <v>4</v>
      </c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  <c r="BY924"/>
      <c r="BZ924"/>
      <c r="CA924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  <c r="CO924"/>
      <c r="CP924"/>
      <c r="CQ924"/>
      <c r="CR924"/>
      <c r="CS924"/>
      <c r="CT924"/>
      <c r="CU924"/>
      <c r="CV924"/>
      <c r="CW924"/>
      <c r="CX924"/>
      <c r="CY924"/>
      <c r="CZ924"/>
      <c r="DA924"/>
    </row>
    <row r="925" spans="1:105" s="8" customFormat="1" x14ac:dyDescent="0.2">
      <c r="A925" t="s">
        <v>204</v>
      </c>
      <c r="B925" t="s">
        <v>41</v>
      </c>
      <c r="C925" t="s">
        <v>11</v>
      </c>
      <c r="D925" s="1"/>
      <c r="E925" s="8">
        <v>1.1000000000000001</v>
      </c>
      <c r="F925" s="8" t="s">
        <v>28</v>
      </c>
      <c r="I925" s="2"/>
      <c r="J925"/>
      <c r="M925" s="8">
        <v>5280</v>
      </c>
      <c r="N925" s="8" t="s">
        <v>29</v>
      </c>
      <c r="O925" s="2">
        <v>2016</v>
      </c>
      <c r="P925"/>
      <c r="Q925"/>
      <c r="R925"/>
      <c r="S925"/>
      <c r="T925"/>
      <c r="U925" t="s">
        <v>205</v>
      </c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>
        <v>40</v>
      </c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  <c r="BY925"/>
      <c r="BZ925"/>
      <c r="CA925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  <c r="CO925"/>
      <c r="CP925"/>
      <c r="CQ925"/>
      <c r="CR925"/>
      <c r="CS925"/>
      <c r="CT925"/>
      <c r="CU925"/>
      <c r="CV925"/>
      <c r="CW925"/>
      <c r="CX925"/>
      <c r="CY925"/>
      <c r="CZ925"/>
      <c r="DA925"/>
    </row>
    <row r="926" spans="1:105" s="3" customFormat="1" x14ac:dyDescent="0.2">
      <c r="A926" t="s">
        <v>204</v>
      </c>
      <c r="B926" t="s">
        <v>41</v>
      </c>
      <c r="C926" t="s">
        <v>12</v>
      </c>
      <c r="D926" s="1"/>
      <c r="G926" s="3">
        <v>5280</v>
      </c>
      <c r="H926" s="3" t="s">
        <v>29</v>
      </c>
      <c r="I926" s="2"/>
      <c r="J926"/>
      <c r="M926" s="3">
        <v>5280</v>
      </c>
      <c r="N926" s="3" t="s">
        <v>29</v>
      </c>
      <c r="O926" s="2">
        <v>2016</v>
      </c>
      <c r="P926"/>
      <c r="Q926"/>
      <c r="R926"/>
      <c r="S926"/>
      <c r="T926"/>
      <c r="U926" t="s">
        <v>205</v>
      </c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>
        <v>4</v>
      </c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  <c r="CO926"/>
      <c r="CP926"/>
      <c r="CQ926"/>
      <c r="CR926"/>
      <c r="CS926"/>
      <c r="CT926"/>
      <c r="CU926"/>
      <c r="CV926"/>
      <c r="CW926"/>
      <c r="CX926"/>
      <c r="CY926"/>
      <c r="CZ926"/>
      <c r="DA926"/>
    </row>
    <row r="927" spans="1:105" s="3" customFormat="1" x14ac:dyDescent="0.2">
      <c r="A927" t="s">
        <v>204</v>
      </c>
      <c r="B927" t="s">
        <v>41</v>
      </c>
      <c r="C927" t="s">
        <v>13</v>
      </c>
      <c r="D927" s="1"/>
      <c r="I927" s="2"/>
      <c r="J927"/>
      <c r="O927" s="2">
        <v>2016</v>
      </c>
      <c r="P927"/>
      <c r="Q927"/>
      <c r="R927"/>
      <c r="S927"/>
      <c r="T927"/>
      <c r="U927" t="s">
        <v>205</v>
      </c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>
        <v>4</v>
      </c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  <c r="DA927"/>
    </row>
    <row r="928" spans="1:105" s="8" customFormat="1" x14ac:dyDescent="0.2">
      <c r="A928" t="s">
        <v>204</v>
      </c>
      <c r="B928" t="s">
        <v>41</v>
      </c>
      <c r="C928" t="s">
        <v>14</v>
      </c>
      <c r="D928" s="1"/>
      <c r="G928" s="8">
        <v>1500</v>
      </c>
      <c r="H928" s="8" t="s">
        <v>29</v>
      </c>
      <c r="I928" s="2"/>
      <c r="J928"/>
      <c r="K928" s="8">
        <v>1.1000000000000001</v>
      </c>
      <c r="L928" s="8" t="s">
        <v>236</v>
      </c>
      <c r="O928" s="2">
        <v>2016</v>
      </c>
      <c r="P928"/>
      <c r="Q928"/>
      <c r="R928"/>
      <c r="S928"/>
      <c r="T928"/>
      <c r="U928" t="s">
        <v>205</v>
      </c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>
        <v>40</v>
      </c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/>
      <c r="CZ928"/>
      <c r="DA928"/>
    </row>
    <row r="929" spans="1:105" s="3" customFormat="1" x14ac:dyDescent="0.2">
      <c r="A929" t="s">
        <v>204</v>
      </c>
      <c r="B929" t="s">
        <v>41</v>
      </c>
      <c r="C929" t="s">
        <v>15</v>
      </c>
      <c r="D929" s="1"/>
      <c r="E929" s="3">
        <v>1.1000000000000001</v>
      </c>
      <c r="F929" s="3" t="s">
        <v>28</v>
      </c>
      <c r="I929" s="2"/>
      <c r="J929"/>
      <c r="K929" s="3">
        <v>1.1000000000000001</v>
      </c>
      <c r="L929" s="3" t="s">
        <v>237</v>
      </c>
      <c r="O929" s="2">
        <v>2016</v>
      </c>
      <c r="P929"/>
      <c r="Q929"/>
      <c r="R929"/>
      <c r="S929"/>
      <c r="T929"/>
      <c r="U929" t="s">
        <v>205</v>
      </c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>
        <v>4</v>
      </c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/>
      <c r="CZ929"/>
      <c r="DA929"/>
    </row>
    <row r="930" spans="1:105" s="3" customFormat="1" x14ac:dyDescent="0.2">
      <c r="A930" t="s">
        <v>204</v>
      </c>
      <c r="B930" t="s">
        <v>41</v>
      </c>
      <c r="C930" t="s">
        <v>16</v>
      </c>
      <c r="D930" s="1"/>
      <c r="I930" s="2"/>
      <c r="J930"/>
      <c r="O930" s="2">
        <v>2016</v>
      </c>
      <c r="P930"/>
      <c r="Q930"/>
      <c r="R930"/>
      <c r="S930"/>
      <c r="T930"/>
      <c r="U930" t="s">
        <v>205</v>
      </c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>
        <v>4</v>
      </c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/>
      <c r="CZ930"/>
      <c r="DA930"/>
    </row>
    <row r="931" spans="1:105" s="7" customFormat="1" x14ac:dyDescent="0.2">
      <c r="A931" t="s">
        <v>204</v>
      </c>
      <c r="B931" t="s">
        <v>41</v>
      </c>
      <c r="C931" t="s">
        <v>17</v>
      </c>
      <c r="D931" s="1"/>
      <c r="I931" s="2"/>
      <c r="J931"/>
      <c r="K931" s="7">
        <v>1.1000000000000001</v>
      </c>
      <c r="L931" s="7" t="s">
        <v>236</v>
      </c>
      <c r="O931" s="2">
        <v>2016</v>
      </c>
      <c r="P931"/>
      <c r="Q931"/>
      <c r="R931"/>
      <c r="S931"/>
      <c r="T931"/>
      <c r="U931" t="s">
        <v>205</v>
      </c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>
        <v>3</v>
      </c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  <c r="CV931"/>
      <c r="CW931"/>
      <c r="CX931"/>
      <c r="CY931"/>
      <c r="CZ931"/>
      <c r="DA931"/>
    </row>
    <row r="932" spans="1:105" s="3" customFormat="1" x14ac:dyDescent="0.2">
      <c r="A932" t="s">
        <v>204</v>
      </c>
      <c r="B932" t="s">
        <v>41</v>
      </c>
      <c r="C932" t="s">
        <v>18</v>
      </c>
      <c r="D932" s="1"/>
      <c r="I932" s="2"/>
      <c r="J932"/>
      <c r="O932" s="2">
        <v>2016</v>
      </c>
      <c r="P932"/>
      <c r="Q932"/>
      <c r="R932"/>
      <c r="S932"/>
      <c r="T932"/>
      <c r="U932" t="s">
        <v>205</v>
      </c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>
        <v>4</v>
      </c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/>
      <c r="CZ932"/>
      <c r="DA932"/>
    </row>
    <row r="933" spans="1:105" s="3" customFormat="1" x14ac:dyDescent="0.2">
      <c r="A933" t="s">
        <v>204</v>
      </c>
      <c r="B933" t="s">
        <v>41</v>
      </c>
      <c r="C933" t="s">
        <v>19</v>
      </c>
      <c r="D933" s="1"/>
      <c r="G933" s="3">
        <v>55</v>
      </c>
      <c r="H933" s="3" t="s">
        <v>33</v>
      </c>
      <c r="I933" s="2"/>
      <c r="J933"/>
      <c r="M933" s="3">
        <v>55</v>
      </c>
      <c r="N933" s="3" t="s">
        <v>144</v>
      </c>
      <c r="O933" s="2">
        <v>2016</v>
      </c>
      <c r="P933"/>
      <c r="Q933"/>
      <c r="R933"/>
      <c r="S933"/>
      <c r="T933"/>
      <c r="U933" t="s">
        <v>205</v>
      </c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>
        <v>4</v>
      </c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  <c r="DA933"/>
    </row>
    <row r="934" spans="1:105" s="3" customFormat="1" x14ac:dyDescent="0.2">
      <c r="A934" t="s">
        <v>204</v>
      </c>
      <c r="B934" t="s">
        <v>41</v>
      </c>
      <c r="C934" t="s">
        <v>20</v>
      </c>
      <c r="D934" s="1"/>
      <c r="I934" s="2"/>
      <c r="J934"/>
      <c r="O934" s="2">
        <v>2016</v>
      </c>
      <c r="P934"/>
      <c r="Q934"/>
      <c r="R934"/>
      <c r="S934"/>
      <c r="T934"/>
      <c r="U934" t="s">
        <v>205</v>
      </c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>
        <v>4</v>
      </c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  <c r="CO934"/>
      <c r="CP934"/>
      <c r="CQ934"/>
      <c r="CR934"/>
      <c r="CS934"/>
      <c r="CT934"/>
      <c r="CU934"/>
      <c r="CV934"/>
      <c r="CW934"/>
      <c r="CX934"/>
      <c r="CY934"/>
      <c r="CZ934"/>
      <c r="DA934"/>
    </row>
    <row r="935" spans="1:105" s="3" customFormat="1" x14ac:dyDescent="0.2">
      <c r="A935" t="s">
        <v>204</v>
      </c>
      <c r="B935" t="s">
        <v>41</v>
      </c>
      <c r="C935" t="s">
        <v>21</v>
      </c>
      <c r="D935" s="1"/>
      <c r="I935" s="2"/>
      <c r="J935"/>
      <c r="O935" s="2">
        <v>2016</v>
      </c>
      <c r="P935"/>
      <c r="Q935"/>
      <c r="R935"/>
      <c r="S935"/>
      <c r="T935"/>
      <c r="U935" t="s">
        <v>205</v>
      </c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>
        <v>4</v>
      </c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</row>
    <row r="936" spans="1:105" s="3" customFormat="1" x14ac:dyDescent="0.2">
      <c r="A936" t="s">
        <v>204</v>
      </c>
      <c r="B936" t="s">
        <v>41</v>
      </c>
      <c r="C936" t="s">
        <v>22</v>
      </c>
      <c r="D936" s="1"/>
      <c r="I936" s="2"/>
      <c r="J936"/>
      <c r="O936" s="2">
        <v>2016</v>
      </c>
      <c r="P936"/>
      <c r="Q936"/>
      <c r="R936"/>
      <c r="S936"/>
      <c r="T936"/>
      <c r="U936" t="s">
        <v>205</v>
      </c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>
        <v>4</v>
      </c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  <c r="CO936"/>
      <c r="CP936"/>
      <c r="CQ936"/>
      <c r="CR936"/>
      <c r="CS936"/>
      <c r="CT936"/>
      <c r="CU936"/>
      <c r="CV936"/>
      <c r="CW936"/>
      <c r="CX936"/>
      <c r="CY936"/>
      <c r="CZ936"/>
      <c r="DA936"/>
    </row>
    <row r="937" spans="1:105" s="3" customFormat="1" x14ac:dyDescent="0.2">
      <c r="A937" t="s">
        <v>204</v>
      </c>
      <c r="B937" t="s">
        <v>41</v>
      </c>
      <c r="C937" t="s">
        <v>23</v>
      </c>
      <c r="D937" s="1"/>
      <c r="I937" s="2"/>
      <c r="J937"/>
      <c r="O937" s="2">
        <v>2016</v>
      </c>
      <c r="P937"/>
      <c r="Q937"/>
      <c r="R937"/>
      <c r="S937"/>
      <c r="T937"/>
      <c r="U937" t="s">
        <v>205</v>
      </c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>
        <v>4</v>
      </c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/>
      <c r="CU937"/>
      <c r="CV937"/>
      <c r="CW937"/>
      <c r="CX937"/>
      <c r="CY937"/>
      <c r="CZ937"/>
      <c r="DA937"/>
    </row>
    <row r="938" spans="1:105" s="3" customFormat="1" x14ac:dyDescent="0.2">
      <c r="A938" t="s">
        <v>206</v>
      </c>
      <c r="B938" t="s">
        <v>46</v>
      </c>
      <c r="C938" t="s">
        <v>11</v>
      </c>
      <c r="D938" s="1"/>
      <c r="I938" s="4">
        <v>2006</v>
      </c>
      <c r="J938"/>
      <c r="O938" s="4">
        <v>2006</v>
      </c>
      <c r="P938"/>
      <c r="Q938"/>
      <c r="R938"/>
      <c r="S938"/>
      <c r="T938"/>
      <c r="U938" t="s">
        <v>207</v>
      </c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>
        <v>4</v>
      </c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  <c r="BY938"/>
      <c r="BZ938"/>
      <c r="CA938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  <c r="CO938"/>
      <c r="CP938"/>
      <c r="CQ938"/>
      <c r="CR938"/>
      <c r="CS938"/>
      <c r="CT938"/>
      <c r="CU938"/>
      <c r="CV938"/>
      <c r="CW938"/>
      <c r="CX938"/>
      <c r="CY938"/>
      <c r="CZ938"/>
      <c r="DA938"/>
    </row>
    <row r="939" spans="1:105" s="3" customFormat="1" x14ac:dyDescent="0.2">
      <c r="A939" t="s">
        <v>206</v>
      </c>
      <c r="B939" t="s">
        <v>46</v>
      </c>
      <c r="C939" t="s">
        <v>12</v>
      </c>
      <c r="D939" s="1"/>
      <c r="G939" s="3">
        <v>1000</v>
      </c>
      <c r="H939" s="3" t="s">
        <v>29</v>
      </c>
      <c r="I939" s="4">
        <v>2006</v>
      </c>
      <c r="J939"/>
      <c r="M939" s="3">
        <v>1000</v>
      </c>
      <c r="N939" s="3" t="s">
        <v>29</v>
      </c>
      <c r="O939" s="4">
        <v>2006</v>
      </c>
      <c r="P939"/>
      <c r="Q939"/>
      <c r="R939"/>
      <c r="S939"/>
      <c r="T939"/>
      <c r="U939" t="s">
        <v>207</v>
      </c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>
        <v>4</v>
      </c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  <c r="BY939"/>
      <c r="BZ939"/>
      <c r="CA93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  <c r="CO939"/>
      <c r="CP939"/>
      <c r="CQ939"/>
      <c r="CR939"/>
      <c r="CS939"/>
      <c r="CT939"/>
      <c r="CU939"/>
      <c r="CV939"/>
      <c r="CW939"/>
      <c r="CX939"/>
      <c r="CY939"/>
      <c r="CZ939"/>
      <c r="DA939"/>
    </row>
    <row r="940" spans="1:105" s="3" customFormat="1" x14ac:dyDescent="0.2">
      <c r="A940" t="s">
        <v>206</v>
      </c>
      <c r="B940" t="s">
        <v>46</v>
      </c>
      <c r="C940" t="s">
        <v>13</v>
      </c>
      <c r="D940" s="1"/>
      <c r="I940" s="4">
        <v>2006</v>
      </c>
      <c r="J940"/>
      <c r="O940" s="4">
        <v>2006</v>
      </c>
      <c r="P940"/>
      <c r="Q940"/>
      <c r="R940"/>
      <c r="S940"/>
      <c r="T940"/>
      <c r="U940" t="s">
        <v>207</v>
      </c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>
        <v>4</v>
      </c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</row>
    <row r="941" spans="1:105" s="3" customFormat="1" x14ac:dyDescent="0.2">
      <c r="A941" t="s">
        <v>206</v>
      </c>
      <c r="B941" t="s">
        <v>46</v>
      </c>
      <c r="C941" t="s">
        <v>14</v>
      </c>
      <c r="D941" s="1"/>
      <c r="I941" s="4">
        <v>2006</v>
      </c>
      <c r="J941"/>
      <c r="O941" s="4">
        <v>2006</v>
      </c>
      <c r="P941"/>
      <c r="Q941"/>
      <c r="R941"/>
      <c r="S941"/>
      <c r="T941"/>
      <c r="U941" t="s">
        <v>207</v>
      </c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>
        <v>4</v>
      </c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</row>
    <row r="942" spans="1:105" s="3" customFormat="1" x14ac:dyDescent="0.2">
      <c r="A942" t="s">
        <v>206</v>
      </c>
      <c r="B942" t="s">
        <v>46</v>
      </c>
      <c r="C942" t="s">
        <v>15</v>
      </c>
      <c r="D942" s="1"/>
      <c r="I942" s="4">
        <v>2006</v>
      </c>
      <c r="J942"/>
      <c r="O942" s="4">
        <v>2006</v>
      </c>
      <c r="P942"/>
      <c r="Q942"/>
      <c r="R942"/>
      <c r="S942"/>
      <c r="T942"/>
      <c r="U942" t="s">
        <v>207</v>
      </c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>
        <v>4</v>
      </c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  <c r="BY942"/>
      <c r="BZ942"/>
      <c r="CA942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  <c r="CO942"/>
      <c r="CP942"/>
      <c r="CQ942"/>
      <c r="CR942"/>
      <c r="CS942"/>
      <c r="CT942"/>
      <c r="CU942"/>
      <c r="CV942"/>
      <c r="CW942"/>
      <c r="CX942"/>
      <c r="CY942"/>
      <c r="CZ942"/>
      <c r="DA942"/>
    </row>
    <row r="943" spans="1:105" s="3" customFormat="1" x14ac:dyDescent="0.2">
      <c r="A943" t="s">
        <v>206</v>
      </c>
      <c r="B943" t="s">
        <v>46</v>
      </c>
      <c r="C943" t="s">
        <v>16</v>
      </c>
      <c r="D943" s="1"/>
      <c r="I943" s="4">
        <v>2006</v>
      </c>
      <c r="J943"/>
      <c r="O943" s="4">
        <v>2006</v>
      </c>
      <c r="P943"/>
      <c r="Q943"/>
      <c r="R943"/>
      <c r="S943"/>
      <c r="T943"/>
      <c r="U943" t="s">
        <v>207</v>
      </c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>
        <v>4</v>
      </c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</row>
    <row r="944" spans="1:105" s="3" customFormat="1" x14ac:dyDescent="0.2">
      <c r="A944" t="s">
        <v>206</v>
      </c>
      <c r="B944" t="s">
        <v>46</v>
      </c>
      <c r="C944" t="s">
        <v>17</v>
      </c>
      <c r="D944" s="1"/>
      <c r="I944" s="4">
        <v>2006</v>
      </c>
      <c r="J944"/>
      <c r="O944" s="4">
        <v>2006</v>
      </c>
      <c r="P944"/>
      <c r="Q944"/>
      <c r="R944"/>
      <c r="S944"/>
      <c r="T944"/>
      <c r="U944" t="s">
        <v>207</v>
      </c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>
        <v>4</v>
      </c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</row>
    <row r="945" spans="1:105" s="3" customFormat="1" x14ac:dyDescent="0.2">
      <c r="A945" t="s">
        <v>206</v>
      </c>
      <c r="B945" t="s">
        <v>46</v>
      </c>
      <c r="C945" t="s">
        <v>18</v>
      </c>
      <c r="D945" s="1"/>
      <c r="I945" s="4">
        <v>2006</v>
      </c>
      <c r="J945"/>
      <c r="O945" s="4">
        <v>2006</v>
      </c>
      <c r="P945"/>
      <c r="Q945"/>
      <c r="R945"/>
      <c r="S945"/>
      <c r="T945"/>
      <c r="U945" t="s">
        <v>207</v>
      </c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>
        <v>4</v>
      </c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  <c r="CO945"/>
      <c r="CP945"/>
      <c r="CQ945"/>
      <c r="CR945"/>
      <c r="CS945"/>
      <c r="CT945"/>
      <c r="CU945"/>
      <c r="CV945"/>
      <c r="CW945"/>
      <c r="CX945"/>
      <c r="CY945"/>
      <c r="CZ945"/>
      <c r="DA945"/>
    </row>
    <row r="946" spans="1:105" s="3" customFormat="1" x14ac:dyDescent="0.2">
      <c r="A946" t="s">
        <v>206</v>
      </c>
      <c r="B946" t="s">
        <v>46</v>
      </c>
      <c r="C946" t="s">
        <v>19</v>
      </c>
      <c r="D946" s="1"/>
      <c r="I946" s="4">
        <v>2006</v>
      </c>
      <c r="J946"/>
      <c r="O946" s="4">
        <v>2006</v>
      </c>
      <c r="P946"/>
      <c r="Q946"/>
      <c r="R946"/>
      <c r="S946"/>
      <c r="T946"/>
      <c r="U946" t="s">
        <v>207</v>
      </c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>
        <v>4</v>
      </c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  <c r="CO946"/>
      <c r="CP946"/>
      <c r="CQ946"/>
      <c r="CR946"/>
      <c r="CS946"/>
      <c r="CT946"/>
      <c r="CU946"/>
      <c r="CV946"/>
      <c r="CW946"/>
      <c r="CX946"/>
      <c r="CY946"/>
      <c r="CZ946"/>
      <c r="DA946"/>
    </row>
    <row r="947" spans="1:105" s="3" customFormat="1" x14ac:dyDescent="0.2">
      <c r="A947" t="s">
        <v>206</v>
      </c>
      <c r="B947" t="s">
        <v>46</v>
      </c>
      <c r="C947" t="s">
        <v>20</v>
      </c>
      <c r="D947" s="1"/>
      <c r="I947" s="4">
        <v>2006</v>
      </c>
      <c r="J947"/>
      <c r="O947" s="4">
        <v>2006</v>
      </c>
      <c r="P947"/>
      <c r="Q947"/>
      <c r="R947"/>
      <c r="S947"/>
      <c r="T947"/>
      <c r="U947" t="s">
        <v>207</v>
      </c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>
        <v>4</v>
      </c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  <c r="CO947"/>
      <c r="CP947"/>
      <c r="CQ947"/>
      <c r="CR947"/>
      <c r="CS947"/>
      <c r="CT947"/>
      <c r="CU947"/>
      <c r="CV947"/>
      <c r="CW947"/>
      <c r="CX947"/>
      <c r="CY947"/>
      <c r="CZ947"/>
      <c r="DA947"/>
    </row>
    <row r="948" spans="1:105" s="3" customFormat="1" x14ac:dyDescent="0.2">
      <c r="A948" t="s">
        <v>206</v>
      </c>
      <c r="B948" t="s">
        <v>46</v>
      </c>
      <c r="C948" t="s">
        <v>21</v>
      </c>
      <c r="D948" s="1"/>
      <c r="I948" s="4">
        <v>2006</v>
      </c>
      <c r="J948"/>
      <c r="O948" s="4">
        <v>2006</v>
      </c>
      <c r="P948"/>
      <c r="Q948"/>
      <c r="R948"/>
      <c r="S948"/>
      <c r="T948"/>
      <c r="U948" t="s">
        <v>207</v>
      </c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>
        <v>4</v>
      </c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</row>
    <row r="949" spans="1:105" s="3" customFormat="1" x14ac:dyDescent="0.2">
      <c r="A949" t="s">
        <v>206</v>
      </c>
      <c r="B949" t="s">
        <v>46</v>
      </c>
      <c r="C949" t="s">
        <v>22</v>
      </c>
      <c r="D949" s="1"/>
      <c r="I949" s="4">
        <v>2006</v>
      </c>
      <c r="J949"/>
      <c r="O949" s="4">
        <v>2006</v>
      </c>
      <c r="P949"/>
      <c r="Q949"/>
      <c r="R949"/>
      <c r="S949"/>
      <c r="T949"/>
      <c r="U949" t="s">
        <v>207</v>
      </c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>
        <v>4</v>
      </c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  <c r="CO949"/>
      <c r="CP949"/>
      <c r="CQ949"/>
      <c r="CR949"/>
      <c r="CS949"/>
      <c r="CT949"/>
      <c r="CU949"/>
      <c r="CV949"/>
      <c r="CW949"/>
      <c r="CX949"/>
      <c r="CY949"/>
      <c r="CZ949"/>
      <c r="DA949"/>
    </row>
    <row r="950" spans="1:105" s="3" customFormat="1" x14ac:dyDescent="0.2">
      <c r="A950" t="s">
        <v>206</v>
      </c>
      <c r="B950" t="s">
        <v>46</v>
      </c>
      <c r="C950" t="s">
        <v>23</v>
      </c>
      <c r="D950" s="1"/>
      <c r="I950" s="4">
        <v>2006</v>
      </c>
      <c r="J950"/>
      <c r="O950" s="4">
        <v>2006</v>
      </c>
      <c r="P950"/>
      <c r="Q950"/>
      <c r="R950"/>
      <c r="S950"/>
      <c r="T950"/>
      <c r="U950" t="s">
        <v>207</v>
      </c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>
        <v>4</v>
      </c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</row>
    <row r="951" spans="1:105" s="3" customFormat="1" x14ac:dyDescent="0.2">
      <c r="A951" t="s">
        <v>208</v>
      </c>
      <c r="B951" t="s">
        <v>25</v>
      </c>
      <c r="C951" t="s">
        <v>11</v>
      </c>
      <c r="D951" s="1"/>
      <c r="I951" s="2">
        <v>2020</v>
      </c>
      <c r="J951"/>
      <c r="O951" s="2">
        <v>2022</v>
      </c>
      <c r="P951"/>
      <c r="Q951"/>
      <c r="R951"/>
      <c r="S951"/>
      <c r="T951"/>
      <c r="U951" t="s">
        <v>209</v>
      </c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>
        <v>4</v>
      </c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</row>
    <row r="952" spans="1:105" s="3" customFormat="1" x14ac:dyDescent="0.2">
      <c r="A952" t="s">
        <v>208</v>
      </c>
      <c r="B952" t="s">
        <v>25</v>
      </c>
      <c r="C952" t="s">
        <v>12</v>
      </c>
      <c r="D952" s="1"/>
      <c r="E952" s="3">
        <v>1.1000000000000001</v>
      </c>
      <c r="F952" s="3" t="s">
        <v>28</v>
      </c>
      <c r="I952" s="2">
        <v>2020</v>
      </c>
      <c r="J952"/>
      <c r="K952" s="3">
        <v>1.1000000000000001</v>
      </c>
      <c r="L952" s="3" t="s">
        <v>236</v>
      </c>
      <c r="O952" s="2">
        <v>2022</v>
      </c>
      <c r="P952"/>
      <c r="Q952"/>
      <c r="R952"/>
      <c r="S952"/>
      <c r="T952"/>
      <c r="U952" t="s">
        <v>209</v>
      </c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>
        <v>4</v>
      </c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</row>
    <row r="953" spans="1:105" s="3" customFormat="1" x14ac:dyDescent="0.2">
      <c r="A953" t="s">
        <v>208</v>
      </c>
      <c r="B953" t="s">
        <v>25</v>
      </c>
      <c r="C953" t="s">
        <v>13</v>
      </c>
      <c r="D953" s="1"/>
      <c r="I953" s="2">
        <v>2020</v>
      </c>
      <c r="J953"/>
      <c r="O953" s="2">
        <v>2022</v>
      </c>
      <c r="P953"/>
      <c r="Q953"/>
      <c r="R953"/>
      <c r="S953"/>
      <c r="T953"/>
      <c r="U953" t="s">
        <v>209</v>
      </c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>
        <v>4</v>
      </c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</row>
    <row r="954" spans="1:105" s="3" customFormat="1" x14ac:dyDescent="0.2">
      <c r="A954" t="s">
        <v>208</v>
      </c>
      <c r="B954" t="s">
        <v>25</v>
      </c>
      <c r="C954" t="s">
        <v>14</v>
      </c>
      <c r="D954" s="1"/>
      <c r="E954" s="3">
        <v>1.1000000000000001</v>
      </c>
      <c r="F954" s="3" t="s">
        <v>28</v>
      </c>
      <c r="I954" s="2">
        <v>2020</v>
      </c>
      <c r="J954"/>
      <c r="K954" s="3">
        <v>1.1000000000000001</v>
      </c>
      <c r="L954" s="3" t="s">
        <v>236</v>
      </c>
      <c r="O954" s="2">
        <v>2022</v>
      </c>
      <c r="P954"/>
      <c r="Q954"/>
      <c r="R954"/>
      <c r="S954"/>
      <c r="T954"/>
      <c r="U954" t="s">
        <v>209</v>
      </c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>
        <v>4</v>
      </c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  <c r="CO954"/>
      <c r="CP954"/>
      <c r="CQ954"/>
      <c r="CR954"/>
      <c r="CS954"/>
      <c r="CT954"/>
      <c r="CU954"/>
      <c r="CV954"/>
      <c r="CW954"/>
      <c r="CX954"/>
      <c r="CY954"/>
      <c r="CZ954"/>
      <c r="DA954"/>
    </row>
    <row r="955" spans="1:105" s="3" customFormat="1" x14ac:dyDescent="0.2">
      <c r="A955" t="s">
        <v>208</v>
      </c>
      <c r="B955" t="s">
        <v>25</v>
      </c>
      <c r="C955" t="s">
        <v>15</v>
      </c>
      <c r="D955" s="1"/>
      <c r="E955" s="3">
        <v>1.1000000000000001</v>
      </c>
      <c r="F955" s="3" t="s">
        <v>28</v>
      </c>
      <c r="I955" s="2">
        <v>2020</v>
      </c>
      <c r="J955"/>
      <c r="K955" s="3">
        <v>1.1000000000000001</v>
      </c>
      <c r="L955" s="3" t="s">
        <v>236</v>
      </c>
      <c r="O955" s="2">
        <v>2022</v>
      </c>
      <c r="P955"/>
      <c r="Q955"/>
      <c r="R955"/>
      <c r="S955"/>
      <c r="T955"/>
      <c r="U955" t="s">
        <v>209</v>
      </c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>
        <v>4</v>
      </c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</row>
    <row r="956" spans="1:105" s="3" customFormat="1" x14ac:dyDescent="0.2">
      <c r="A956" t="s">
        <v>208</v>
      </c>
      <c r="B956" t="s">
        <v>25</v>
      </c>
      <c r="C956" t="s">
        <v>16</v>
      </c>
      <c r="D956" s="1"/>
      <c r="I956" s="2">
        <v>2020</v>
      </c>
      <c r="J956"/>
      <c r="O956" s="2">
        <v>2022</v>
      </c>
      <c r="P956"/>
      <c r="Q956"/>
      <c r="R956"/>
      <c r="S956"/>
      <c r="T956"/>
      <c r="U956" t="s">
        <v>209</v>
      </c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>
        <v>4</v>
      </c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  <c r="CO956"/>
      <c r="CP956"/>
      <c r="CQ956"/>
      <c r="CR956"/>
      <c r="CS956"/>
      <c r="CT956"/>
      <c r="CU956"/>
      <c r="CV956"/>
      <c r="CW956"/>
      <c r="CX956"/>
      <c r="CY956"/>
      <c r="CZ956"/>
      <c r="DA956"/>
    </row>
    <row r="957" spans="1:105" s="3" customFormat="1" x14ac:dyDescent="0.2">
      <c r="A957" t="s">
        <v>208</v>
      </c>
      <c r="B957" t="s">
        <v>25</v>
      </c>
      <c r="C957" t="s">
        <v>17</v>
      </c>
      <c r="D957" s="1"/>
      <c r="I957" s="2">
        <v>2020</v>
      </c>
      <c r="J957"/>
      <c r="O957" s="2">
        <v>2022</v>
      </c>
      <c r="P957"/>
      <c r="Q957"/>
      <c r="R957"/>
      <c r="S957"/>
      <c r="T957"/>
      <c r="U957" t="s">
        <v>209</v>
      </c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>
        <v>4</v>
      </c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  <c r="BY957"/>
      <c r="BZ957"/>
      <c r="CA957"/>
      <c r="CB957"/>
      <c r="CC957"/>
      <c r="CD957"/>
      <c r="CE957"/>
      <c r="CF957"/>
      <c r="CG957"/>
      <c r="CH957"/>
      <c r="CI957"/>
      <c r="CJ957"/>
      <c r="CK957"/>
      <c r="CL957"/>
      <c r="CM957"/>
      <c r="CN957"/>
      <c r="CO957"/>
      <c r="CP957"/>
      <c r="CQ957"/>
      <c r="CR957"/>
      <c r="CS957"/>
      <c r="CT957"/>
      <c r="CU957"/>
      <c r="CV957"/>
      <c r="CW957"/>
      <c r="CX957"/>
      <c r="CY957"/>
      <c r="CZ957"/>
      <c r="DA957"/>
    </row>
    <row r="958" spans="1:105" s="3" customFormat="1" x14ac:dyDescent="0.2">
      <c r="A958" t="s">
        <v>208</v>
      </c>
      <c r="B958" t="s">
        <v>25</v>
      </c>
      <c r="C958" t="s">
        <v>18</v>
      </c>
      <c r="D958" s="1"/>
      <c r="I958" s="2">
        <v>2020</v>
      </c>
      <c r="J958"/>
      <c r="O958" s="2">
        <v>2022</v>
      </c>
      <c r="P958"/>
      <c r="Q958"/>
      <c r="R958"/>
      <c r="S958"/>
      <c r="T958"/>
      <c r="U958" t="s">
        <v>209</v>
      </c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>
        <v>4</v>
      </c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  <c r="CO958"/>
      <c r="CP958"/>
      <c r="CQ958"/>
      <c r="CR958"/>
      <c r="CS958"/>
      <c r="CT958"/>
      <c r="CU958"/>
      <c r="CV958"/>
      <c r="CW958"/>
      <c r="CX958"/>
      <c r="CY958"/>
      <c r="CZ958"/>
      <c r="DA958"/>
    </row>
    <row r="959" spans="1:105" s="3" customFormat="1" x14ac:dyDescent="0.2">
      <c r="A959" t="s">
        <v>208</v>
      </c>
      <c r="B959" t="s">
        <v>25</v>
      </c>
      <c r="C959" t="s">
        <v>19</v>
      </c>
      <c r="D959" s="1"/>
      <c r="I959" s="2">
        <v>2020</v>
      </c>
      <c r="J959"/>
      <c r="O959" s="2">
        <v>2022</v>
      </c>
      <c r="P959"/>
      <c r="Q959"/>
      <c r="R959"/>
      <c r="S959"/>
      <c r="T959"/>
      <c r="U959" t="s">
        <v>209</v>
      </c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>
        <v>4</v>
      </c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  <c r="CO959"/>
      <c r="CP959"/>
      <c r="CQ959"/>
      <c r="CR959"/>
      <c r="CS959"/>
      <c r="CT959"/>
      <c r="CU959"/>
      <c r="CV959"/>
      <c r="CW959"/>
      <c r="CX959"/>
      <c r="CY959"/>
      <c r="CZ959"/>
      <c r="DA959"/>
    </row>
    <row r="960" spans="1:105" s="3" customFormat="1" x14ac:dyDescent="0.2">
      <c r="A960" t="s">
        <v>208</v>
      </c>
      <c r="B960" t="s">
        <v>25</v>
      </c>
      <c r="C960" t="s">
        <v>20</v>
      </c>
      <c r="D960" s="1"/>
      <c r="G960" s="3">
        <v>300</v>
      </c>
      <c r="H960" s="3" t="s">
        <v>29</v>
      </c>
      <c r="I960" s="2">
        <v>2020</v>
      </c>
      <c r="J960"/>
      <c r="M960" s="3">
        <v>300</v>
      </c>
      <c r="N960" s="3" t="s">
        <v>29</v>
      </c>
      <c r="O960" s="2">
        <v>2022</v>
      </c>
      <c r="P960"/>
      <c r="Q960"/>
      <c r="R960"/>
      <c r="S960"/>
      <c r="T960"/>
      <c r="U960" t="s">
        <v>209</v>
      </c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>
        <v>4</v>
      </c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  <c r="CO960"/>
      <c r="CP960"/>
      <c r="CQ960"/>
      <c r="CR960"/>
      <c r="CS960"/>
      <c r="CT960"/>
      <c r="CU960"/>
      <c r="CV960"/>
      <c r="CW960"/>
      <c r="CX960"/>
      <c r="CY960"/>
      <c r="CZ960"/>
      <c r="DA960"/>
    </row>
    <row r="961" spans="1:105" s="3" customFormat="1" x14ac:dyDescent="0.2">
      <c r="A961" t="s">
        <v>208</v>
      </c>
      <c r="B961" t="s">
        <v>25</v>
      </c>
      <c r="C961" t="s">
        <v>21</v>
      </c>
      <c r="D961" s="1"/>
      <c r="I961" s="2">
        <v>2020</v>
      </c>
      <c r="J961"/>
      <c r="O961" s="2">
        <v>2022</v>
      </c>
      <c r="P961"/>
      <c r="Q961"/>
      <c r="R961"/>
      <c r="S961"/>
      <c r="T961"/>
      <c r="U961" t="s">
        <v>209</v>
      </c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>
        <v>4</v>
      </c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  <c r="CO961"/>
      <c r="CP961"/>
      <c r="CQ961"/>
      <c r="CR961"/>
      <c r="CS961"/>
      <c r="CT961"/>
      <c r="CU961"/>
      <c r="CV961"/>
      <c r="CW961"/>
      <c r="CX961"/>
      <c r="CY961"/>
      <c r="CZ961"/>
      <c r="DA961"/>
    </row>
    <row r="962" spans="1:105" s="3" customFormat="1" x14ac:dyDescent="0.2">
      <c r="A962" t="s">
        <v>208</v>
      </c>
      <c r="B962" t="s">
        <v>25</v>
      </c>
      <c r="C962" t="s">
        <v>22</v>
      </c>
      <c r="D962" s="1"/>
      <c r="I962" s="2">
        <v>2020</v>
      </c>
      <c r="J962"/>
      <c r="O962" s="2">
        <v>2022</v>
      </c>
      <c r="P962"/>
      <c r="Q962"/>
      <c r="R962"/>
      <c r="S962"/>
      <c r="T962"/>
      <c r="U962" t="s">
        <v>209</v>
      </c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>
        <v>4</v>
      </c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  <c r="CO962"/>
      <c r="CP962"/>
      <c r="CQ962"/>
      <c r="CR962"/>
      <c r="CS962"/>
      <c r="CT962"/>
      <c r="CU962"/>
      <c r="CV962"/>
      <c r="CW962"/>
      <c r="CX962"/>
      <c r="CY962"/>
      <c r="CZ962"/>
      <c r="DA962"/>
    </row>
    <row r="963" spans="1:105" s="3" customFormat="1" x14ac:dyDescent="0.2">
      <c r="A963" t="s">
        <v>208</v>
      </c>
      <c r="B963" t="s">
        <v>25</v>
      </c>
      <c r="C963" t="s">
        <v>23</v>
      </c>
      <c r="D963" s="1"/>
      <c r="I963" s="2">
        <v>2020</v>
      </c>
      <c r="J963"/>
      <c r="O963" s="2">
        <v>2022</v>
      </c>
      <c r="P963"/>
      <c r="Q963"/>
      <c r="R963"/>
      <c r="S963"/>
      <c r="T963"/>
      <c r="U963" t="s">
        <v>209</v>
      </c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>
        <v>4</v>
      </c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  <c r="CO963"/>
      <c r="CP963"/>
      <c r="CQ963"/>
      <c r="CR963"/>
      <c r="CS963"/>
      <c r="CT963"/>
      <c r="CU963"/>
      <c r="CV963"/>
      <c r="CW963"/>
      <c r="CX963"/>
      <c r="CY963"/>
      <c r="CZ963"/>
      <c r="DA963"/>
    </row>
    <row r="964" spans="1:105" s="3" customFormat="1" x14ac:dyDescent="0.2">
      <c r="A964" t="s">
        <v>210</v>
      </c>
      <c r="B964" t="s">
        <v>39</v>
      </c>
      <c r="C964" t="s">
        <v>11</v>
      </c>
      <c r="D964" s="1"/>
      <c r="I964" s="2">
        <v>2018</v>
      </c>
      <c r="J964"/>
      <c r="O964" s="2">
        <v>2008</v>
      </c>
      <c r="P964"/>
      <c r="Q964"/>
      <c r="R964"/>
      <c r="S964"/>
      <c r="T964"/>
      <c r="U964" t="s">
        <v>211</v>
      </c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>
        <v>4</v>
      </c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/>
      <c r="CU964"/>
      <c r="CV964"/>
      <c r="CW964"/>
      <c r="CX964"/>
      <c r="CY964"/>
      <c r="CZ964"/>
      <c r="DA964"/>
    </row>
    <row r="965" spans="1:105" s="3" customFormat="1" x14ac:dyDescent="0.2">
      <c r="A965" t="s">
        <v>210</v>
      </c>
      <c r="B965" t="s">
        <v>39</v>
      </c>
      <c r="C965" t="s">
        <v>12</v>
      </c>
      <c r="D965" s="1"/>
      <c r="G965" s="3">
        <v>1000</v>
      </c>
      <c r="H965" s="3" t="s">
        <v>29</v>
      </c>
      <c r="I965" s="2">
        <v>2018</v>
      </c>
      <c r="J965"/>
      <c r="M965" s="3">
        <v>1000</v>
      </c>
      <c r="N965" s="3" t="s">
        <v>29</v>
      </c>
      <c r="O965" s="2">
        <v>2008</v>
      </c>
      <c r="P965"/>
      <c r="Q965"/>
      <c r="R965"/>
      <c r="S965"/>
      <c r="T965"/>
      <c r="U965" t="s">
        <v>211</v>
      </c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>
        <v>4</v>
      </c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  <c r="BY965"/>
      <c r="BZ965"/>
      <c r="CA965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  <c r="CO965"/>
      <c r="CP965"/>
      <c r="CQ965"/>
      <c r="CR965"/>
      <c r="CS965"/>
      <c r="CT965"/>
      <c r="CU965"/>
      <c r="CV965"/>
      <c r="CW965"/>
      <c r="CX965"/>
      <c r="CY965"/>
      <c r="CZ965"/>
      <c r="DA965"/>
    </row>
    <row r="966" spans="1:105" s="3" customFormat="1" x14ac:dyDescent="0.2">
      <c r="A966" t="s">
        <v>210</v>
      </c>
      <c r="B966" t="s">
        <v>39</v>
      </c>
      <c r="C966" t="s">
        <v>13</v>
      </c>
      <c r="D966" s="1"/>
      <c r="I966" s="2">
        <v>2018</v>
      </c>
      <c r="J966"/>
      <c r="O966" s="2">
        <v>2008</v>
      </c>
      <c r="P966"/>
      <c r="Q966"/>
      <c r="R966"/>
      <c r="S966"/>
      <c r="T966"/>
      <c r="U966" t="s">
        <v>211</v>
      </c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>
        <v>4</v>
      </c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  <c r="BY966"/>
      <c r="BZ966"/>
      <c r="CA966"/>
      <c r="CB966"/>
      <c r="CC966"/>
      <c r="CD966"/>
      <c r="CE966"/>
      <c r="CF966"/>
      <c r="CG966"/>
      <c r="CH966"/>
      <c r="CI966"/>
      <c r="CJ966"/>
      <c r="CK966"/>
      <c r="CL966"/>
      <c r="CM966"/>
      <c r="CN966"/>
      <c r="CO966"/>
      <c r="CP966"/>
      <c r="CQ966"/>
      <c r="CR966"/>
      <c r="CS966"/>
      <c r="CT966"/>
      <c r="CU966"/>
      <c r="CV966"/>
      <c r="CW966"/>
      <c r="CX966"/>
      <c r="CY966"/>
      <c r="CZ966"/>
      <c r="DA966"/>
    </row>
    <row r="967" spans="1:105" s="7" customFormat="1" x14ac:dyDescent="0.2">
      <c r="A967" t="s">
        <v>210</v>
      </c>
      <c r="B967" t="s">
        <v>39</v>
      </c>
      <c r="C967" t="s">
        <v>14</v>
      </c>
      <c r="D967" s="1"/>
      <c r="I967" s="2">
        <v>2018</v>
      </c>
      <c r="J967"/>
      <c r="M967" s="7">
        <v>500</v>
      </c>
      <c r="N967" s="7" t="s">
        <v>29</v>
      </c>
      <c r="O967" s="2">
        <v>2008</v>
      </c>
      <c r="P967"/>
      <c r="Q967"/>
      <c r="R967"/>
      <c r="S967"/>
      <c r="T967"/>
      <c r="U967" t="s">
        <v>211</v>
      </c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>
        <v>3</v>
      </c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  <c r="CO967"/>
      <c r="CP967"/>
      <c r="CQ967"/>
      <c r="CR967"/>
      <c r="CS967"/>
      <c r="CT967"/>
      <c r="CU967"/>
      <c r="CV967"/>
      <c r="CW967"/>
      <c r="CX967"/>
      <c r="CY967"/>
      <c r="CZ967"/>
      <c r="DA967"/>
    </row>
    <row r="968" spans="1:105" s="3" customFormat="1" x14ac:dyDescent="0.2">
      <c r="A968" t="s">
        <v>210</v>
      </c>
      <c r="B968" t="s">
        <v>39</v>
      </c>
      <c r="C968" t="s">
        <v>15</v>
      </c>
      <c r="D968" s="1"/>
      <c r="E968" s="3">
        <v>1</v>
      </c>
      <c r="F968" s="3" t="s">
        <v>28</v>
      </c>
      <c r="I968" s="2">
        <v>2018</v>
      </c>
      <c r="J968"/>
      <c r="K968" s="3">
        <v>1</v>
      </c>
      <c r="L968" s="3" t="s">
        <v>236</v>
      </c>
      <c r="O968" s="2">
        <v>2008</v>
      </c>
      <c r="P968"/>
      <c r="Q968"/>
      <c r="R968"/>
      <c r="S968"/>
      <c r="T968"/>
      <c r="U968" t="s">
        <v>211</v>
      </c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>
        <v>4</v>
      </c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  <c r="BY968"/>
      <c r="BZ968"/>
      <c r="CA968"/>
      <c r="CB968"/>
      <c r="CC968"/>
      <c r="CD968"/>
      <c r="CE968"/>
      <c r="CF968"/>
      <c r="CG968"/>
      <c r="CH968"/>
      <c r="CI968"/>
      <c r="CJ968"/>
      <c r="CK968"/>
      <c r="CL968"/>
      <c r="CM968"/>
      <c r="CN968"/>
      <c r="CO968"/>
      <c r="CP968"/>
      <c r="CQ968"/>
      <c r="CR968"/>
      <c r="CS968"/>
      <c r="CT968"/>
      <c r="CU968"/>
      <c r="CV968"/>
      <c r="CW968"/>
      <c r="CX968"/>
      <c r="CY968"/>
      <c r="CZ968"/>
      <c r="DA968"/>
    </row>
    <row r="969" spans="1:105" s="3" customFormat="1" x14ac:dyDescent="0.2">
      <c r="A969" t="s">
        <v>210</v>
      </c>
      <c r="B969" t="s">
        <v>39</v>
      </c>
      <c r="C969" t="s">
        <v>16</v>
      </c>
      <c r="D969" s="1"/>
      <c r="I969" s="2">
        <v>2018</v>
      </c>
      <c r="J969"/>
      <c r="O969" s="2">
        <v>2008</v>
      </c>
      <c r="P969"/>
      <c r="Q969"/>
      <c r="R969"/>
      <c r="S969"/>
      <c r="T969"/>
      <c r="U969" t="s">
        <v>211</v>
      </c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>
        <v>4</v>
      </c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  <c r="BY969"/>
      <c r="BZ969"/>
      <c r="CA96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  <c r="CO969"/>
      <c r="CP969"/>
      <c r="CQ969"/>
      <c r="CR969"/>
      <c r="CS969"/>
      <c r="CT969"/>
      <c r="CU969"/>
      <c r="CV969"/>
      <c r="CW969"/>
      <c r="CX969"/>
      <c r="CY969"/>
      <c r="CZ969"/>
      <c r="DA969"/>
    </row>
    <row r="970" spans="1:105" s="3" customFormat="1" x14ac:dyDescent="0.2">
      <c r="A970" t="s">
        <v>210</v>
      </c>
      <c r="B970" t="s">
        <v>39</v>
      </c>
      <c r="C970" t="s">
        <v>17</v>
      </c>
      <c r="D970" s="1"/>
      <c r="E970" s="3">
        <v>1</v>
      </c>
      <c r="F970" s="3" t="s">
        <v>28</v>
      </c>
      <c r="I970" s="2">
        <v>2018</v>
      </c>
      <c r="J970"/>
      <c r="K970" s="3">
        <v>1</v>
      </c>
      <c r="L970" s="3" t="s">
        <v>237</v>
      </c>
      <c r="O970" s="2">
        <v>2008</v>
      </c>
      <c r="P970"/>
      <c r="Q970"/>
      <c r="R970"/>
      <c r="S970"/>
      <c r="T970"/>
      <c r="U970" t="s">
        <v>211</v>
      </c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>
        <v>4</v>
      </c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  <c r="BY970"/>
      <c r="BZ970"/>
      <c r="CA970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  <c r="CO970"/>
      <c r="CP970"/>
      <c r="CQ970"/>
      <c r="CR970"/>
      <c r="CS970"/>
      <c r="CT970"/>
      <c r="CU970"/>
      <c r="CV970"/>
      <c r="CW970"/>
      <c r="CX970"/>
      <c r="CY970"/>
      <c r="CZ970"/>
      <c r="DA970"/>
    </row>
    <row r="971" spans="1:105" s="3" customFormat="1" x14ac:dyDescent="0.2">
      <c r="A971" t="s">
        <v>210</v>
      </c>
      <c r="B971" t="s">
        <v>39</v>
      </c>
      <c r="C971" t="s">
        <v>18</v>
      </c>
      <c r="D971" s="1"/>
      <c r="I971" s="2">
        <v>2018</v>
      </c>
      <c r="J971"/>
      <c r="O971" s="2">
        <v>2008</v>
      </c>
      <c r="P971"/>
      <c r="Q971"/>
      <c r="R971"/>
      <c r="S971"/>
      <c r="T971"/>
      <c r="U971" t="s">
        <v>211</v>
      </c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>
        <v>4</v>
      </c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  <c r="BY971"/>
      <c r="BZ971"/>
      <c r="CA971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  <c r="CO971"/>
      <c r="CP971"/>
      <c r="CQ971"/>
      <c r="CR971"/>
      <c r="CS971"/>
      <c r="CT971"/>
      <c r="CU971"/>
      <c r="CV971"/>
      <c r="CW971"/>
      <c r="CX971"/>
      <c r="CY971"/>
      <c r="CZ971"/>
      <c r="DA971"/>
    </row>
    <row r="972" spans="1:105" s="3" customFormat="1" x14ac:dyDescent="0.2">
      <c r="A972" t="s">
        <v>210</v>
      </c>
      <c r="B972" t="s">
        <v>39</v>
      </c>
      <c r="C972" t="s">
        <v>19</v>
      </c>
      <c r="D972" s="1"/>
      <c r="I972" s="2">
        <v>2018</v>
      </c>
      <c r="J972"/>
      <c r="O972" s="2">
        <v>2008</v>
      </c>
      <c r="P972"/>
      <c r="Q972"/>
      <c r="R972"/>
      <c r="S972"/>
      <c r="T972"/>
      <c r="U972" t="s">
        <v>211</v>
      </c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>
        <v>4</v>
      </c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  <c r="BY972"/>
      <c r="BZ972"/>
      <c r="CA972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  <c r="CO972"/>
      <c r="CP972"/>
      <c r="CQ972"/>
      <c r="CR972"/>
      <c r="CS972"/>
      <c r="CT972"/>
      <c r="CU972"/>
      <c r="CV972"/>
      <c r="CW972"/>
      <c r="CX972"/>
      <c r="CY972"/>
      <c r="CZ972"/>
      <c r="DA972"/>
    </row>
    <row r="973" spans="1:105" s="3" customFormat="1" x14ac:dyDescent="0.2">
      <c r="A973" t="s">
        <v>210</v>
      </c>
      <c r="B973" t="s">
        <v>39</v>
      </c>
      <c r="C973" t="s">
        <v>20</v>
      </c>
      <c r="D973" s="1"/>
      <c r="I973" s="2">
        <v>2018</v>
      </c>
      <c r="J973"/>
      <c r="O973" s="2">
        <v>2008</v>
      </c>
      <c r="P973"/>
      <c r="Q973"/>
      <c r="R973"/>
      <c r="S973"/>
      <c r="T973"/>
      <c r="U973" t="s">
        <v>211</v>
      </c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>
        <v>4</v>
      </c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  <c r="BY973"/>
      <c r="BZ973"/>
      <c r="CA973"/>
      <c r="CB973"/>
      <c r="CC973"/>
      <c r="CD973"/>
      <c r="CE973"/>
      <c r="CF973"/>
      <c r="CG973"/>
      <c r="CH973"/>
      <c r="CI973"/>
      <c r="CJ973"/>
      <c r="CK973"/>
      <c r="CL973"/>
      <c r="CM973"/>
      <c r="CN973"/>
      <c r="CO973"/>
      <c r="CP973"/>
      <c r="CQ973"/>
      <c r="CR973"/>
      <c r="CS973"/>
      <c r="CT973"/>
      <c r="CU973"/>
      <c r="CV973"/>
      <c r="CW973"/>
      <c r="CX973"/>
      <c r="CY973"/>
      <c r="CZ973"/>
      <c r="DA973"/>
    </row>
    <row r="974" spans="1:105" s="3" customFormat="1" x14ac:dyDescent="0.2">
      <c r="A974" t="s">
        <v>210</v>
      </c>
      <c r="B974" t="s">
        <v>39</v>
      </c>
      <c r="C974" t="s">
        <v>21</v>
      </c>
      <c r="D974" s="1"/>
      <c r="I974" s="2">
        <v>2018</v>
      </c>
      <c r="J974"/>
      <c r="O974" s="2">
        <v>2008</v>
      </c>
      <c r="P974"/>
      <c r="Q974"/>
      <c r="R974"/>
      <c r="S974"/>
      <c r="T974"/>
      <c r="U974" t="s">
        <v>211</v>
      </c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>
        <v>4</v>
      </c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  <c r="BY974"/>
      <c r="BZ974"/>
      <c r="CA974"/>
      <c r="CB974"/>
      <c r="CC974"/>
      <c r="CD974"/>
      <c r="CE974"/>
      <c r="CF974"/>
      <c r="CG974"/>
      <c r="CH974"/>
      <c r="CI974"/>
      <c r="CJ974"/>
      <c r="CK974"/>
      <c r="CL974"/>
      <c r="CM974"/>
      <c r="CN974"/>
      <c r="CO974"/>
      <c r="CP974"/>
      <c r="CQ974"/>
      <c r="CR974"/>
      <c r="CS974"/>
      <c r="CT974"/>
      <c r="CU974"/>
      <c r="CV974"/>
      <c r="CW974"/>
      <c r="CX974"/>
      <c r="CY974"/>
      <c r="CZ974"/>
      <c r="DA974"/>
    </row>
    <row r="975" spans="1:105" s="3" customFormat="1" x14ac:dyDescent="0.2">
      <c r="A975" t="s">
        <v>210</v>
      </c>
      <c r="B975" t="s">
        <v>39</v>
      </c>
      <c r="C975" t="s">
        <v>22</v>
      </c>
      <c r="D975" s="1"/>
      <c r="I975" s="2">
        <v>2018</v>
      </c>
      <c r="J975"/>
      <c r="O975" s="2">
        <v>2008</v>
      </c>
      <c r="P975"/>
      <c r="Q975"/>
      <c r="R975"/>
      <c r="S975"/>
      <c r="T975"/>
      <c r="U975" t="s">
        <v>211</v>
      </c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>
        <v>4</v>
      </c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  <c r="BY975"/>
      <c r="BZ975"/>
      <c r="CA975"/>
      <c r="CB975"/>
      <c r="CC975"/>
      <c r="CD975"/>
      <c r="CE975"/>
      <c r="CF975"/>
      <c r="CG975"/>
      <c r="CH975"/>
      <c r="CI975"/>
      <c r="CJ975"/>
      <c r="CK975"/>
      <c r="CL975"/>
      <c r="CM975"/>
      <c r="CN975"/>
      <c r="CO975"/>
      <c r="CP975"/>
      <c r="CQ975"/>
      <c r="CR975"/>
      <c r="CS975"/>
      <c r="CT975"/>
      <c r="CU975"/>
      <c r="CV975"/>
      <c r="CW975"/>
      <c r="CX975"/>
      <c r="CY975"/>
      <c r="CZ975"/>
      <c r="DA975"/>
    </row>
    <row r="976" spans="1:105" s="3" customFormat="1" x14ac:dyDescent="0.2">
      <c r="A976" t="s">
        <v>210</v>
      </c>
      <c r="B976" t="s">
        <v>39</v>
      </c>
      <c r="C976" t="s">
        <v>23</v>
      </c>
      <c r="D976" s="1"/>
      <c r="I976" s="2">
        <v>2018</v>
      </c>
      <c r="J976"/>
      <c r="O976" s="2">
        <v>2008</v>
      </c>
      <c r="P976"/>
      <c r="Q976"/>
      <c r="R976"/>
      <c r="S976"/>
      <c r="T976"/>
      <c r="U976" t="s">
        <v>211</v>
      </c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>
        <v>4</v>
      </c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  <c r="BY976"/>
      <c r="BZ976"/>
      <c r="CA976"/>
      <c r="CB976"/>
      <c r="CC976"/>
      <c r="CD976"/>
      <c r="CE976"/>
      <c r="CF976"/>
      <c r="CG976"/>
      <c r="CH976"/>
      <c r="CI976"/>
      <c r="CJ976"/>
      <c r="CK976"/>
      <c r="CL976"/>
      <c r="CM976"/>
      <c r="CN976"/>
      <c r="CO976"/>
      <c r="CP976"/>
      <c r="CQ976"/>
      <c r="CR976"/>
      <c r="CS976"/>
      <c r="CT976"/>
      <c r="CU976"/>
      <c r="CV976"/>
      <c r="CW976"/>
      <c r="CX976"/>
      <c r="CY976"/>
      <c r="CZ976"/>
      <c r="DA976"/>
    </row>
    <row r="977" spans="1:105" s="8" customFormat="1" x14ac:dyDescent="0.2">
      <c r="A977" t="s">
        <v>212</v>
      </c>
      <c r="B977" t="s">
        <v>96</v>
      </c>
      <c r="C977" t="s">
        <v>11</v>
      </c>
      <c r="D977" s="1"/>
      <c r="E977" s="8">
        <v>1.1000000000000001</v>
      </c>
      <c r="F977" s="8" t="s">
        <v>213</v>
      </c>
      <c r="I977" s="4">
        <v>2023</v>
      </c>
      <c r="J977"/>
      <c r="K977" s="8">
        <v>2.1</v>
      </c>
      <c r="L977" s="8" t="s">
        <v>236</v>
      </c>
      <c r="O977" s="4">
        <v>2023</v>
      </c>
      <c r="P977"/>
      <c r="Q977"/>
      <c r="R977"/>
      <c r="S977"/>
      <c r="T977"/>
      <c r="U977" t="s">
        <v>214</v>
      </c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>
        <v>40</v>
      </c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  <c r="BY977"/>
      <c r="BZ977"/>
      <c r="CA977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  <c r="CO977"/>
      <c r="CP977"/>
      <c r="CQ977"/>
      <c r="CR977"/>
      <c r="CS977"/>
      <c r="CT977"/>
      <c r="CU977"/>
      <c r="CV977"/>
      <c r="CW977"/>
      <c r="CX977"/>
      <c r="CY977"/>
      <c r="CZ977"/>
      <c r="DA977"/>
    </row>
    <row r="978" spans="1:105" s="3" customFormat="1" x14ac:dyDescent="0.2">
      <c r="A978" t="s">
        <v>212</v>
      </c>
      <c r="B978" t="s">
        <v>96</v>
      </c>
      <c r="C978" t="s">
        <v>12</v>
      </c>
      <c r="D978" s="1"/>
      <c r="E978" s="3">
        <v>2.1</v>
      </c>
      <c r="F978" s="3" t="s">
        <v>203</v>
      </c>
      <c r="I978" s="4">
        <v>2023</v>
      </c>
      <c r="J978"/>
      <c r="K978" s="3">
        <v>2.1</v>
      </c>
      <c r="L978" s="3" t="s">
        <v>236</v>
      </c>
      <c r="O978" s="4">
        <v>2023</v>
      </c>
      <c r="P978"/>
      <c r="Q978"/>
      <c r="R978"/>
      <c r="S978"/>
      <c r="T978"/>
      <c r="U978" t="s">
        <v>214</v>
      </c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>
        <v>4</v>
      </c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  <c r="BY978"/>
      <c r="BZ978"/>
      <c r="CA978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  <c r="CO978"/>
      <c r="CP978"/>
      <c r="CQ978"/>
      <c r="CR978"/>
      <c r="CS978"/>
      <c r="CT978"/>
      <c r="CU978"/>
      <c r="CV978"/>
      <c r="CW978"/>
      <c r="CX978"/>
      <c r="CY978"/>
      <c r="CZ978"/>
      <c r="DA978"/>
    </row>
    <row r="979" spans="1:105" s="8" customFormat="1" x14ac:dyDescent="0.2">
      <c r="A979" t="s">
        <v>212</v>
      </c>
      <c r="B979" t="s">
        <v>96</v>
      </c>
      <c r="C979" t="s">
        <v>13</v>
      </c>
      <c r="D979" s="1"/>
      <c r="I979" s="4">
        <v>2023</v>
      </c>
      <c r="J979"/>
      <c r="K979" s="8">
        <v>1.1000000000000001</v>
      </c>
      <c r="L979" s="8" t="s">
        <v>237</v>
      </c>
      <c r="O979" s="4">
        <v>2023</v>
      </c>
      <c r="P979"/>
      <c r="Q979"/>
      <c r="R979"/>
      <c r="S979"/>
      <c r="T979"/>
      <c r="U979" t="s">
        <v>214</v>
      </c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>
        <v>40</v>
      </c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  <c r="BY979"/>
      <c r="BZ979"/>
      <c r="CA97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  <c r="CO979"/>
      <c r="CP979"/>
      <c r="CQ979"/>
      <c r="CR979"/>
      <c r="CS979"/>
      <c r="CT979"/>
      <c r="CU979"/>
      <c r="CV979"/>
      <c r="CW979"/>
      <c r="CX979"/>
      <c r="CY979"/>
      <c r="CZ979"/>
      <c r="DA979"/>
    </row>
    <row r="980" spans="1:105" s="3" customFormat="1" x14ac:dyDescent="0.2">
      <c r="A980" t="s">
        <v>212</v>
      </c>
      <c r="B980" t="s">
        <v>96</v>
      </c>
      <c r="C980" t="s">
        <v>14</v>
      </c>
      <c r="D980" s="1"/>
      <c r="E980" s="3">
        <v>1.1000000000000001</v>
      </c>
      <c r="F980" s="3" t="s">
        <v>213</v>
      </c>
      <c r="I980" s="4">
        <v>2023</v>
      </c>
      <c r="J980"/>
      <c r="K980" s="3">
        <v>1.1000000000000001</v>
      </c>
      <c r="L980" s="3" t="s">
        <v>237</v>
      </c>
      <c r="O980" s="4">
        <v>2023</v>
      </c>
      <c r="P980"/>
      <c r="Q980"/>
      <c r="R980"/>
      <c r="S980"/>
      <c r="T980"/>
      <c r="U980" t="s">
        <v>214</v>
      </c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>
        <v>4</v>
      </c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  <c r="BY980"/>
      <c r="BZ980"/>
      <c r="CA980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  <c r="CO980"/>
      <c r="CP980"/>
      <c r="CQ980"/>
      <c r="CR980"/>
      <c r="CS980"/>
      <c r="CT980"/>
      <c r="CU980"/>
      <c r="CV980"/>
      <c r="CW980"/>
      <c r="CX980"/>
      <c r="CY980"/>
      <c r="CZ980"/>
      <c r="DA980"/>
    </row>
    <row r="981" spans="1:105" s="3" customFormat="1" x14ac:dyDescent="0.2">
      <c r="A981" t="s">
        <v>212</v>
      </c>
      <c r="B981" t="s">
        <v>96</v>
      </c>
      <c r="C981" t="s">
        <v>15</v>
      </c>
      <c r="D981" s="1"/>
      <c r="E981" s="3">
        <v>1.1000000000000001</v>
      </c>
      <c r="F981" s="3" t="s">
        <v>215</v>
      </c>
      <c r="I981" s="4">
        <v>2023</v>
      </c>
      <c r="J981"/>
      <c r="K981" s="3">
        <v>1.1000000000000001</v>
      </c>
      <c r="L981" s="3" t="s">
        <v>236</v>
      </c>
      <c r="O981" s="4">
        <v>2023</v>
      </c>
      <c r="P981"/>
      <c r="Q981"/>
      <c r="R981"/>
      <c r="S981"/>
      <c r="T981"/>
      <c r="U981" t="s">
        <v>214</v>
      </c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>
        <v>4</v>
      </c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  <c r="BY981"/>
      <c r="BZ981"/>
      <c r="CA981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  <c r="CO981"/>
      <c r="CP981"/>
      <c r="CQ981"/>
      <c r="CR981"/>
      <c r="CS981"/>
      <c r="CT981"/>
      <c r="CU981"/>
      <c r="CV981"/>
      <c r="CW981"/>
      <c r="CX981"/>
      <c r="CY981"/>
      <c r="CZ981"/>
      <c r="DA981"/>
    </row>
    <row r="982" spans="1:105" s="7" customFormat="1" x14ac:dyDescent="0.2">
      <c r="A982" t="s">
        <v>212</v>
      </c>
      <c r="B982" t="s">
        <v>96</v>
      </c>
      <c r="C982" t="s">
        <v>16</v>
      </c>
      <c r="D982" s="1"/>
      <c r="I982" s="4">
        <v>2023</v>
      </c>
      <c r="J982"/>
      <c r="K982" s="7">
        <v>1.1000000000000001</v>
      </c>
      <c r="L982" s="7" t="s">
        <v>236</v>
      </c>
      <c r="O982" s="4">
        <v>2023</v>
      </c>
      <c r="P982"/>
      <c r="Q982"/>
      <c r="R982"/>
      <c r="S982"/>
      <c r="T982"/>
      <c r="U982" t="s">
        <v>214</v>
      </c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>
        <v>3</v>
      </c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  <c r="BY982"/>
      <c r="BZ982"/>
      <c r="CA982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  <c r="CO982"/>
      <c r="CP982"/>
      <c r="CQ982"/>
      <c r="CR982"/>
      <c r="CS982"/>
      <c r="CT982"/>
      <c r="CU982"/>
      <c r="CV982"/>
      <c r="CW982"/>
      <c r="CX982"/>
      <c r="CY982"/>
      <c r="CZ982"/>
      <c r="DA982"/>
    </row>
    <row r="983" spans="1:105" s="3" customFormat="1" x14ac:dyDescent="0.2">
      <c r="A983" t="s">
        <v>212</v>
      </c>
      <c r="B983" t="s">
        <v>96</v>
      </c>
      <c r="C983" t="s">
        <v>17</v>
      </c>
      <c r="D983" s="1"/>
      <c r="E983" s="3">
        <v>1.1000000000000001</v>
      </c>
      <c r="F983" s="3" t="s">
        <v>213</v>
      </c>
      <c r="I983" s="4">
        <v>2023</v>
      </c>
      <c r="J983"/>
      <c r="K983" s="3">
        <v>1.1000000000000001</v>
      </c>
      <c r="L983" s="3" t="s">
        <v>236</v>
      </c>
      <c r="O983" s="4">
        <v>2023</v>
      </c>
      <c r="P983"/>
      <c r="Q983"/>
      <c r="R983"/>
      <c r="S983"/>
      <c r="T983"/>
      <c r="U983" t="s">
        <v>214</v>
      </c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>
        <v>4</v>
      </c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  <c r="BY983"/>
      <c r="BZ983"/>
      <c r="CA983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  <c r="CO983"/>
      <c r="CP983"/>
      <c r="CQ983"/>
      <c r="CR983"/>
      <c r="CS983"/>
      <c r="CT983"/>
      <c r="CU983"/>
      <c r="CV983"/>
      <c r="CW983"/>
      <c r="CX983"/>
      <c r="CY983"/>
      <c r="CZ983"/>
      <c r="DA983"/>
    </row>
    <row r="984" spans="1:105" s="3" customFormat="1" x14ac:dyDescent="0.2">
      <c r="A984" t="s">
        <v>212</v>
      </c>
      <c r="B984" t="s">
        <v>96</v>
      </c>
      <c r="C984" t="s">
        <v>18</v>
      </c>
      <c r="D984" s="1"/>
      <c r="I984" s="4">
        <v>2023</v>
      </c>
      <c r="J984"/>
      <c r="O984" s="4">
        <v>2023</v>
      </c>
      <c r="P984"/>
      <c r="Q984"/>
      <c r="R984"/>
      <c r="S984"/>
      <c r="T984"/>
      <c r="U984" t="s">
        <v>214</v>
      </c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>
        <v>4</v>
      </c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  <c r="BY984"/>
      <c r="BZ984"/>
      <c r="CA984"/>
      <c r="CB984"/>
      <c r="CC984"/>
      <c r="CD984"/>
      <c r="CE984"/>
      <c r="CF984"/>
      <c r="CG984"/>
      <c r="CH984"/>
      <c r="CI984"/>
      <c r="CJ984"/>
      <c r="CK984"/>
      <c r="CL984"/>
      <c r="CM984"/>
      <c r="CN984"/>
      <c r="CO984"/>
      <c r="CP984"/>
      <c r="CQ984"/>
      <c r="CR984"/>
      <c r="CS984"/>
      <c r="CT984"/>
      <c r="CU984"/>
      <c r="CV984"/>
      <c r="CW984"/>
      <c r="CX984"/>
      <c r="CY984"/>
      <c r="CZ984"/>
      <c r="DA984"/>
    </row>
    <row r="985" spans="1:105" s="3" customFormat="1" x14ac:dyDescent="0.2">
      <c r="A985" t="s">
        <v>212</v>
      </c>
      <c r="B985" t="s">
        <v>96</v>
      </c>
      <c r="C985" t="s">
        <v>19</v>
      </c>
      <c r="D985" s="1"/>
      <c r="I985" s="4">
        <v>2023</v>
      </c>
      <c r="J985"/>
      <c r="O985" s="4">
        <v>2023</v>
      </c>
      <c r="P985"/>
      <c r="Q985"/>
      <c r="R985"/>
      <c r="S985"/>
      <c r="T985"/>
      <c r="U985" t="s">
        <v>214</v>
      </c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>
        <v>4</v>
      </c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  <c r="BY985"/>
      <c r="BZ985"/>
      <c r="CA985"/>
      <c r="CB985"/>
      <c r="CC985"/>
      <c r="CD985"/>
      <c r="CE985"/>
      <c r="CF985"/>
      <c r="CG985"/>
      <c r="CH985"/>
      <c r="CI985"/>
      <c r="CJ985"/>
      <c r="CK985"/>
      <c r="CL985"/>
      <c r="CM985"/>
      <c r="CN985"/>
      <c r="CO985"/>
      <c r="CP985"/>
      <c r="CQ985"/>
      <c r="CR985"/>
      <c r="CS985"/>
      <c r="CT985"/>
      <c r="CU985"/>
      <c r="CV985"/>
      <c r="CW985"/>
      <c r="CX985"/>
      <c r="CY985"/>
      <c r="CZ985"/>
      <c r="DA985"/>
    </row>
    <row r="986" spans="1:105" s="3" customFormat="1" x14ac:dyDescent="0.2">
      <c r="A986" t="s">
        <v>212</v>
      </c>
      <c r="B986" t="s">
        <v>96</v>
      </c>
      <c r="C986" t="s">
        <v>20</v>
      </c>
      <c r="D986" s="1"/>
      <c r="I986" s="4">
        <v>2023</v>
      </c>
      <c r="J986"/>
      <c r="O986" s="4">
        <v>2023</v>
      </c>
      <c r="P986"/>
      <c r="Q986"/>
      <c r="R986"/>
      <c r="S986"/>
      <c r="T986"/>
      <c r="U986" t="s">
        <v>214</v>
      </c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>
        <v>4</v>
      </c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  <c r="BY986"/>
      <c r="BZ986"/>
      <c r="CA986"/>
      <c r="CB986"/>
      <c r="CC986"/>
      <c r="CD986"/>
      <c r="CE986"/>
      <c r="CF986"/>
      <c r="CG986"/>
      <c r="CH986"/>
      <c r="CI986"/>
      <c r="CJ986"/>
      <c r="CK986"/>
      <c r="CL986"/>
      <c r="CM986"/>
      <c r="CN986"/>
      <c r="CO986"/>
      <c r="CP986"/>
      <c r="CQ986"/>
      <c r="CR986"/>
      <c r="CS986"/>
      <c r="CT986"/>
      <c r="CU986"/>
      <c r="CV986"/>
      <c r="CW986"/>
      <c r="CX986"/>
      <c r="CY986"/>
      <c r="CZ986"/>
      <c r="DA986"/>
    </row>
    <row r="987" spans="1:105" s="3" customFormat="1" x14ac:dyDescent="0.2">
      <c r="A987" t="s">
        <v>212</v>
      </c>
      <c r="B987" t="s">
        <v>96</v>
      </c>
      <c r="C987" t="s">
        <v>21</v>
      </c>
      <c r="D987" s="1"/>
      <c r="I987" s="4">
        <v>2023</v>
      </c>
      <c r="J987"/>
      <c r="O987" s="4">
        <v>2023</v>
      </c>
      <c r="P987"/>
      <c r="Q987"/>
      <c r="R987"/>
      <c r="S987"/>
      <c r="T987"/>
      <c r="U987" t="s">
        <v>214</v>
      </c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>
        <v>4</v>
      </c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  <c r="BY987"/>
      <c r="BZ987"/>
      <c r="CA987"/>
      <c r="CB987"/>
      <c r="CC987"/>
      <c r="CD987"/>
      <c r="CE987"/>
      <c r="CF987"/>
      <c r="CG987"/>
      <c r="CH987"/>
      <c r="CI987"/>
      <c r="CJ987"/>
      <c r="CK987"/>
      <c r="CL987"/>
      <c r="CM987"/>
      <c r="CN987"/>
      <c r="CO987"/>
      <c r="CP987"/>
      <c r="CQ987"/>
      <c r="CR987"/>
      <c r="CS987"/>
      <c r="CT987"/>
      <c r="CU987"/>
      <c r="CV987"/>
      <c r="CW987"/>
      <c r="CX987"/>
      <c r="CY987"/>
      <c r="CZ987"/>
      <c r="DA987"/>
    </row>
    <row r="988" spans="1:105" s="7" customFormat="1" x14ac:dyDescent="0.2">
      <c r="A988" t="s">
        <v>212</v>
      </c>
      <c r="B988" t="s">
        <v>96</v>
      </c>
      <c r="C988" t="s">
        <v>22</v>
      </c>
      <c r="D988" s="1"/>
      <c r="G988" s="7">
        <v>30</v>
      </c>
      <c r="H988" s="7" t="s">
        <v>57</v>
      </c>
      <c r="I988" s="4">
        <v>2023</v>
      </c>
      <c r="J988"/>
      <c r="O988" s="4">
        <v>2023</v>
      </c>
      <c r="P988"/>
      <c r="Q988"/>
      <c r="R988"/>
      <c r="S988"/>
      <c r="T988"/>
      <c r="U988" t="s">
        <v>214</v>
      </c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>
        <v>3</v>
      </c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  <c r="BY988"/>
      <c r="BZ988"/>
      <c r="CA988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  <c r="CO988"/>
      <c r="CP988"/>
      <c r="CQ988"/>
      <c r="CR988"/>
      <c r="CS988"/>
      <c r="CT988"/>
      <c r="CU988"/>
      <c r="CV988"/>
      <c r="CW988"/>
      <c r="CX988"/>
      <c r="CY988"/>
      <c r="CZ988"/>
      <c r="DA988"/>
    </row>
    <row r="989" spans="1:105" s="3" customFormat="1" x14ac:dyDescent="0.2">
      <c r="A989" t="s">
        <v>212</v>
      </c>
      <c r="B989" t="s">
        <v>96</v>
      </c>
      <c r="C989" t="s">
        <v>23</v>
      </c>
      <c r="D989" s="1"/>
      <c r="E989" s="3">
        <v>1.1000000000000001</v>
      </c>
      <c r="F989" s="3" t="s">
        <v>213</v>
      </c>
      <c r="I989" s="4">
        <v>2023</v>
      </c>
      <c r="J989"/>
      <c r="M989" s="3">
        <v>1.1000000000000001</v>
      </c>
      <c r="N989" s="3" t="s">
        <v>264</v>
      </c>
      <c r="O989" s="4">
        <v>2023</v>
      </c>
      <c r="P989"/>
      <c r="Q989"/>
      <c r="R989"/>
      <c r="S989"/>
      <c r="T989"/>
      <c r="U989" t="s">
        <v>214</v>
      </c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>
        <v>4</v>
      </c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  <c r="BY989"/>
      <c r="BZ989"/>
      <c r="CA989"/>
      <c r="CB989"/>
      <c r="CC989"/>
      <c r="CD989"/>
      <c r="CE989"/>
      <c r="CF989"/>
      <c r="CG989"/>
      <c r="CH989"/>
      <c r="CI989"/>
      <c r="CJ989"/>
      <c r="CK989"/>
      <c r="CL989"/>
      <c r="CM989"/>
      <c r="CN989"/>
      <c r="CO989"/>
      <c r="CP989"/>
      <c r="CQ989"/>
      <c r="CR989"/>
      <c r="CS989"/>
      <c r="CT989"/>
      <c r="CU989"/>
      <c r="CV989"/>
      <c r="CW989"/>
      <c r="CX989"/>
      <c r="CY989"/>
      <c r="CZ989"/>
      <c r="DA989"/>
    </row>
    <row r="990" spans="1:105" s="3" customFormat="1" x14ac:dyDescent="0.2">
      <c r="A990" t="s">
        <v>216</v>
      </c>
      <c r="B990" t="s">
        <v>10</v>
      </c>
      <c r="C990" t="s">
        <v>11</v>
      </c>
      <c r="D990" s="1"/>
      <c r="I990" s="4">
        <v>2023</v>
      </c>
      <c r="J990"/>
      <c r="O990" s="4">
        <v>2023</v>
      </c>
      <c r="P990"/>
      <c r="Q990"/>
      <c r="R990"/>
      <c r="S990"/>
      <c r="T990"/>
      <c r="U990" t="s">
        <v>217</v>
      </c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>
        <v>4</v>
      </c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  <c r="BV990"/>
      <c r="BW990"/>
      <c r="BX990"/>
      <c r="BY990"/>
      <c r="BZ990"/>
      <c r="CA990"/>
      <c r="CB990"/>
      <c r="CC990"/>
      <c r="CD990"/>
      <c r="CE990"/>
      <c r="CF990"/>
      <c r="CG990"/>
      <c r="CH990"/>
      <c r="CI990"/>
      <c r="CJ990"/>
      <c r="CK990"/>
      <c r="CL990"/>
      <c r="CM990"/>
      <c r="CN990"/>
      <c r="CO990"/>
      <c r="CP990"/>
      <c r="CQ990"/>
      <c r="CR990"/>
      <c r="CS990"/>
      <c r="CT990"/>
      <c r="CU990"/>
      <c r="CV990"/>
      <c r="CW990"/>
      <c r="CX990"/>
      <c r="CY990"/>
      <c r="CZ990"/>
      <c r="DA990"/>
    </row>
    <row r="991" spans="1:105" s="3" customFormat="1" x14ac:dyDescent="0.2">
      <c r="A991" t="s">
        <v>216</v>
      </c>
      <c r="B991" t="s">
        <v>10</v>
      </c>
      <c r="C991" t="s">
        <v>12</v>
      </c>
      <c r="D991" s="1"/>
      <c r="E991" s="3">
        <v>2.5</v>
      </c>
      <c r="F991" s="3" t="s">
        <v>28</v>
      </c>
      <c r="I991" s="4">
        <v>2023</v>
      </c>
      <c r="J991"/>
      <c r="K991" s="3">
        <v>2.5</v>
      </c>
      <c r="L991" s="3" t="s">
        <v>236</v>
      </c>
      <c r="O991" s="4">
        <v>2023</v>
      </c>
      <c r="P991"/>
      <c r="Q991"/>
      <c r="R991"/>
      <c r="S991"/>
      <c r="T991"/>
      <c r="U991" t="s">
        <v>217</v>
      </c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>
        <v>4</v>
      </c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  <c r="BY991"/>
      <c r="BZ991"/>
      <c r="CA991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  <c r="CO991"/>
      <c r="CP991"/>
      <c r="CQ991"/>
      <c r="CR991"/>
      <c r="CS991"/>
      <c r="CT991"/>
      <c r="CU991"/>
      <c r="CV991"/>
      <c r="CW991"/>
      <c r="CX991"/>
      <c r="CY991"/>
      <c r="CZ991"/>
      <c r="DA991"/>
    </row>
    <row r="992" spans="1:105" s="3" customFormat="1" x14ac:dyDescent="0.2">
      <c r="A992" t="s">
        <v>216</v>
      </c>
      <c r="B992" t="s">
        <v>10</v>
      </c>
      <c r="C992" t="s">
        <v>13</v>
      </c>
      <c r="D992" s="1"/>
      <c r="I992" s="4">
        <v>2023</v>
      </c>
      <c r="J992"/>
      <c r="O992" s="4">
        <v>2023</v>
      </c>
      <c r="P992"/>
      <c r="Q992"/>
      <c r="R992"/>
      <c r="S992"/>
      <c r="T992"/>
      <c r="U992" t="s">
        <v>217</v>
      </c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>
        <v>4</v>
      </c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  <c r="BY992"/>
      <c r="BZ992"/>
      <c r="CA992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  <c r="CO992"/>
      <c r="CP992"/>
      <c r="CQ992"/>
      <c r="CR992"/>
      <c r="CS992"/>
      <c r="CT992"/>
      <c r="CU992"/>
      <c r="CV992"/>
      <c r="CW992"/>
      <c r="CX992"/>
      <c r="CY992"/>
      <c r="CZ992"/>
      <c r="DA992"/>
    </row>
    <row r="993" spans="1:105" s="3" customFormat="1" x14ac:dyDescent="0.2">
      <c r="A993" t="s">
        <v>216</v>
      </c>
      <c r="B993" t="s">
        <v>10</v>
      </c>
      <c r="C993" t="s">
        <v>14</v>
      </c>
      <c r="D993" s="1"/>
      <c r="E993" s="3">
        <v>1.5</v>
      </c>
      <c r="F993" s="3" t="s">
        <v>28</v>
      </c>
      <c r="I993" s="4">
        <v>2023</v>
      </c>
      <c r="J993"/>
      <c r="K993" s="3">
        <v>1.5</v>
      </c>
      <c r="L993" s="3" t="s">
        <v>236</v>
      </c>
      <c r="O993" s="4">
        <v>2023</v>
      </c>
      <c r="P993"/>
      <c r="Q993"/>
      <c r="R993"/>
      <c r="S993"/>
      <c r="T993"/>
      <c r="U993" t="s">
        <v>217</v>
      </c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>
        <v>4</v>
      </c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  <c r="BY993"/>
      <c r="BZ993"/>
      <c r="CA993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  <c r="CO993"/>
      <c r="CP993"/>
      <c r="CQ993"/>
      <c r="CR993"/>
      <c r="CS993"/>
      <c r="CT993"/>
      <c r="CU993"/>
      <c r="CV993"/>
      <c r="CW993"/>
      <c r="CX993"/>
      <c r="CY993"/>
      <c r="CZ993"/>
      <c r="DA993"/>
    </row>
    <row r="994" spans="1:105" s="3" customFormat="1" x14ac:dyDescent="0.2">
      <c r="A994" t="s">
        <v>216</v>
      </c>
      <c r="B994" t="s">
        <v>10</v>
      </c>
      <c r="C994" t="s">
        <v>15</v>
      </c>
      <c r="D994" s="1"/>
      <c r="E994" s="3">
        <v>1.5</v>
      </c>
      <c r="F994" s="3" t="s">
        <v>28</v>
      </c>
      <c r="I994" s="4">
        <v>2023</v>
      </c>
      <c r="J994"/>
      <c r="K994" s="3">
        <v>1.5</v>
      </c>
      <c r="L994" s="3" t="s">
        <v>236</v>
      </c>
      <c r="O994" s="4">
        <v>2023</v>
      </c>
      <c r="P994"/>
      <c r="Q994"/>
      <c r="R994"/>
      <c r="S994"/>
      <c r="T994"/>
      <c r="U994" t="s">
        <v>217</v>
      </c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>
        <v>4</v>
      </c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  <c r="BY994"/>
      <c r="BZ994"/>
      <c r="CA994"/>
      <c r="CB994"/>
      <c r="CC994"/>
      <c r="CD994"/>
      <c r="CE994"/>
      <c r="CF994"/>
      <c r="CG994"/>
      <c r="CH994"/>
      <c r="CI994"/>
      <c r="CJ994"/>
      <c r="CK994"/>
      <c r="CL994"/>
      <c r="CM994"/>
      <c r="CN994"/>
      <c r="CO994"/>
      <c r="CP994"/>
      <c r="CQ994"/>
      <c r="CR994"/>
      <c r="CS994"/>
      <c r="CT994"/>
      <c r="CU994"/>
      <c r="CV994"/>
      <c r="CW994"/>
      <c r="CX994"/>
      <c r="CY994"/>
      <c r="CZ994"/>
      <c r="DA994"/>
    </row>
    <row r="995" spans="1:105" s="3" customFormat="1" x14ac:dyDescent="0.2">
      <c r="A995" t="s">
        <v>216</v>
      </c>
      <c r="B995" t="s">
        <v>10</v>
      </c>
      <c r="C995" t="s">
        <v>16</v>
      </c>
      <c r="D995" s="1"/>
      <c r="I995" s="4">
        <v>2023</v>
      </c>
      <c r="J995"/>
      <c r="O995" s="4">
        <v>2023</v>
      </c>
      <c r="P995"/>
      <c r="Q995"/>
      <c r="R995"/>
      <c r="S995"/>
      <c r="T995"/>
      <c r="U995" t="s">
        <v>217</v>
      </c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>
        <v>4</v>
      </c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  <c r="BY995"/>
      <c r="BZ995"/>
      <c r="CA995"/>
      <c r="CB995"/>
      <c r="CC995"/>
      <c r="CD995"/>
      <c r="CE995"/>
      <c r="CF995"/>
      <c r="CG995"/>
      <c r="CH995"/>
      <c r="CI995"/>
      <c r="CJ995"/>
      <c r="CK995"/>
      <c r="CL995"/>
      <c r="CM995"/>
      <c r="CN995"/>
      <c r="CO995"/>
      <c r="CP995"/>
      <c r="CQ995"/>
      <c r="CR995"/>
      <c r="CS995"/>
      <c r="CT995"/>
      <c r="CU995"/>
      <c r="CV995"/>
      <c r="CW995"/>
      <c r="CX995"/>
      <c r="CY995"/>
      <c r="CZ995"/>
      <c r="DA995"/>
    </row>
    <row r="996" spans="1:105" s="3" customFormat="1" x14ac:dyDescent="0.2">
      <c r="A996" t="s">
        <v>216</v>
      </c>
      <c r="B996" t="s">
        <v>10</v>
      </c>
      <c r="C996" t="s">
        <v>17</v>
      </c>
      <c r="D996" s="1"/>
      <c r="I996" s="4">
        <v>2023</v>
      </c>
      <c r="J996"/>
      <c r="O996" s="4">
        <v>2023</v>
      </c>
      <c r="P996"/>
      <c r="Q996"/>
      <c r="R996"/>
      <c r="S996"/>
      <c r="T996"/>
      <c r="U996" t="s">
        <v>217</v>
      </c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>
        <v>4</v>
      </c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  <c r="BY996"/>
      <c r="BZ996"/>
      <c r="CA996"/>
      <c r="CB996"/>
      <c r="CC996"/>
      <c r="CD996"/>
      <c r="CE996"/>
      <c r="CF996"/>
      <c r="CG996"/>
      <c r="CH996"/>
      <c r="CI996"/>
      <c r="CJ996"/>
      <c r="CK996"/>
      <c r="CL996"/>
      <c r="CM996"/>
      <c r="CN996"/>
      <c r="CO996"/>
      <c r="CP996"/>
      <c r="CQ996"/>
      <c r="CR996"/>
      <c r="CS996"/>
      <c r="CT996"/>
      <c r="CU996"/>
      <c r="CV996"/>
      <c r="CW996"/>
      <c r="CX996"/>
      <c r="CY996"/>
      <c r="CZ996"/>
      <c r="DA996"/>
    </row>
    <row r="997" spans="1:105" s="3" customFormat="1" x14ac:dyDescent="0.2">
      <c r="A997" t="s">
        <v>216</v>
      </c>
      <c r="B997" t="s">
        <v>10</v>
      </c>
      <c r="C997" t="s">
        <v>18</v>
      </c>
      <c r="D997" s="1"/>
      <c r="I997" s="4">
        <v>2023</v>
      </c>
      <c r="J997"/>
      <c r="M997" s="3">
        <v>50</v>
      </c>
      <c r="N997" s="3" t="s">
        <v>29</v>
      </c>
      <c r="O997" s="4">
        <v>2023</v>
      </c>
      <c r="P997"/>
      <c r="Q997"/>
      <c r="R997"/>
      <c r="S997"/>
      <c r="T997"/>
      <c r="U997" t="s">
        <v>217</v>
      </c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>
        <v>4</v>
      </c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  <c r="BY997"/>
      <c r="BZ997"/>
      <c r="CA997"/>
      <c r="CB997"/>
      <c r="CC997"/>
      <c r="CD997"/>
      <c r="CE997"/>
      <c r="CF997"/>
      <c r="CG997"/>
      <c r="CH997"/>
      <c r="CI997"/>
      <c r="CJ997"/>
      <c r="CK997"/>
      <c r="CL997"/>
      <c r="CM997"/>
      <c r="CN997"/>
      <c r="CO997"/>
      <c r="CP997"/>
      <c r="CQ997"/>
      <c r="CR997"/>
      <c r="CS997"/>
      <c r="CT997"/>
      <c r="CU997"/>
      <c r="CV997"/>
      <c r="CW997"/>
      <c r="CX997"/>
      <c r="CY997"/>
      <c r="CZ997"/>
      <c r="DA997"/>
    </row>
    <row r="998" spans="1:105" s="3" customFormat="1" x14ac:dyDescent="0.2">
      <c r="A998" t="s">
        <v>216</v>
      </c>
      <c r="B998" t="s">
        <v>10</v>
      </c>
      <c r="C998" t="s">
        <v>19</v>
      </c>
      <c r="D998" s="1"/>
      <c r="I998" s="4">
        <v>2023</v>
      </c>
      <c r="J998"/>
      <c r="O998" s="4">
        <v>2023</v>
      </c>
      <c r="P998"/>
      <c r="Q998"/>
      <c r="R998"/>
      <c r="S998"/>
      <c r="T998"/>
      <c r="U998" t="s">
        <v>217</v>
      </c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>
        <v>4</v>
      </c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  <c r="BY998"/>
      <c r="BZ998"/>
      <c r="CA998"/>
      <c r="CB998"/>
      <c r="CC998"/>
      <c r="CD998"/>
      <c r="CE998"/>
      <c r="CF998"/>
      <c r="CG998"/>
      <c r="CH998"/>
      <c r="CI998"/>
      <c r="CJ998"/>
      <c r="CK998"/>
      <c r="CL998"/>
      <c r="CM998"/>
      <c r="CN998"/>
      <c r="CO998"/>
      <c r="CP998"/>
      <c r="CQ998"/>
      <c r="CR998"/>
      <c r="CS998"/>
      <c r="CT998"/>
      <c r="CU998"/>
      <c r="CV998"/>
      <c r="CW998"/>
      <c r="CX998"/>
      <c r="CY998"/>
      <c r="CZ998"/>
      <c r="DA998"/>
    </row>
    <row r="999" spans="1:105" s="3" customFormat="1" x14ac:dyDescent="0.2">
      <c r="A999" t="s">
        <v>216</v>
      </c>
      <c r="B999" t="s">
        <v>10</v>
      </c>
      <c r="C999" t="s">
        <v>20</v>
      </c>
      <c r="D999" s="1"/>
      <c r="I999" s="4">
        <v>2023</v>
      </c>
      <c r="J999"/>
      <c r="O999" s="4">
        <v>2023</v>
      </c>
      <c r="P999"/>
      <c r="Q999"/>
      <c r="R999"/>
      <c r="S999"/>
      <c r="T999"/>
      <c r="U999" t="s">
        <v>217</v>
      </c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>
        <v>4</v>
      </c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  <c r="BV999"/>
      <c r="BW999"/>
      <c r="BX999"/>
      <c r="BY999"/>
      <c r="BZ999"/>
      <c r="CA999"/>
      <c r="CB999"/>
      <c r="CC999"/>
      <c r="CD999"/>
      <c r="CE999"/>
      <c r="CF999"/>
      <c r="CG999"/>
      <c r="CH999"/>
      <c r="CI999"/>
      <c r="CJ999"/>
      <c r="CK999"/>
      <c r="CL999"/>
      <c r="CM999"/>
      <c r="CN999"/>
      <c r="CO999"/>
      <c r="CP999"/>
      <c r="CQ999"/>
      <c r="CR999"/>
      <c r="CS999"/>
      <c r="CT999"/>
      <c r="CU999"/>
      <c r="CV999"/>
      <c r="CW999"/>
      <c r="CX999"/>
      <c r="CY999"/>
      <c r="CZ999"/>
      <c r="DA999"/>
    </row>
    <row r="1000" spans="1:105" s="7" customFormat="1" x14ac:dyDescent="0.2">
      <c r="A1000" t="s">
        <v>216</v>
      </c>
      <c r="B1000" t="s">
        <v>10</v>
      </c>
      <c r="C1000" t="s">
        <v>21</v>
      </c>
      <c r="D1000" s="1"/>
      <c r="G1000" s="7">
        <v>5</v>
      </c>
      <c r="H1000" s="7" t="s">
        <v>44</v>
      </c>
      <c r="I1000" s="4">
        <v>2023</v>
      </c>
      <c r="J1000"/>
      <c r="O1000" s="4">
        <v>2023</v>
      </c>
      <c r="P1000"/>
      <c r="Q1000"/>
      <c r="R1000"/>
      <c r="S1000"/>
      <c r="T1000"/>
      <c r="U1000" t="s">
        <v>217</v>
      </c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>
        <v>3</v>
      </c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  <c r="BY1000"/>
      <c r="BZ1000"/>
      <c r="CA1000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  <c r="CO1000"/>
      <c r="CP1000"/>
      <c r="CQ1000"/>
      <c r="CR1000"/>
      <c r="CS1000"/>
      <c r="CT1000"/>
      <c r="CU1000"/>
      <c r="CV1000"/>
      <c r="CW1000"/>
      <c r="CX1000"/>
      <c r="CY1000"/>
      <c r="CZ1000"/>
      <c r="DA1000"/>
    </row>
    <row r="1001" spans="1:105" s="3" customFormat="1" x14ac:dyDescent="0.2">
      <c r="A1001" t="s">
        <v>216</v>
      </c>
      <c r="B1001" t="s">
        <v>10</v>
      </c>
      <c r="C1001" t="s">
        <v>22</v>
      </c>
      <c r="D1001" s="1"/>
      <c r="I1001" s="4">
        <v>2023</v>
      </c>
      <c r="J1001"/>
      <c r="O1001" s="4">
        <v>2023</v>
      </c>
      <c r="P1001"/>
      <c r="Q1001"/>
      <c r="R1001"/>
      <c r="S1001"/>
      <c r="T1001"/>
      <c r="U1001" t="s">
        <v>217</v>
      </c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>
        <v>4</v>
      </c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  <c r="BV1001"/>
      <c r="BW1001"/>
      <c r="BX1001"/>
      <c r="BY1001"/>
      <c r="BZ1001"/>
      <c r="CA1001"/>
      <c r="CB1001"/>
      <c r="CC1001"/>
      <c r="CD1001"/>
      <c r="CE1001"/>
      <c r="CF1001"/>
      <c r="CG1001"/>
      <c r="CH1001"/>
      <c r="CI1001"/>
      <c r="CJ1001"/>
      <c r="CK1001"/>
      <c r="CL1001"/>
      <c r="CM1001"/>
      <c r="CN1001"/>
      <c r="CO1001"/>
      <c r="CP1001"/>
      <c r="CQ1001"/>
      <c r="CR1001"/>
      <c r="CS1001"/>
      <c r="CT1001"/>
      <c r="CU1001"/>
      <c r="CV1001"/>
      <c r="CW1001"/>
      <c r="CX1001"/>
      <c r="CY1001"/>
      <c r="CZ1001"/>
      <c r="DA1001"/>
    </row>
    <row r="1002" spans="1:105" s="3" customFormat="1" x14ac:dyDescent="0.2">
      <c r="A1002" t="s">
        <v>216</v>
      </c>
      <c r="B1002" t="s">
        <v>10</v>
      </c>
      <c r="C1002" t="s">
        <v>23</v>
      </c>
      <c r="D1002" s="1"/>
      <c r="I1002" s="4">
        <v>2023</v>
      </c>
      <c r="J1002"/>
      <c r="O1002" s="4">
        <v>2023</v>
      </c>
      <c r="P1002"/>
      <c r="Q1002"/>
      <c r="R1002"/>
      <c r="S1002"/>
      <c r="T1002"/>
      <c r="U1002" t="s">
        <v>217</v>
      </c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>
        <v>4</v>
      </c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  <c r="BV1002"/>
      <c r="BW1002"/>
      <c r="BX1002"/>
      <c r="BY1002"/>
      <c r="BZ1002"/>
      <c r="CA1002"/>
      <c r="CB1002"/>
      <c r="CC1002"/>
      <c r="CD1002"/>
      <c r="CE1002"/>
      <c r="CF1002"/>
      <c r="CG1002"/>
      <c r="CH1002"/>
      <c r="CI1002"/>
      <c r="CJ1002"/>
      <c r="CK1002"/>
      <c r="CL1002"/>
      <c r="CM1002"/>
      <c r="CN1002"/>
      <c r="CO1002"/>
      <c r="CP1002"/>
      <c r="CQ1002"/>
      <c r="CR1002"/>
      <c r="CS1002"/>
      <c r="CT1002"/>
      <c r="CU1002"/>
      <c r="CV1002"/>
      <c r="CW1002"/>
      <c r="CX1002"/>
      <c r="CY1002"/>
      <c r="CZ1002"/>
      <c r="DA1002"/>
    </row>
    <row r="1003" spans="1:105" s="3" customFormat="1" x14ac:dyDescent="0.2">
      <c r="A1003" t="s">
        <v>218</v>
      </c>
      <c r="B1003" t="s">
        <v>65</v>
      </c>
      <c r="C1003" t="s">
        <v>11</v>
      </c>
      <c r="D1003" s="1"/>
      <c r="I1003" s="4"/>
      <c r="J1003"/>
      <c r="O1003" s="4"/>
      <c r="P1003"/>
      <c r="Q1003"/>
      <c r="R1003"/>
      <c r="S1003"/>
      <c r="T1003"/>
      <c r="U1003" t="s">
        <v>219</v>
      </c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>
        <v>4</v>
      </c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  <c r="BV1003"/>
      <c r="BW1003"/>
      <c r="BX1003"/>
      <c r="BY1003"/>
      <c r="BZ1003"/>
      <c r="CA1003"/>
      <c r="CB1003"/>
      <c r="CC1003"/>
      <c r="CD1003"/>
      <c r="CE1003"/>
      <c r="CF1003"/>
      <c r="CG1003"/>
      <c r="CH1003"/>
      <c r="CI1003"/>
      <c r="CJ1003"/>
      <c r="CK1003"/>
      <c r="CL1003"/>
      <c r="CM1003"/>
      <c r="CN1003"/>
      <c r="CO1003"/>
      <c r="CP1003"/>
      <c r="CQ1003"/>
      <c r="CR1003"/>
      <c r="CS1003"/>
      <c r="CT1003"/>
      <c r="CU1003"/>
      <c r="CV1003"/>
      <c r="CW1003"/>
      <c r="CX1003"/>
      <c r="CY1003"/>
      <c r="CZ1003"/>
      <c r="DA1003"/>
    </row>
    <row r="1004" spans="1:105" s="7" customFormat="1" x14ac:dyDescent="0.2">
      <c r="A1004" t="s">
        <v>218</v>
      </c>
      <c r="B1004" t="s">
        <v>65</v>
      </c>
      <c r="C1004" t="s">
        <v>12</v>
      </c>
      <c r="D1004" s="1"/>
      <c r="G1004" s="7">
        <v>1000</v>
      </c>
      <c r="H1004" s="7" t="s">
        <v>29</v>
      </c>
      <c r="I1004" s="4"/>
      <c r="J1004"/>
      <c r="K1004" s="7">
        <v>1.5</v>
      </c>
      <c r="L1004" s="7" t="s">
        <v>237</v>
      </c>
      <c r="O1004" s="4"/>
      <c r="P1004"/>
      <c r="Q1004"/>
      <c r="R1004"/>
      <c r="S1004"/>
      <c r="T1004"/>
      <c r="U1004" t="s">
        <v>219</v>
      </c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>
        <v>3</v>
      </c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  <c r="BY1004"/>
      <c r="BZ1004"/>
      <c r="CA1004"/>
      <c r="CB1004"/>
      <c r="CC1004"/>
      <c r="CD1004"/>
      <c r="CE1004"/>
      <c r="CF1004"/>
      <c r="CG1004"/>
      <c r="CH1004"/>
      <c r="CI1004"/>
      <c r="CJ1004"/>
      <c r="CK1004"/>
      <c r="CL1004"/>
      <c r="CM1004"/>
      <c r="CN1004"/>
      <c r="CO1004"/>
      <c r="CP1004"/>
      <c r="CQ1004"/>
      <c r="CR1004"/>
      <c r="CS1004"/>
      <c r="CT1004"/>
      <c r="CU1004"/>
      <c r="CV1004"/>
      <c r="CW1004"/>
      <c r="CX1004"/>
      <c r="CY1004"/>
      <c r="CZ1004"/>
      <c r="DA1004"/>
    </row>
    <row r="1005" spans="1:105" s="3" customFormat="1" x14ac:dyDescent="0.2">
      <c r="A1005" t="s">
        <v>218</v>
      </c>
      <c r="B1005" t="s">
        <v>65</v>
      </c>
      <c r="C1005" t="s">
        <v>13</v>
      </c>
      <c r="D1005" s="1"/>
      <c r="I1005" s="4"/>
      <c r="J1005"/>
      <c r="O1005" s="4"/>
      <c r="P1005"/>
      <c r="Q1005"/>
      <c r="R1005"/>
      <c r="S1005"/>
      <c r="T1005"/>
      <c r="U1005" t="s">
        <v>219</v>
      </c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>
        <v>4</v>
      </c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  <c r="BY1005"/>
      <c r="BZ1005"/>
      <c r="CA1005"/>
      <c r="CB1005"/>
      <c r="CC1005"/>
      <c r="CD1005"/>
      <c r="CE1005"/>
      <c r="CF1005"/>
      <c r="CG1005"/>
      <c r="CH1005"/>
      <c r="CI1005"/>
      <c r="CJ1005"/>
      <c r="CK1005"/>
      <c r="CL1005"/>
      <c r="CM1005"/>
      <c r="CN1005"/>
      <c r="CO1005"/>
      <c r="CP1005"/>
      <c r="CQ1005"/>
      <c r="CR1005"/>
      <c r="CS1005"/>
      <c r="CT1005"/>
      <c r="CU1005"/>
      <c r="CV1005"/>
      <c r="CW1005"/>
      <c r="CX1005"/>
      <c r="CY1005"/>
      <c r="CZ1005"/>
      <c r="DA1005"/>
    </row>
    <row r="1006" spans="1:105" s="7" customFormat="1" x14ac:dyDescent="0.2">
      <c r="A1006" t="s">
        <v>218</v>
      </c>
      <c r="B1006" t="s">
        <v>65</v>
      </c>
      <c r="C1006" t="s">
        <v>14</v>
      </c>
      <c r="D1006" s="1"/>
      <c r="G1006" s="7">
        <v>500</v>
      </c>
      <c r="H1006" s="7" t="s">
        <v>29</v>
      </c>
      <c r="I1006" s="4"/>
      <c r="J1006"/>
      <c r="K1006" s="7">
        <v>1.5</v>
      </c>
      <c r="L1006" s="7" t="s">
        <v>236</v>
      </c>
      <c r="O1006" s="4"/>
      <c r="P1006"/>
      <c r="Q1006"/>
      <c r="R1006"/>
      <c r="S1006"/>
      <c r="T1006"/>
      <c r="U1006" t="s">
        <v>219</v>
      </c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>
        <v>3</v>
      </c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  <c r="BY1006"/>
      <c r="BZ1006"/>
      <c r="CA1006"/>
      <c r="CB1006"/>
      <c r="CC1006"/>
      <c r="CD1006"/>
      <c r="CE1006"/>
      <c r="CF1006"/>
      <c r="CG1006"/>
      <c r="CH1006"/>
      <c r="CI1006"/>
      <c r="CJ1006"/>
      <c r="CK1006"/>
      <c r="CL1006"/>
      <c r="CM1006"/>
      <c r="CN1006"/>
      <c r="CO1006"/>
      <c r="CP1006"/>
      <c r="CQ1006"/>
      <c r="CR1006"/>
      <c r="CS1006"/>
      <c r="CT1006"/>
      <c r="CU1006"/>
      <c r="CV1006"/>
      <c r="CW1006"/>
      <c r="CX1006"/>
      <c r="CY1006"/>
      <c r="CZ1006"/>
      <c r="DA1006"/>
    </row>
    <row r="1007" spans="1:105" s="3" customFormat="1" x14ac:dyDescent="0.2">
      <c r="A1007" t="s">
        <v>218</v>
      </c>
      <c r="B1007" t="s">
        <v>65</v>
      </c>
      <c r="C1007" t="s">
        <v>15</v>
      </c>
      <c r="D1007" s="1"/>
      <c r="G1007" s="3">
        <v>500</v>
      </c>
      <c r="H1007" s="3" t="s">
        <v>29</v>
      </c>
      <c r="I1007" s="4"/>
      <c r="J1007"/>
      <c r="M1007" s="3">
        <v>500</v>
      </c>
      <c r="N1007" s="3" t="s">
        <v>29</v>
      </c>
      <c r="O1007" s="4"/>
      <c r="P1007"/>
      <c r="Q1007"/>
      <c r="R1007"/>
      <c r="S1007"/>
      <c r="T1007"/>
      <c r="U1007" t="s">
        <v>219</v>
      </c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>
        <v>4</v>
      </c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  <c r="BY1007"/>
      <c r="BZ1007"/>
      <c r="CA1007"/>
      <c r="CB1007"/>
      <c r="CC1007"/>
      <c r="CD1007"/>
      <c r="CE1007"/>
      <c r="CF1007"/>
      <c r="CG1007"/>
      <c r="CH1007"/>
      <c r="CI1007"/>
      <c r="CJ1007"/>
      <c r="CK1007"/>
      <c r="CL1007"/>
      <c r="CM1007"/>
      <c r="CN1007"/>
      <c r="CO1007"/>
      <c r="CP1007"/>
      <c r="CQ1007"/>
      <c r="CR1007"/>
      <c r="CS1007"/>
      <c r="CT1007"/>
      <c r="CU1007"/>
      <c r="CV1007"/>
      <c r="CW1007"/>
      <c r="CX1007"/>
      <c r="CY1007"/>
      <c r="CZ1007"/>
      <c r="DA1007"/>
    </row>
    <row r="1008" spans="1:105" s="3" customFormat="1" x14ac:dyDescent="0.2">
      <c r="A1008" t="s">
        <v>218</v>
      </c>
      <c r="B1008" t="s">
        <v>65</v>
      </c>
      <c r="C1008" t="s">
        <v>16</v>
      </c>
      <c r="D1008" s="1"/>
      <c r="I1008" s="4"/>
      <c r="J1008"/>
      <c r="O1008" s="4"/>
      <c r="P1008"/>
      <c r="Q1008"/>
      <c r="R1008"/>
      <c r="S1008"/>
      <c r="T1008"/>
      <c r="U1008" t="s">
        <v>219</v>
      </c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>
        <v>4</v>
      </c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  <c r="BY1008"/>
      <c r="BZ1008"/>
      <c r="CA1008"/>
      <c r="CB1008"/>
      <c r="CC1008"/>
      <c r="CD1008"/>
      <c r="CE1008"/>
      <c r="CF1008"/>
      <c r="CG1008"/>
      <c r="CH1008"/>
      <c r="CI1008"/>
      <c r="CJ1008"/>
      <c r="CK1008"/>
      <c r="CL1008"/>
      <c r="CM1008"/>
      <c r="CN1008"/>
      <c r="CO1008"/>
      <c r="CP1008"/>
      <c r="CQ1008"/>
      <c r="CR1008"/>
      <c r="CS1008"/>
      <c r="CT1008"/>
      <c r="CU1008"/>
      <c r="CV1008"/>
      <c r="CW1008"/>
      <c r="CX1008"/>
      <c r="CY1008"/>
      <c r="CZ1008"/>
      <c r="DA1008"/>
    </row>
    <row r="1009" spans="1:105" s="3" customFormat="1" x14ac:dyDescent="0.2">
      <c r="A1009" t="s">
        <v>218</v>
      </c>
      <c r="B1009" t="s">
        <v>65</v>
      </c>
      <c r="C1009" t="s">
        <v>17</v>
      </c>
      <c r="D1009" s="1"/>
      <c r="E1009" s="3">
        <v>1.5</v>
      </c>
      <c r="F1009" s="3" t="s">
        <v>28</v>
      </c>
      <c r="I1009" s="4"/>
      <c r="J1009"/>
      <c r="K1009" s="3">
        <v>1.5</v>
      </c>
      <c r="L1009" s="3" t="s">
        <v>237</v>
      </c>
      <c r="O1009" s="4"/>
      <c r="P1009"/>
      <c r="Q1009"/>
      <c r="R1009"/>
      <c r="S1009"/>
      <c r="T1009"/>
      <c r="U1009" t="s">
        <v>219</v>
      </c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>
        <v>4</v>
      </c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  <c r="BY1009"/>
      <c r="BZ1009"/>
      <c r="CA1009"/>
      <c r="CB1009"/>
      <c r="CC1009"/>
      <c r="CD1009"/>
      <c r="CE1009"/>
      <c r="CF1009"/>
      <c r="CG1009"/>
      <c r="CH1009"/>
      <c r="CI1009"/>
      <c r="CJ1009"/>
      <c r="CK1009"/>
      <c r="CL1009"/>
      <c r="CM1009"/>
      <c r="CN1009"/>
      <c r="CO1009"/>
      <c r="CP1009"/>
      <c r="CQ1009"/>
      <c r="CR1009"/>
      <c r="CS1009"/>
      <c r="CT1009"/>
      <c r="CU1009"/>
      <c r="CV1009"/>
      <c r="CW1009"/>
      <c r="CX1009"/>
      <c r="CY1009"/>
      <c r="CZ1009"/>
      <c r="DA1009"/>
    </row>
    <row r="1010" spans="1:105" s="3" customFormat="1" x14ac:dyDescent="0.2">
      <c r="A1010" t="s">
        <v>218</v>
      </c>
      <c r="B1010" t="s">
        <v>65</v>
      </c>
      <c r="C1010" t="s">
        <v>18</v>
      </c>
      <c r="D1010" s="1"/>
      <c r="G1010" s="3">
        <v>500</v>
      </c>
      <c r="H1010" s="3" t="s">
        <v>29</v>
      </c>
      <c r="I1010" s="4"/>
      <c r="J1010"/>
      <c r="M1010" s="3">
        <v>500</v>
      </c>
      <c r="N1010" s="3" t="s">
        <v>29</v>
      </c>
      <c r="O1010" s="4"/>
      <c r="P1010"/>
      <c r="Q1010"/>
      <c r="R1010"/>
      <c r="S1010"/>
      <c r="T1010"/>
      <c r="U1010" t="s">
        <v>219</v>
      </c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>
        <v>4</v>
      </c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  <c r="BV1010"/>
      <c r="BW1010"/>
      <c r="BX1010"/>
      <c r="BY1010"/>
      <c r="BZ1010"/>
      <c r="CA1010"/>
      <c r="CB1010"/>
      <c r="CC1010"/>
      <c r="CD1010"/>
      <c r="CE1010"/>
      <c r="CF1010"/>
      <c r="CG1010"/>
      <c r="CH1010"/>
      <c r="CI1010"/>
      <c r="CJ1010"/>
      <c r="CK1010"/>
      <c r="CL1010"/>
      <c r="CM1010"/>
      <c r="CN1010"/>
      <c r="CO1010"/>
      <c r="CP1010"/>
      <c r="CQ1010"/>
      <c r="CR1010"/>
      <c r="CS1010"/>
      <c r="CT1010"/>
      <c r="CU1010"/>
      <c r="CV1010"/>
      <c r="CW1010"/>
      <c r="CX1010"/>
      <c r="CY1010"/>
      <c r="CZ1010"/>
      <c r="DA1010"/>
    </row>
    <row r="1011" spans="1:105" s="3" customFormat="1" x14ac:dyDescent="0.2">
      <c r="A1011" t="s">
        <v>218</v>
      </c>
      <c r="B1011" t="s">
        <v>65</v>
      </c>
      <c r="C1011" t="s">
        <v>19</v>
      </c>
      <c r="D1011" s="1"/>
      <c r="G1011" s="3">
        <v>50</v>
      </c>
      <c r="H1011" s="3" t="s">
        <v>33</v>
      </c>
      <c r="I1011" s="4"/>
      <c r="J1011"/>
      <c r="M1011" s="3">
        <v>50</v>
      </c>
      <c r="N1011" s="3" t="s">
        <v>144</v>
      </c>
      <c r="O1011" s="4"/>
      <c r="P1011"/>
      <c r="Q1011"/>
      <c r="R1011"/>
      <c r="S1011"/>
      <c r="T1011"/>
      <c r="U1011" t="s">
        <v>219</v>
      </c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>
        <v>4</v>
      </c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  <c r="BV1011"/>
      <c r="BW1011"/>
      <c r="BX1011"/>
      <c r="BY1011"/>
      <c r="BZ1011"/>
      <c r="CA1011"/>
      <c r="CB1011"/>
      <c r="CC1011"/>
      <c r="CD1011"/>
      <c r="CE1011"/>
      <c r="CF1011"/>
      <c r="CG1011"/>
      <c r="CH1011"/>
      <c r="CI1011"/>
      <c r="CJ1011"/>
      <c r="CK1011"/>
      <c r="CL1011"/>
      <c r="CM1011"/>
      <c r="CN1011"/>
      <c r="CO1011"/>
      <c r="CP1011"/>
      <c r="CQ1011"/>
      <c r="CR1011"/>
      <c r="CS1011"/>
      <c r="CT1011"/>
      <c r="CU1011"/>
      <c r="CV1011"/>
      <c r="CW1011"/>
      <c r="CX1011"/>
      <c r="CY1011"/>
      <c r="CZ1011"/>
      <c r="DA1011"/>
    </row>
    <row r="1012" spans="1:105" s="3" customFormat="1" x14ac:dyDescent="0.2">
      <c r="A1012" t="s">
        <v>218</v>
      </c>
      <c r="B1012" t="s">
        <v>65</v>
      </c>
      <c r="C1012" t="s">
        <v>20</v>
      </c>
      <c r="D1012" s="1"/>
      <c r="G1012" s="3">
        <v>500</v>
      </c>
      <c r="H1012" s="3" t="s">
        <v>29</v>
      </c>
      <c r="I1012" s="4"/>
      <c r="J1012"/>
      <c r="M1012" s="3">
        <v>500</v>
      </c>
      <c r="N1012" s="3" t="s">
        <v>29</v>
      </c>
      <c r="O1012" s="4"/>
      <c r="P1012"/>
      <c r="Q1012"/>
      <c r="R1012"/>
      <c r="S1012"/>
      <c r="T1012"/>
      <c r="U1012" t="s">
        <v>219</v>
      </c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>
        <v>4</v>
      </c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  <c r="BV1012"/>
      <c r="BW1012"/>
      <c r="BX1012"/>
      <c r="BY1012"/>
      <c r="BZ1012"/>
      <c r="CA1012"/>
      <c r="CB1012"/>
      <c r="CC1012"/>
      <c r="CD1012"/>
      <c r="CE1012"/>
      <c r="CF1012"/>
      <c r="CG1012"/>
      <c r="CH1012"/>
      <c r="CI1012"/>
      <c r="CJ1012"/>
      <c r="CK1012"/>
      <c r="CL1012"/>
      <c r="CM1012"/>
      <c r="CN1012"/>
      <c r="CO1012"/>
      <c r="CP1012"/>
      <c r="CQ1012"/>
      <c r="CR1012"/>
      <c r="CS1012"/>
      <c r="CT1012"/>
      <c r="CU1012"/>
      <c r="CV1012"/>
      <c r="CW1012"/>
      <c r="CX1012"/>
      <c r="CY1012"/>
      <c r="CZ1012"/>
      <c r="DA1012"/>
    </row>
    <row r="1013" spans="1:105" s="3" customFormat="1" x14ac:dyDescent="0.2">
      <c r="A1013" t="s">
        <v>218</v>
      </c>
      <c r="B1013" t="s">
        <v>65</v>
      </c>
      <c r="C1013" t="s">
        <v>21</v>
      </c>
      <c r="D1013" s="1"/>
      <c r="I1013" s="4"/>
      <c r="J1013"/>
      <c r="O1013" s="4"/>
      <c r="P1013"/>
      <c r="Q1013"/>
      <c r="R1013"/>
      <c r="S1013"/>
      <c r="T1013"/>
      <c r="U1013" t="s">
        <v>219</v>
      </c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>
        <v>4</v>
      </c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  <c r="BV1013"/>
      <c r="BW1013"/>
      <c r="BX1013"/>
      <c r="BY1013"/>
      <c r="BZ1013"/>
      <c r="CA1013"/>
      <c r="CB1013"/>
      <c r="CC1013"/>
      <c r="CD1013"/>
      <c r="CE1013"/>
      <c r="CF1013"/>
      <c r="CG1013"/>
      <c r="CH1013"/>
      <c r="CI1013"/>
      <c r="CJ1013"/>
      <c r="CK1013"/>
      <c r="CL1013"/>
      <c r="CM1013"/>
      <c r="CN1013"/>
      <c r="CO1013"/>
      <c r="CP1013"/>
      <c r="CQ1013"/>
      <c r="CR1013"/>
      <c r="CS1013"/>
      <c r="CT1013"/>
      <c r="CU1013"/>
      <c r="CV1013"/>
      <c r="CW1013"/>
      <c r="CX1013"/>
      <c r="CY1013"/>
      <c r="CZ1013"/>
      <c r="DA1013"/>
    </row>
    <row r="1014" spans="1:105" s="3" customFormat="1" x14ac:dyDescent="0.2">
      <c r="A1014" t="s">
        <v>218</v>
      </c>
      <c r="B1014" t="s">
        <v>65</v>
      </c>
      <c r="C1014" t="s">
        <v>22</v>
      </c>
      <c r="D1014" s="1"/>
      <c r="I1014" s="4"/>
      <c r="J1014"/>
      <c r="O1014" s="4"/>
      <c r="P1014"/>
      <c r="Q1014"/>
      <c r="R1014"/>
      <c r="S1014"/>
      <c r="T1014"/>
      <c r="U1014" t="s">
        <v>219</v>
      </c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>
        <v>4</v>
      </c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  <c r="BV1014"/>
      <c r="BW1014"/>
      <c r="BX1014"/>
      <c r="BY1014"/>
      <c r="BZ1014"/>
      <c r="CA1014"/>
      <c r="CB1014"/>
      <c r="CC1014"/>
      <c r="CD1014"/>
      <c r="CE1014"/>
      <c r="CF1014"/>
      <c r="CG1014"/>
      <c r="CH1014"/>
      <c r="CI1014"/>
      <c r="CJ1014"/>
      <c r="CK1014"/>
      <c r="CL1014"/>
      <c r="CM1014"/>
      <c r="CN1014"/>
      <c r="CO1014"/>
      <c r="CP1014"/>
      <c r="CQ1014"/>
      <c r="CR1014"/>
      <c r="CS1014"/>
      <c r="CT1014"/>
      <c r="CU1014"/>
      <c r="CV1014"/>
      <c r="CW1014"/>
      <c r="CX1014"/>
      <c r="CY1014"/>
      <c r="CZ1014"/>
      <c r="DA1014"/>
    </row>
    <row r="1015" spans="1:105" s="3" customFormat="1" x14ac:dyDescent="0.2">
      <c r="A1015" t="s">
        <v>218</v>
      </c>
      <c r="B1015" t="s">
        <v>65</v>
      </c>
      <c r="C1015" t="s">
        <v>23</v>
      </c>
      <c r="D1015" s="1"/>
      <c r="I1015" s="4"/>
      <c r="J1015"/>
      <c r="O1015" s="4"/>
      <c r="P1015"/>
      <c r="Q1015"/>
      <c r="R1015"/>
      <c r="S1015"/>
      <c r="T1015"/>
      <c r="U1015" t="s">
        <v>219</v>
      </c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>
        <v>4</v>
      </c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  <c r="BV1015"/>
      <c r="BW1015"/>
      <c r="BX1015"/>
      <c r="BY1015"/>
      <c r="BZ1015"/>
      <c r="CA1015"/>
      <c r="CB1015"/>
      <c r="CC1015"/>
      <c r="CD1015"/>
      <c r="CE1015"/>
      <c r="CF1015"/>
      <c r="CG1015"/>
      <c r="CH1015"/>
      <c r="CI1015"/>
      <c r="CJ1015"/>
      <c r="CK1015"/>
      <c r="CL1015"/>
      <c r="CM1015"/>
      <c r="CN1015"/>
      <c r="CO1015"/>
      <c r="CP1015"/>
      <c r="CQ1015"/>
      <c r="CR1015"/>
      <c r="CS1015"/>
      <c r="CT1015"/>
      <c r="CU1015"/>
      <c r="CV1015"/>
      <c r="CW1015"/>
      <c r="CX1015"/>
      <c r="CY1015"/>
      <c r="CZ1015"/>
      <c r="DA1015"/>
    </row>
    <row r="1016" spans="1:105" s="7" customFormat="1" x14ac:dyDescent="0.2">
      <c r="A1016" t="s">
        <v>220</v>
      </c>
      <c r="B1016" t="s">
        <v>25</v>
      </c>
      <c r="C1016" t="s">
        <v>11</v>
      </c>
      <c r="D1016" s="1"/>
      <c r="G1016" s="7">
        <v>500</v>
      </c>
      <c r="H1016" s="7" t="s">
        <v>29</v>
      </c>
      <c r="I1016" s="4">
        <v>2023</v>
      </c>
      <c r="J1016"/>
      <c r="O1016" s="4">
        <v>2023</v>
      </c>
      <c r="P1016"/>
      <c r="Q1016"/>
      <c r="R1016"/>
      <c r="S1016"/>
      <c r="T1016"/>
      <c r="U1016" t="s">
        <v>221</v>
      </c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>
        <v>3</v>
      </c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  <c r="BV1016"/>
      <c r="BW1016"/>
      <c r="BX1016"/>
      <c r="BY1016"/>
      <c r="BZ1016"/>
      <c r="CA1016"/>
      <c r="CB1016"/>
      <c r="CC1016"/>
      <c r="CD1016"/>
      <c r="CE1016"/>
      <c r="CF1016"/>
      <c r="CG1016"/>
      <c r="CH1016"/>
      <c r="CI1016"/>
      <c r="CJ1016"/>
      <c r="CK1016"/>
      <c r="CL1016"/>
      <c r="CM1016"/>
      <c r="CN1016"/>
      <c r="CO1016"/>
      <c r="CP1016"/>
      <c r="CQ1016"/>
      <c r="CR1016"/>
      <c r="CS1016"/>
      <c r="CT1016"/>
      <c r="CU1016"/>
      <c r="CV1016"/>
      <c r="CW1016"/>
      <c r="CX1016"/>
      <c r="CY1016"/>
      <c r="CZ1016"/>
      <c r="DA1016"/>
    </row>
    <row r="1017" spans="1:105" s="3" customFormat="1" x14ac:dyDescent="0.2">
      <c r="A1017" t="s">
        <v>220</v>
      </c>
      <c r="B1017" t="s">
        <v>25</v>
      </c>
      <c r="C1017" t="s">
        <v>12</v>
      </c>
      <c r="D1017" s="1"/>
      <c r="E1017" s="3">
        <v>1.1000000000000001</v>
      </c>
      <c r="F1017" s="3" t="s">
        <v>27</v>
      </c>
      <c r="I1017" s="4">
        <v>2023</v>
      </c>
      <c r="J1017"/>
      <c r="K1017" s="3">
        <v>1.1000000000000001</v>
      </c>
      <c r="L1017" s="3" t="s">
        <v>237</v>
      </c>
      <c r="O1017" s="4">
        <v>2023</v>
      </c>
      <c r="P1017"/>
      <c r="Q1017"/>
      <c r="R1017"/>
      <c r="S1017"/>
      <c r="T1017"/>
      <c r="U1017" t="s">
        <v>221</v>
      </c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>
        <v>4</v>
      </c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  <c r="BV1017"/>
      <c r="BW1017"/>
      <c r="BX1017"/>
      <c r="BY1017"/>
      <c r="BZ1017"/>
      <c r="CA1017"/>
      <c r="CB1017"/>
      <c r="CC1017"/>
      <c r="CD1017"/>
      <c r="CE1017"/>
      <c r="CF1017"/>
      <c r="CG1017"/>
      <c r="CH1017"/>
      <c r="CI1017"/>
      <c r="CJ1017"/>
      <c r="CK1017"/>
      <c r="CL1017"/>
      <c r="CM1017"/>
      <c r="CN1017"/>
      <c r="CO1017"/>
      <c r="CP1017"/>
      <c r="CQ1017"/>
      <c r="CR1017"/>
      <c r="CS1017"/>
      <c r="CT1017"/>
      <c r="CU1017"/>
      <c r="CV1017"/>
      <c r="CW1017"/>
      <c r="CX1017"/>
      <c r="CY1017"/>
      <c r="CZ1017"/>
      <c r="DA1017"/>
    </row>
    <row r="1018" spans="1:105" s="3" customFormat="1" x14ac:dyDescent="0.2">
      <c r="A1018" t="s">
        <v>220</v>
      </c>
      <c r="B1018" t="s">
        <v>25</v>
      </c>
      <c r="C1018" t="s">
        <v>13</v>
      </c>
      <c r="D1018" s="1"/>
      <c r="I1018" s="4">
        <v>2023</v>
      </c>
      <c r="J1018"/>
      <c r="O1018" s="4">
        <v>2023</v>
      </c>
      <c r="P1018"/>
      <c r="Q1018"/>
      <c r="R1018"/>
      <c r="S1018"/>
      <c r="T1018"/>
      <c r="U1018" t="s">
        <v>221</v>
      </c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>
        <v>4</v>
      </c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  <c r="BV1018"/>
      <c r="BW1018"/>
      <c r="BX1018"/>
      <c r="BY1018"/>
      <c r="BZ1018"/>
      <c r="CA1018"/>
      <c r="CB1018"/>
      <c r="CC1018"/>
      <c r="CD1018"/>
      <c r="CE1018"/>
      <c r="CF1018"/>
      <c r="CG1018"/>
      <c r="CH1018"/>
      <c r="CI1018"/>
      <c r="CJ1018"/>
      <c r="CK1018"/>
      <c r="CL1018"/>
      <c r="CM1018"/>
      <c r="CN1018"/>
      <c r="CO1018"/>
      <c r="CP1018"/>
      <c r="CQ1018"/>
      <c r="CR1018"/>
      <c r="CS1018"/>
      <c r="CT1018"/>
      <c r="CU1018"/>
      <c r="CV1018"/>
      <c r="CW1018"/>
      <c r="CX1018"/>
      <c r="CY1018"/>
      <c r="CZ1018"/>
      <c r="DA1018"/>
    </row>
    <row r="1019" spans="1:105" s="3" customFormat="1" x14ac:dyDescent="0.2">
      <c r="A1019" t="s">
        <v>220</v>
      </c>
      <c r="B1019" t="s">
        <v>25</v>
      </c>
      <c r="C1019" t="s">
        <v>14</v>
      </c>
      <c r="D1019" s="1"/>
      <c r="E1019" s="3">
        <v>1.1000000000000001</v>
      </c>
      <c r="F1019" s="3" t="s">
        <v>27</v>
      </c>
      <c r="I1019" s="4">
        <v>2023</v>
      </c>
      <c r="J1019"/>
      <c r="K1019" s="3">
        <v>1.1000000000000001</v>
      </c>
      <c r="L1019" s="3" t="s">
        <v>236</v>
      </c>
      <c r="O1019" s="4">
        <v>2023</v>
      </c>
      <c r="P1019"/>
      <c r="Q1019"/>
      <c r="R1019"/>
      <c r="S1019"/>
      <c r="T1019"/>
      <c r="U1019" t="s">
        <v>221</v>
      </c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>
        <v>4</v>
      </c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  <c r="BV1019"/>
      <c r="BW1019"/>
      <c r="BX1019"/>
      <c r="BY1019"/>
      <c r="BZ1019"/>
      <c r="CA1019"/>
      <c r="CB1019"/>
      <c r="CC1019"/>
      <c r="CD1019"/>
      <c r="CE1019"/>
      <c r="CF1019"/>
      <c r="CG1019"/>
      <c r="CH1019"/>
      <c r="CI1019"/>
      <c r="CJ1019"/>
      <c r="CK1019"/>
      <c r="CL1019"/>
      <c r="CM1019"/>
      <c r="CN1019"/>
      <c r="CO1019"/>
      <c r="CP1019"/>
      <c r="CQ1019"/>
      <c r="CR1019"/>
      <c r="CS1019"/>
      <c r="CT1019"/>
      <c r="CU1019"/>
      <c r="CV1019"/>
      <c r="CW1019"/>
      <c r="CX1019"/>
      <c r="CY1019"/>
      <c r="CZ1019"/>
      <c r="DA1019"/>
    </row>
    <row r="1020" spans="1:105" s="3" customFormat="1" x14ac:dyDescent="0.2">
      <c r="A1020" t="s">
        <v>220</v>
      </c>
      <c r="B1020" t="s">
        <v>25</v>
      </c>
      <c r="C1020" t="s">
        <v>15</v>
      </c>
      <c r="D1020" s="1"/>
      <c r="G1020" s="3">
        <v>250</v>
      </c>
      <c r="H1020" s="3" t="s">
        <v>29</v>
      </c>
      <c r="I1020" s="4">
        <v>2023</v>
      </c>
      <c r="J1020"/>
      <c r="M1020" s="3">
        <v>250</v>
      </c>
      <c r="N1020" s="3" t="s">
        <v>29</v>
      </c>
      <c r="O1020" s="4">
        <v>2023</v>
      </c>
      <c r="P1020"/>
      <c r="Q1020"/>
      <c r="R1020"/>
      <c r="S1020"/>
      <c r="T1020"/>
      <c r="U1020" t="s">
        <v>221</v>
      </c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>
        <v>4</v>
      </c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  <c r="BV1020"/>
      <c r="BW1020"/>
      <c r="BX1020"/>
      <c r="BY1020"/>
      <c r="BZ1020"/>
      <c r="CA1020"/>
      <c r="CB1020"/>
      <c r="CC1020"/>
      <c r="CD1020"/>
      <c r="CE1020"/>
      <c r="CF1020"/>
      <c r="CG1020"/>
      <c r="CH1020"/>
      <c r="CI1020"/>
      <c r="CJ1020"/>
      <c r="CK1020"/>
      <c r="CL1020"/>
      <c r="CM1020"/>
      <c r="CN1020"/>
      <c r="CO1020"/>
      <c r="CP1020"/>
      <c r="CQ1020"/>
      <c r="CR1020"/>
      <c r="CS1020"/>
      <c r="CT1020"/>
      <c r="CU1020"/>
      <c r="CV1020"/>
      <c r="CW1020"/>
      <c r="CX1020"/>
      <c r="CY1020"/>
      <c r="CZ1020"/>
      <c r="DA1020"/>
    </row>
    <row r="1021" spans="1:105" s="3" customFormat="1" x14ac:dyDescent="0.2">
      <c r="A1021" t="s">
        <v>220</v>
      </c>
      <c r="B1021" t="s">
        <v>25</v>
      </c>
      <c r="C1021" t="s">
        <v>16</v>
      </c>
      <c r="D1021" s="1"/>
      <c r="I1021" s="4">
        <v>2023</v>
      </c>
      <c r="J1021"/>
      <c r="O1021" s="4">
        <v>2023</v>
      </c>
      <c r="P1021"/>
      <c r="Q1021"/>
      <c r="R1021"/>
      <c r="S1021"/>
      <c r="T1021"/>
      <c r="U1021" t="s">
        <v>221</v>
      </c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>
        <v>4</v>
      </c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  <c r="BV1021"/>
      <c r="BW1021"/>
      <c r="BX1021"/>
      <c r="BY1021"/>
      <c r="BZ1021"/>
      <c r="CA1021"/>
      <c r="CB1021"/>
      <c r="CC1021"/>
      <c r="CD1021"/>
      <c r="CE1021"/>
      <c r="CF1021"/>
      <c r="CG1021"/>
      <c r="CH1021"/>
      <c r="CI1021"/>
      <c r="CJ1021"/>
      <c r="CK1021"/>
      <c r="CL1021"/>
      <c r="CM1021"/>
      <c r="CN1021"/>
      <c r="CO1021"/>
      <c r="CP1021"/>
      <c r="CQ1021"/>
      <c r="CR1021"/>
      <c r="CS1021"/>
      <c r="CT1021"/>
      <c r="CU1021"/>
      <c r="CV1021"/>
      <c r="CW1021"/>
      <c r="CX1021"/>
      <c r="CY1021"/>
      <c r="CZ1021"/>
      <c r="DA1021"/>
    </row>
    <row r="1022" spans="1:105" s="3" customFormat="1" x14ac:dyDescent="0.2">
      <c r="A1022" t="s">
        <v>220</v>
      </c>
      <c r="B1022" t="s">
        <v>25</v>
      </c>
      <c r="C1022" t="s">
        <v>17</v>
      </c>
      <c r="D1022" s="1"/>
      <c r="I1022" s="4">
        <v>2023</v>
      </c>
      <c r="J1022"/>
      <c r="O1022" s="4">
        <v>2023</v>
      </c>
      <c r="P1022"/>
      <c r="Q1022"/>
      <c r="R1022"/>
      <c r="S1022"/>
      <c r="T1022"/>
      <c r="U1022" t="s">
        <v>221</v>
      </c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>
        <v>4</v>
      </c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  <c r="BV1022"/>
      <c r="BW1022"/>
      <c r="BX1022"/>
      <c r="BY1022"/>
      <c r="BZ1022"/>
      <c r="CA1022"/>
      <c r="CB1022"/>
      <c r="CC1022"/>
      <c r="CD1022"/>
      <c r="CE1022"/>
      <c r="CF1022"/>
      <c r="CG1022"/>
      <c r="CH1022"/>
      <c r="CI1022"/>
      <c r="CJ1022"/>
      <c r="CK1022"/>
      <c r="CL1022"/>
      <c r="CM1022"/>
      <c r="CN1022"/>
      <c r="CO1022"/>
      <c r="CP1022"/>
      <c r="CQ1022"/>
      <c r="CR1022"/>
      <c r="CS1022"/>
      <c r="CT1022"/>
      <c r="CU1022"/>
      <c r="CV1022"/>
      <c r="CW1022"/>
      <c r="CX1022"/>
      <c r="CY1022"/>
      <c r="CZ1022"/>
      <c r="DA1022"/>
    </row>
    <row r="1023" spans="1:105" s="3" customFormat="1" x14ac:dyDescent="0.2">
      <c r="A1023" t="s">
        <v>220</v>
      </c>
      <c r="B1023" t="s">
        <v>25</v>
      </c>
      <c r="C1023" t="s">
        <v>18</v>
      </c>
      <c r="D1023" s="1"/>
      <c r="I1023" s="4">
        <v>2023</v>
      </c>
      <c r="J1023"/>
      <c r="O1023" s="4">
        <v>2023</v>
      </c>
      <c r="P1023"/>
      <c r="Q1023"/>
      <c r="R1023"/>
      <c r="S1023"/>
      <c r="T1023"/>
      <c r="U1023" t="s">
        <v>221</v>
      </c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>
        <v>4</v>
      </c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  <c r="BW1023"/>
      <c r="BX1023"/>
      <c r="BY1023"/>
      <c r="BZ1023"/>
      <c r="CA1023"/>
      <c r="CB1023"/>
      <c r="CC1023"/>
      <c r="CD1023"/>
      <c r="CE1023"/>
      <c r="CF1023"/>
      <c r="CG1023"/>
      <c r="CH1023"/>
      <c r="CI1023"/>
      <c r="CJ1023"/>
      <c r="CK1023"/>
      <c r="CL1023"/>
      <c r="CM1023"/>
      <c r="CN1023"/>
      <c r="CO1023"/>
      <c r="CP1023"/>
      <c r="CQ1023"/>
      <c r="CR1023"/>
      <c r="CS1023"/>
      <c r="CT1023"/>
      <c r="CU1023"/>
      <c r="CV1023"/>
      <c r="CW1023"/>
      <c r="CX1023"/>
      <c r="CY1023"/>
      <c r="CZ1023"/>
      <c r="DA1023"/>
    </row>
    <row r="1024" spans="1:105" s="3" customFormat="1" x14ac:dyDescent="0.2">
      <c r="A1024" t="s">
        <v>220</v>
      </c>
      <c r="B1024" t="s">
        <v>25</v>
      </c>
      <c r="C1024" t="s">
        <v>19</v>
      </c>
      <c r="D1024" s="1"/>
      <c r="I1024" s="4">
        <v>2023</v>
      </c>
      <c r="J1024"/>
      <c r="O1024" s="4">
        <v>2023</v>
      </c>
      <c r="P1024"/>
      <c r="Q1024"/>
      <c r="R1024"/>
      <c r="S1024"/>
      <c r="T1024"/>
      <c r="U1024" t="s">
        <v>221</v>
      </c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>
        <v>4</v>
      </c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  <c r="BV1024"/>
      <c r="BW1024"/>
      <c r="BX1024"/>
      <c r="BY1024"/>
      <c r="BZ1024"/>
      <c r="CA1024"/>
      <c r="CB1024"/>
      <c r="CC1024"/>
      <c r="CD1024"/>
      <c r="CE1024"/>
      <c r="CF1024"/>
      <c r="CG1024"/>
      <c r="CH1024"/>
      <c r="CI1024"/>
      <c r="CJ1024"/>
      <c r="CK1024"/>
      <c r="CL1024"/>
      <c r="CM1024"/>
      <c r="CN1024"/>
      <c r="CO1024"/>
      <c r="CP1024"/>
      <c r="CQ1024"/>
      <c r="CR1024"/>
      <c r="CS1024"/>
      <c r="CT1024"/>
      <c r="CU1024"/>
      <c r="CV1024"/>
      <c r="CW1024"/>
      <c r="CX1024"/>
      <c r="CY1024"/>
      <c r="CZ1024"/>
      <c r="DA1024"/>
    </row>
    <row r="1025" spans="1:105" s="3" customFormat="1" x14ac:dyDescent="0.2">
      <c r="A1025" t="s">
        <v>220</v>
      </c>
      <c r="B1025" t="s">
        <v>25</v>
      </c>
      <c r="C1025" t="s">
        <v>20</v>
      </c>
      <c r="D1025" s="1"/>
      <c r="I1025" s="4">
        <v>2023</v>
      </c>
      <c r="J1025"/>
      <c r="O1025" s="4">
        <v>2023</v>
      </c>
      <c r="P1025"/>
      <c r="Q1025"/>
      <c r="R1025"/>
      <c r="S1025"/>
      <c r="T1025"/>
      <c r="U1025" t="s">
        <v>221</v>
      </c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>
        <v>4</v>
      </c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  <c r="BV1025"/>
      <c r="BW1025"/>
      <c r="BX1025"/>
      <c r="BY1025"/>
      <c r="BZ1025"/>
      <c r="CA1025"/>
      <c r="CB1025"/>
      <c r="CC1025"/>
      <c r="CD1025"/>
      <c r="CE1025"/>
      <c r="CF1025"/>
      <c r="CG1025"/>
      <c r="CH1025"/>
      <c r="CI1025"/>
      <c r="CJ1025"/>
      <c r="CK1025"/>
      <c r="CL1025"/>
      <c r="CM1025"/>
      <c r="CN1025"/>
      <c r="CO1025"/>
      <c r="CP1025"/>
      <c r="CQ1025"/>
      <c r="CR1025"/>
      <c r="CS1025"/>
      <c r="CT1025"/>
      <c r="CU1025"/>
      <c r="CV1025"/>
      <c r="CW1025"/>
      <c r="CX1025"/>
      <c r="CY1025"/>
      <c r="CZ1025"/>
      <c r="DA1025"/>
    </row>
    <row r="1026" spans="1:105" s="7" customFormat="1" x14ac:dyDescent="0.2">
      <c r="A1026" t="s">
        <v>220</v>
      </c>
      <c r="B1026" t="s">
        <v>25</v>
      </c>
      <c r="C1026" t="s">
        <v>21</v>
      </c>
      <c r="D1026" s="1"/>
      <c r="E1026" s="7">
        <v>5</v>
      </c>
      <c r="F1026" s="7" t="s">
        <v>222</v>
      </c>
      <c r="I1026" s="4">
        <v>2023</v>
      </c>
      <c r="J1026"/>
      <c r="O1026" s="4">
        <v>2023</v>
      </c>
      <c r="P1026"/>
      <c r="Q1026"/>
      <c r="R1026"/>
      <c r="S1026"/>
      <c r="T1026"/>
      <c r="U1026" t="s">
        <v>221</v>
      </c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>
        <v>3</v>
      </c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  <c r="BV1026"/>
      <c r="BW1026"/>
      <c r="BX1026"/>
      <c r="BY1026"/>
      <c r="BZ1026"/>
      <c r="CA1026"/>
      <c r="CB1026"/>
      <c r="CC1026"/>
      <c r="CD1026"/>
      <c r="CE1026"/>
      <c r="CF1026"/>
      <c r="CG1026"/>
      <c r="CH1026"/>
      <c r="CI1026"/>
      <c r="CJ1026"/>
      <c r="CK1026"/>
      <c r="CL1026"/>
      <c r="CM1026"/>
      <c r="CN1026"/>
      <c r="CO1026"/>
      <c r="CP1026"/>
      <c r="CQ1026"/>
      <c r="CR1026"/>
      <c r="CS1026"/>
      <c r="CT1026"/>
      <c r="CU1026"/>
      <c r="CV1026"/>
      <c r="CW1026"/>
      <c r="CX1026"/>
      <c r="CY1026"/>
      <c r="CZ1026"/>
      <c r="DA1026"/>
    </row>
    <row r="1027" spans="1:105" s="3" customFormat="1" x14ac:dyDescent="0.2">
      <c r="A1027" t="s">
        <v>220</v>
      </c>
      <c r="B1027" t="s">
        <v>25</v>
      </c>
      <c r="C1027" t="s">
        <v>22</v>
      </c>
      <c r="D1027" s="1"/>
      <c r="I1027" s="4">
        <v>2023</v>
      </c>
      <c r="J1027"/>
      <c r="O1027" s="4">
        <v>2023</v>
      </c>
      <c r="P1027"/>
      <c r="Q1027"/>
      <c r="R1027"/>
      <c r="S1027"/>
      <c r="T1027"/>
      <c r="U1027" t="s">
        <v>221</v>
      </c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>
        <v>4</v>
      </c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  <c r="BV1027"/>
      <c r="BW1027"/>
      <c r="BX1027"/>
      <c r="BY1027"/>
      <c r="BZ1027"/>
      <c r="CA1027"/>
      <c r="CB1027"/>
      <c r="CC1027"/>
      <c r="CD1027"/>
      <c r="CE1027"/>
      <c r="CF1027"/>
      <c r="CG1027"/>
      <c r="CH1027"/>
      <c r="CI1027"/>
      <c r="CJ1027"/>
      <c r="CK1027"/>
      <c r="CL1027"/>
      <c r="CM1027"/>
      <c r="CN1027"/>
      <c r="CO1027"/>
      <c r="CP1027"/>
      <c r="CQ1027"/>
      <c r="CR1027"/>
      <c r="CS1027"/>
      <c r="CT1027"/>
      <c r="CU1027"/>
      <c r="CV1027"/>
      <c r="CW1027"/>
      <c r="CX1027"/>
      <c r="CY1027"/>
      <c r="CZ1027"/>
      <c r="DA1027"/>
    </row>
    <row r="1028" spans="1:105" s="3" customFormat="1" x14ac:dyDescent="0.2">
      <c r="A1028" t="s">
        <v>220</v>
      </c>
      <c r="B1028" t="s">
        <v>25</v>
      </c>
      <c r="C1028" t="s">
        <v>23</v>
      </c>
      <c r="D1028" s="1"/>
      <c r="I1028" s="4">
        <v>2023</v>
      </c>
      <c r="J1028"/>
      <c r="O1028" s="4">
        <v>2023</v>
      </c>
      <c r="P1028"/>
      <c r="Q1028"/>
      <c r="R1028"/>
      <c r="S1028"/>
      <c r="T1028"/>
      <c r="U1028" t="s">
        <v>221</v>
      </c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>
        <v>4</v>
      </c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  <c r="BV1028"/>
      <c r="BW1028"/>
      <c r="BX1028"/>
      <c r="BY1028"/>
      <c r="BZ1028"/>
      <c r="CA1028"/>
      <c r="CB1028"/>
      <c r="CC1028"/>
      <c r="CD1028"/>
      <c r="CE1028"/>
      <c r="CF1028"/>
      <c r="CG1028"/>
      <c r="CH1028"/>
      <c r="CI1028"/>
      <c r="CJ1028"/>
      <c r="CK1028"/>
      <c r="CL1028"/>
      <c r="CM1028"/>
      <c r="CN1028"/>
      <c r="CO1028"/>
      <c r="CP1028"/>
      <c r="CQ1028"/>
      <c r="CR1028"/>
      <c r="CS1028"/>
      <c r="CT1028"/>
      <c r="CU1028"/>
      <c r="CV1028"/>
      <c r="CW1028"/>
      <c r="CX1028"/>
      <c r="CY1028"/>
      <c r="CZ1028"/>
      <c r="DA1028"/>
    </row>
    <row r="1029" spans="1:105" s="8" customFormat="1" x14ac:dyDescent="0.2">
      <c r="A1029" t="s">
        <v>223</v>
      </c>
      <c r="B1029" t="s">
        <v>99</v>
      </c>
      <c r="C1029" t="s">
        <v>11</v>
      </c>
      <c r="D1029" s="1"/>
      <c r="E1029" s="8">
        <v>1.1000000000000001</v>
      </c>
      <c r="F1029" s="8" t="s">
        <v>28</v>
      </c>
      <c r="I1029" s="4">
        <v>2013</v>
      </c>
      <c r="J1029"/>
      <c r="K1029" s="8">
        <v>3</v>
      </c>
      <c r="L1029" s="8" t="s">
        <v>236</v>
      </c>
      <c r="O1029" s="4">
        <v>2013</v>
      </c>
      <c r="P1029"/>
      <c r="Q1029"/>
      <c r="R1029"/>
      <c r="S1029"/>
      <c r="T1029"/>
      <c r="U1029" t="s">
        <v>224</v>
      </c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>
        <v>40</v>
      </c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  <c r="BV1029"/>
      <c r="BW1029"/>
      <c r="BX1029"/>
      <c r="BY1029"/>
      <c r="BZ1029"/>
      <c r="CA1029"/>
      <c r="CB1029"/>
      <c r="CC1029"/>
      <c r="CD1029"/>
      <c r="CE1029"/>
      <c r="CF1029"/>
      <c r="CG1029"/>
      <c r="CH1029"/>
      <c r="CI1029"/>
      <c r="CJ1029"/>
      <c r="CK1029"/>
      <c r="CL1029"/>
      <c r="CM1029"/>
      <c r="CN1029"/>
      <c r="CO1029"/>
      <c r="CP1029"/>
      <c r="CQ1029"/>
      <c r="CR1029"/>
      <c r="CS1029"/>
      <c r="CT1029"/>
      <c r="CU1029"/>
      <c r="CV1029"/>
      <c r="CW1029"/>
      <c r="CX1029"/>
      <c r="CY1029"/>
      <c r="CZ1029"/>
      <c r="DA1029"/>
    </row>
    <row r="1030" spans="1:105" s="3" customFormat="1" x14ac:dyDescent="0.2">
      <c r="A1030" t="s">
        <v>223</v>
      </c>
      <c r="B1030" t="s">
        <v>99</v>
      </c>
      <c r="C1030" t="s">
        <v>12</v>
      </c>
      <c r="D1030" s="1"/>
      <c r="E1030" s="3">
        <v>3</v>
      </c>
      <c r="F1030" s="3" t="s">
        <v>27</v>
      </c>
      <c r="I1030" s="4">
        <v>2013</v>
      </c>
      <c r="J1030"/>
      <c r="K1030" s="3">
        <v>3</v>
      </c>
      <c r="L1030" s="3" t="s">
        <v>236</v>
      </c>
      <c r="O1030" s="4">
        <v>2013</v>
      </c>
      <c r="P1030"/>
      <c r="Q1030"/>
      <c r="R1030"/>
      <c r="S1030"/>
      <c r="T1030"/>
      <c r="U1030" t="s">
        <v>224</v>
      </c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>
        <v>4</v>
      </c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  <c r="BM1030"/>
      <c r="BN1030"/>
      <c r="BO1030"/>
      <c r="BP1030"/>
      <c r="BQ1030"/>
      <c r="BR1030"/>
      <c r="BS1030"/>
      <c r="BT1030"/>
      <c r="BU1030"/>
      <c r="BV1030"/>
      <c r="BW1030"/>
      <c r="BX1030"/>
      <c r="BY1030"/>
      <c r="BZ1030"/>
      <c r="CA1030"/>
      <c r="CB1030"/>
      <c r="CC1030"/>
      <c r="CD1030"/>
      <c r="CE1030"/>
      <c r="CF1030"/>
      <c r="CG1030"/>
      <c r="CH1030"/>
      <c r="CI1030"/>
      <c r="CJ1030"/>
      <c r="CK1030"/>
      <c r="CL1030"/>
      <c r="CM1030"/>
      <c r="CN1030"/>
      <c r="CO1030"/>
      <c r="CP1030"/>
      <c r="CQ1030"/>
      <c r="CR1030"/>
      <c r="CS1030"/>
      <c r="CT1030"/>
      <c r="CU1030"/>
      <c r="CV1030"/>
      <c r="CW1030"/>
      <c r="CX1030"/>
      <c r="CY1030"/>
      <c r="CZ1030"/>
      <c r="DA1030"/>
    </row>
    <row r="1031" spans="1:105" s="7" customFormat="1" x14ac:dyDescent="0.2">
      <c r="A1031" t="s">
        <v>223</v>
      </c>
      <c r="B1031" t="s">
        <v>99</v>
      </c>
      <c r="C1031" t="s">
        <v>13</v>
      </c>
      <c r="D1031" s="1"/>
      <c r="I1031" s="4">
        <v>2013</v>
      </c>
      <c r="J1031"/>
      <c r="K1031" s="7">
        <v>3</v>
      </c>
      <c r="L1031" s="7" t="s">
        <v>236</v>
      </c>
      <c r="O1031" s="4">
        <v>2013</v>
      </c>
      <c r="P1031"/>
      <c r="Q1031"/>
      <c r="R1031"/>
      <c r="S1031"/>
      <c r="T1031"/>
      <c r="U1031" t="s">
        <v>224</v>
      </c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>
        <v>3</v>
      </c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  <c r="BM1031"/>
      <c r="BN1031"/>
      <c r="BO1031"/>
      <c r="BP1031"/>
      <c r="BQ1031"/>
      <c r="BR1031"/>
      <c r="BS1031"/>
      <c r="BT1031"/>
      <c r="BU1031"/>
      <c r="BV1031"/>
      <c r="BW1031"/>
      <c r="BX1031"/>
      <c r="BY1031"/>
      <c r="BZ1031"/>
      <c r="CA1031"/>
      <c r="CB1031"/>
      <c r="CC1031"/>
      <c r="CD1031"/>
      <c r="CE1031"/>
      <c r="CF1031"/>
      <c r="CG1031"/>
      <c r="CH1031"/>
      <c r="CI1031"/>
      <c r="CJ1031"/>
      <c r="CK1031"/>
      <c r="CL1031"/>
      <c r="CM1031"/>
      <c r="CN1031"/>
      <c r="CO1031"/>
      <c r="CP1031"/>
      <c r="CQ1031"/>
      <c r="CR1031"/>
      <c r="CS1031"/>
      <c r="CT1031"/>
      <c r="CU1031"/>
      <c r="CV1031"/>
      <c r="CW1031"/>
      <c r="CX1031"/>
      <c r="CY1031"/>
      <c r="CZ1031"/>
      <c r="DA1031"/>
    </row>
    <row r="1032" spans="1:105" s="7" customFormat="1" x14ac:dyDescent="0.2">
      <c r="A1032" t="s">
        <v>223</v>
      </c>
      <c r="B1032" t="s">
        <v>99</v>
      </c>
      <c r="C1032" t="s">
        <v>14</v>
      </c>
      <c r="D1032" s="1"/>
      <c r="E1032" s="7">
        <v>2.5</v>
      </c>
      <c r="F1032" s="7" t="s">
        <v>27</v>
      </c>
      <c r="I1032" s="4">
        <v>2013</v>
      </c>
      <c r="J1032"/>
      <c r="K1032" s="7">
        <v>3</v>
      </c>
      <c r="L1032" s="7" t="s">
        <v>236</v>
      </c>
      <c r="O1032" s="4">
        <v>2013</v>
      </c>
      <c r="P1032"/>
      <c r="Q1032"/>
      <c r="R1032"/>
      <c r="S1032"/>
      <c r="T1032"/>
      <c r="U1032" t="s">
        <v>224</v>
      </c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>
        <v>3</v>
      </c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  <c r="BW1032"/>
      <c r="BX1032"/>
      <c r="BY1032"/>
      <c r="BZ1032"/>
      <c r="CA1032"/>
      <c r="CB1032"/>
      <c r="CC1032"/>
      <c r="CD1032"/>
      <c r="CE1032"/>
      <c r="CF1032"/>
      <c r="CG1032"/>
      <c r="CH1032"/>
      <c r="CI1032"/>
      <c r="CJ1032"/>
      <c r="CK1032"/>
      <c r="CL1032"/>
      <c r="CM1032"/>
      <c r="CN1032"/>
      <c r="CO1032"/>
      <c r="CP1032"/>
      <c r="CQ1032"/>
      <c r="CR1032"/>
      <c r="CS1032"/>
      <c r="CT1032"/>
      <c r="CU1032"/>
      <c r="CV1032"/>
      <c r="CW1032"/>
      <c r="CX1032"/>
      <c r="CY1032"/>
      <c r="CZ1032"/>
      <c r="DA1032"/>
    </row>
    <row r="1033" spans="1:105" s="3" customFormat="1" x14ac:dyDescent="0.2">
      <c r="A1033" t="s">
        <v>223</v>
      </c>
      <c r="B1033" t="s">
        <v>99</v>
      </c>
      <c r="C1033" t="s">
        <v>15</v>
      </c>
      <c r="D1033" s="1"/>
      <c r="E1033" s="3">
        <v>1.1000000000000001</v>
      </c>
      <c r="F1033" s="3" t="s">
        <v>27</v>
      </c>
      <c r="I1033" s="4">
        <v>2013</v>
      </c>
      <c r="J1033"/>
      <c r="K1033" s="3">
        <v>1.1000000000000001</v>
      </c>
      <c r="L1033" s="3" t="s">
        <v>236</v>
      </c>
      <c r="O1033" s="4">
        <v>2013</v>
      </c>
      <c r="P1033"/>
      <c r="Q1033"/>
      <c r="R1033"/>
      <c r="S1033"/>
      <c r="T1033"/>
      <c r="U1033" t="s">
        <v>224</v>
      </c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>
        <v>4</v>
      </c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/>
      <c r="BR1033"/>
      <c r="BS1033"/>
      <c r="BT1033"/>
      <c r="BU1033"/>
      <c r="BV1033"/>
      <c r="BW1033"/>
      <c r="BX1033"/>
      <c r="BY1033"/>
      <c r="BZ1033"/>
      <c r="CA1033"/>
      <c r="CB1033"/>
      <c r="CC1033"/>
      <c r="CD1033"/>
      <c r="CE1033"/>
      <c r="CF1033"/>
      <c r="CG1033"/>
      <c r="CH1033"/>
      <c r="CI1033"/>
      <c r="CJ1033"/>
      <c r="CK1033"/>
      <c r="CL1033"/>
      <c r="CM1033"/>
      <c r="CN1033"/>
      <c r="CO1033"/>
      <c r="CP1033"/>
      <c r="CQ1033"/>
      <c r="CR1033"/>
      <c r="CS1033"/>
      <c r="CT1033"/>
      <c r="CU1033"/>
      <c r="CV1033"/>
      <c r="CW1033"/>
      <c r="CX1033"/>
      <c r="CY1033"/>
      <c r="CZ1033"/>
      <c r="DA1033"/>
    </row>
    <row r="1034" spans="1:105" s="6" customFormat="1" x14ac:dyDescent="0.2">
      <c r="A1034" t="s">
        <v>223</v>
      </c>
      <c r="B1034" t="s">
        <v>99</v>
      </c>
      <c r="C1034" t="s">
        <v>16</v>
      </c>
      <c r="D1034" s="1"/>
      <c r="E1034" s="6">
        <v>1.1000000000000001</v>
      </c>
      <c r="F1034" s="6" t="s">
        <v>27</v>
      </c>
      <c r="I1034" s="4">
        <v>2013</v>
      </c>
      <c r="J1034"/>
      <c r="O1034" s="4">
        <v>2013</v>
      </c>
      <c r="P1034"/>
      <c r="Q1034"/>
      <c r="R1034"/>
      <c r="S1034"/>
      <c r="T1034"/>
      <c r="U1034" t="s">
        <v>224</v>
      </c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>
        <v>33</v>
      </c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  <c r="BR1034"/>
      <c r="BS1034"/>
      <c r="BT1034"/>
      <c r="BU1034"/>
      <c r="BV1034"/>
      <c r="BW1034"/>
      <c r="BX1034"/>
      <c r="BY1034"/>
      <c r="BZ1034"/>
      <c r="CA1034"/>
      <c r="CB1034"/>
      <c r="CC1034"/>
      <c r="CD1034"/>
      <c r="CE1034"/>
      <c r="CF1034"/>
      <c r="CG1034"/>
      <c r="CH1034"/>
      <c r="CI1034"/>
      <c r="CJ1034"/>
      <c r="CK1034"/>
      <c r="CL1034"/>
      <c r="CM1034"/>
      <c r="CN1034"/>
      <c r="CO1034"/>
      <c r="CP1034"/>
      <c r="CQ1034"/>
      <c r="CR1034"/>
      <c r="CS1034"/>
      <c r="CT1034"/>
      <c r="CU1034"/>
      <c r="CV1034"/>
      <c r="CW1034"/>
      <c r="CX1034"/>
      <c r="CY1034"/>
      <c r="CZ1034"/>
      <c r="DA1034"/>
    </row>
    <row r="1035" spans="1:105" s="3" customFormat="1" x14ac:dyDescent="0.2">
      <c r="A1035" t="s">
        <v>223</v>
      </c>
      <c r="B1035" t="s">
        <v>99</v>
      </c>
      <c r="C1035" t="s">
        <v>17</v>
      </c>
      <c r="D1035" s="1"/>
      <c r="E1035" s="3">
        <v>1.1000000000000001</v>
      </c>
      <c r="F1035" s="3" t="s">
        <v>27</v>
      </c>
      <c r="I1035" s="4">
        <v>2013</v>
      </c>
      <c r="J1035"/>
      <c r="K1035" s="3">
        <v>1.1000000000000001</v>
      </c>
      <c r="L1035" s="3" t="s">
        <v>236</v>
      </c>
      <c r="O1035" s="4">
        <v>2013</v>
      </c>
      <c r="P1035"/>
      <c r="Q1035"/>
      <c r="R1035"/>
      <c r="S1035"/>
      <c r="T1035"/>
      <c r="U1035" t="s">
        <v>224</v>
      </c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>
        <v>4</v>
      </c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  <c r="BR1035"/>
      <c r="BS1035"/>
      <c r="BT1035"/>
      <c r="BU1035"/>
      <c r="BV1035"/>
      <c r="BW1035"/>
      <c r="BX1035"/>
      <c r="BY1035"/>
      <c r="BZ1035"/>
      <c r="CA1035"/>
      <c r="CB1035"/>
      <c r="CC1035"/>
      <c r="CD1035"/>
      <c r="CE1035"/>
      <c r="CF1035"/>
      <c r="CG1035"/>
      <c r="CH1035"/>
      <c r="CI1035"/>
      <c r="CJ1035"/>
      <c r="CK1035"/>
      <c r="CL1035"/>
      <c r="CM1035"/>
      <c r="CN1035"/>
      <c r="CO1035"/>
      <c r="CP1035"/>
      <c r="CQ1035"/>
      <c r="CR1035"/>
      <c r="CS1035"/>
      <c r="CT1035"/>
      <c r="CU1035"/>
      <c r="CV1035"/>
      <c r="CW1035"/>
      <c r="CX1035"/>
      <c r="CY1035"/>
      <c r="CZ1035"/>
      <c r="DA1035"/>
    </row>
    <row r="1036" spans="1:105" s="7" customFormat="1" x14ac:dyDescent="0.2">
      <c r="A1036" t="s">
        <v>223</v>
      </c>
      <c r="B1036" t="s">
        <v>99</v>
      </c>
      <c r="C1036" t="s">
        <v>18</v>
      </c>
      <c r="D1036" s="1"/>
      <c r="E1036" s="7">
        <v>2</v>
      </c>
      <c r="F1036" s="7" t="s">
        <v>27</v>
      </c>
      <c r="I1036" s="4">
        <v>2013</v>
      </c>
      <c r="J1036"/>
      <c r="K1036" s="7">
        <v>1.1000000000000001</v>
      </c>
      <c r="L1036" s="7" t="s">
        <v>237</v>
      </c>
      <c r="O1036" s="4">
        <v>2013</v>
      </c>
      <c r="P1036"/>
      <c r="Q1036"/>
      <c r="R1036"/>
      <c r="S1036"/>
      <c r="T1036"/>
      <c r="U1036" t="s">
        <v>224</v>
      </c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>
        <v>3</v>
      </c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  <c r="BW1036"/>
      <c r="BX1036"/>
      <c r="BY1036"/>
      <c r="BZ1036"/>
      <c r="CA1036"/>
      <c r="CB1036"/>
      <c r="CC1036"/>
      <c r="CD1036"/>
      <c r="CE1036"/>
      <c r="CF1036"/>
      <c r="CG1036"/>
      <c r="CH1036"/>
      <c r="CI1036"/>
      <c r="CJ1036"/>
      <c r="CK1036"/>
      <c r="CL1036"/>
      <c r="CM1036"/>
      <c r="CN1036"/>
      <c r="CO1036"/>
      <c r="CP1036"/>
      <c r="CQ1036"/>
      <c r="CR1036"/>
      <c r="CS1036"/>
      <c r="CT1036"/>
      <c r="CU1036"/>
      <c r="CV1036"/>
      <c r="CW1036"/>
      <c r="CX1036"/>
      <c r="CY1036"/>
      <c r="CZ1036"/>
      <c r="DA1036"/>
    </row>
    <row r="1037" spans="1:105" s="3" customFormat="1" x14ac:dyDescent="0.2">
      <c r="A1037" t="s">
        <v>223</v>
      </c>
      <c r="B1037" t="s">
        <v>99</v>
      </c>
      <c r="C1037" t="s">
        <v>19</v>
      </c>
      <c r="D1037" s="1"/>
      <c r="I1037" s="4">
        <v>2013</v>
      </c>
      <c r="J1037"/>
      <c r="O1037" s="4">
        <v>2013</v>
      </c>
      <c r="P1037"/>
      <c r="Q1037"/>
      <c r="R1037"/>
      <c r="S1037"/>
      <c r="T1037"/>
      <c r="U1037" t="s">
        <v>224</v>
      </c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>
        <v>4</v>
      </c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/>
      <c r="BR1037"/>
      <c r="BS1037"/>
      <c r="BT1037"/>
      <c r="BU1037"/>
      <c r="BV1037"/>
      <c r="BW1037"/>
      <c r="BX1037"/>
      <c r="BY1037"/>
      <c r="BZ1037"/>
      <c r="CA1037"/>
      <c r="CB1037"/>
      <c r="CC1037"/>
      <c r="CD1037"/>
      <c r="CE1037"/>
      <c r="CF1037"/>
      <c r="CG1037"/>
      <c r="CH1037"/>
      <c r="CI1037"/>
      <c r="CJ1037"/>
      <c r="CK1037"/>
      <c r="CL1037"/>
      <c r="CM1037"/>
      <c r="CN1037"/>
      <c r="CO1037"/>
      <c r="CP1037"/>
      <c r="CQ1037"/>
      <c r="CR1037"/>
      <c r="CS1037"/>
      <c r="CT1037"/>
      <c r="CU1037"/>
      <c r="CV1037"/>
      <c r="CW1037"/>
      <c r="CX1037"/>
      <c r="CY1037"/>
      <c r="CZ1037"/>
      <c r="DA1037"/>
    </row>
    <row r="1038" spans="1:105" s="3" customFormat="1" x14ac:dyDescent="0.2">
      <c r="A1038" t="s">
        <v>223</v>
      </c>
      <c r="B1038" t="s">
        <v>99</v>
      </c>
      <c r="C1038" t="s">
        <v>20</v>
      </c>
      <c r="D1038" s="1"/>
      <c r="I1038" s="4">
        <v>2013</v>
      </c>
      <c r="J1038"/>
      <c r="O1038" s="4">
        <v>2013</v>
      </c>
      <c r="P1038"/>
      <c r="Q1038"/>
      <c r="R1038"/>
      <c r="S1038"/>
      <c r="T1038"/>
      <c r="U1038" t="s">
        <v>224</v>
      </c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>
        <v>4</v>
      </c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  <c r="BW1038"/>
      <c r="BX1038"/>
      <c r="BY1038"/>
      <c r="BZ1038"/>
      <c r="CA1038"/>
      <c r="CB1038"/>
      <c r="CC1038"/>
      <c r="CD1038"/>
      <c r="CE1038"/>
      <c r="CF1038"/>
      <c r="CG1038"/>
      <c r="CH1038"/>
      <c r="CI1038"/>
      <c r="CJ1038"/>
      <c r="CK1038"/>
      <c r="CL1038"/>
      <c r="CM1038"/>
      <c r="CN1038"/>
      <c r="CO1038"/>
      <c r="CP1038"/>
      <c r="CQ1038"/>
      <c r="CR1038"/>
      <c r="CS1038"/>
      <c r="CT1038"/>
      <c r="CU1038"/>
      <c r="CV1038"/>
      <c r="CW1038"/>
      <c r="CX1038"/>
      <c r="CY1038"/>
      <c r="CZ1038"/>
      <c r="DA1038"/>
    </row>
    <row r="1039" spans="1:105" s="3" customFormat="1" x14ac:dyDescent="0.2">
      <c r="A1039" t="s">
        <v>223</v>
      </c>
      <c r="B1039" t="s">
        <v>99</v>
      </c>
      <c r="C1039" t="s">
        <v>21</v>
      </c>
      <c r="D1039" s="1"/>
      <c r="I1039" s="4">
        <v>2013</v>
      </c>
      <c r="J1039"/>
      <c r="O1039" s="4">
        <v>2013</v>
      </c>
      <c r="P1039"/>
      <c r="Q1039"/>
      <c r="R1039"/>
      <c r="S1039"/>
      <c r="T1039"/>
      <c r="U1039" t="s">
        <v>224</v>
      </c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>
        <v>4</v>
      </c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  <c r="BV1039"/>
      <c r="BW1039"/>
      <c r="BX1039"/>
      <c r="BY1039"/>
      <c r="BZ1039"/>
      <c r="CA1039"/>
      <c r="CB1039"/>
      <c r="CC1039"/>
      <c r="CD1039"/>
      <c r="CE1039"/>
      <c r="CF1039"/>
      <c r="CG1039"/>
      <c r="CH1039"/>
      <c r="CI1039"/>
      <c r="CJ1039"/>
      <c r="CK1039"/>
      <c r="CL1039"/>
      <c r="CM1039"/>
      <c r="CN1039"/>
      <c r="CO1039"/>
      <c r="CP1039"/>
      <c r="CQ1039"/>
      <c r="CR1039"/>
      <c r="CS1039"/>
      <c r="CT1039"/>
      <c r="CU1039"/>
      <c r="CV1039"/>
      <c r="CW1039"/>
      <c r="CX1039"/>
      <c r="CY1039"/>
      <c r="CZ1039"/>
      <c r="DA1039"/>
    </row>
    <row r="1040" spans="1:105" s="3" customFormat="1" x14ac:dyDescent="0.2">
      <c r="A1040" t="s">
        <v>223</v>
      </c>
      <c r="B1040" t="s">
        <v>99</v>
      </c>
      <c r="C1040" t="s">
        <v>22</v>
      </c>
      <c r="D1040" s="1"/>
      <c r="I1040" s="4">
        <v>2013</v>
      </c>
      <c r="J1040"/>
      <c r="O1040" s="4">
        <v>2013</v>
      </c>
      <c r="P1040"/>
      <c r="Q1040"/>
      <c r="R1040"/>
      <c r="S1040"/>
      <c r="T1040"/>
      <c r="U1040" t="s">
        <v>224</v>
      </c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>
        <v>4</v>
      </c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  <c r="BM1040"/>
      <c r="BN1040"/>
      <c r="BO1040"/>
      <c r="BP1040"/>
      <c r="BQ1040"/>
      <c r="BR1040"/>
      <c r="BS1040"/>
      <c r="BT1040"/>
      <c r="BU1040"/>
      <c r="BV1040"/>
      <c r="BW1040"/>
      <c r="BX1040"/>
      <c r="BY1040"/>
      <c r="BZ1040"/>
      <c r="CA1040"/>
      <c r="CB1040"/>
      <c r="CC1040"/>
      <c r="CD1040"/>
      <c r="CE1040"/>
      <c r="CF1040"/>
      <c r="CG1040"/>
      <c r="CH1040"/>
      <c r="CI1040"/>
      <c r="CJ1040"/>
      <c r="CK1040"/>
      <c r="CL1040"/>
      <c r="CM1040"/>
      <c r="CN1040"/>
      <c r="CO1040"/>
      <c r="CP1040"/>
      <c r="CQ1040"/>
      <c r="CR1040"/>
      <c r="CS1040"/>
      <c r="CT1040"/>
      <c r="CU1040"/>
      <c r="CV1040"/>
      <c r="CW1040"/>
      <c r="CX1040"/>
      <c r="CY1040"/>
      <c r="CZ1040"/>
      <c r="DA1040"/>
    </row>
    <row r="1041" spans="1:105" s="3" customFormat="1" x14ac:dyDescent="0.2">
      <c r="A1041" t="s">
        <v>223</v>
      </c>
      <c r="B1041" t="s">
        <v>99</v>
      </c>
      <c r="C1041" t="s">
        <v>23</v>
      </c>
      <c r="D1041" s="1"/>
      <c r="I1041" s="4">
        <v>2013</v>
      </c>
      <c r="J1041"/>
      <c r="O1041" s="4">
        <v>2013</v>
      </c>
      <c r="P1041"/>
      <c r="Q1041"/>
      <c r="R1041"/>
      <c r="S1041"/>
      <c r="T1041"/>
      <c r="U1041" t="s">
        <v>224</v>
      </c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>
        <v>4</v>
      </c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  <c r="BM1041"/>
      <c r="BN1041"/>
      <c r="BO1041"/>
      <c r="BP1041"/>
      <c r="BQ1041"/>
      <c r="BR1041"/>
      <c r="BS1041"/>
      <c r="BT1041"/>
      <c r="BU1041"/>
      <c r="BV1041"/>
      <c r="BW1041"/>
      <c r="BX1041"/>
      <c r="BY1041"/>
      <c r="BZ1041"/>
      <c r="CA1041"/>
      <c r="CB1041"/>
      <c r="CC1041"/>
      <c r="CD1041"/>
      <c r="CE1041"/>
      <c r="CF1041"/>
      <c r="CG1041"/>
      <c r="CH1041"/>
      <c r="CI1041"/>
      <c r="CJ1041"/>
      <c r="CK1041"/>
      <c r="CL1041"/>
      <c r="CM1041"/>
      <c r="CN1041"/>
      <c r="CO1041"/>
      <c r="CP1041"/>
      <c r="CQ1041"/>
      <c r="CR1041"/>
      <c r="CS1041"/>
      <c r="CT1041"/>
      <c r="CU1041"/>
      <c r="CV1041"/>
      <c r="CW1041"/>
      <c r="CX1041"/>
      <c r="CY1041"/>
      <c r="CZ1041"/>
      <c r="DA1041"/>
    </row>
    <row r="1042" spans="1:105" s="8" customFormat="1" x14ac:dyDescent="0.2">
      <c r="A1042" t="s">
        <v>225</v>
      </c>
      <c r="B1042" t="s">
        <v>96</v>
      </c>
      <c r="C1042" t="s">
        <v>11</v>
      </c>
      <c r="D1042" s="1"/>
      <c r="E1042" s="8">
        <v>2.1</v>
      </c>
      <c r="F1042" s="8" t="s">
        <v>27</v>
      </c>
      <c r="I1042" s="4">
        <v>2023</v>
      </c>
      <c r="J1042"/>
      <c r="O1042" s="4">
        <v>2023</v>
      </c>
      <c r="P1042"/>
      <c r="Q1042"/>
      <c r="R1042"/>
      <c r="S1042"/>
      <c r="T1042"/>
      <c r="U1042" t="s">
        <v>226</v>
      </c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>
        <v>40</v>
      </c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  <c r="BV1042"/>
      <c r="BW1042"/>
      <c r="BX1042"/>
      <c r="BY1042"/>
      <c r="BZ1042"/>
      <c r="CA1042"/>
      <c r="CB1042"/>
      <c r="CC1042"/>
      <c r="CD1042"/>
      <c r="CE1042"/>
      <c r="CF1042"/>
      <c r="CG1042"/>
      <c r="CH1042"/>
      <c r="CI1042"/>
      <c r="CJ1042"/>
      <c r="CK1042"/>
      <c r="CL1042"/>
      <c r="CM1042"/>
      <c r="CN1042"/>
      <c r="CO1042"/>
      <c r="CP1042"/>
      <c r="CQ1042"/>
      <c r="CR1042"/>
      <c r="CS1042"/>
      <c r="CT1042"/>
      <c r="CU1042"/>
      <c r="CV1042"/>
      <c r="CW1042"/>
      <c r="CX1042"/>
      <c r="CY1042"/>
      <c r="CZ1042"/>
      <c r="DA1042"/>
    </row>
    <row r="1043" spans="1:105" s="3" customFormat="1" x14ac:dyDescent="0.2">
      <c r="A1043" t="s">
        <v>225</v>
      </c>
      <c r="B1043" t="s">
        <v>96</v>
      </c>
      <c r="C1043" t="s">
        <v>12</v>
      </c>
      <c r="D1043" s="1"/>
      <c r="E1043" s="3">
        <v>2.1</v>
      </c>
      <c r="F1043" s="3" t="s">
        <v>27</v>
      </c>
      <c r="I1043" s="4">
        <v>2023</v>
      </c>
      <c r="J1043"/>
      <c r="K1043" s="3">
        <v>2.1</v>
      </c>
      <c r="L1043" s="3" t="s">
        <v>236</v>
      </c>
      <c r="O1043" s="4">
        <v>2023</v>
      </c>
      <c r="P1043"/>
      <c r="Q1043"/>
      <c r="R1043"/>
      <c r="S1043"/>
      <c r="T1043"/>
      <c r="U1043" t="s">
        <v>226</v>
      </c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>
        <v>4</v>
      </c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  <c r="BV1043"/>
      <c r="BW1043"/>
      <c r="BX1043"/>
      <c r="BY1043"/>
      <c r="BZ1043"/>
      <c r="CA1043"/>
      <c r="CB1043"/>
      <c r="CC1043"/>
      <c r="CD1043"/>
      <c r="CE1043"/>
      <c r="CF1043"/>
      <c r="CG1043"/>
      <c r="CH1043"/>
      <c r="CI1043"/>
      <c r="CJ1043"/>
      <c r="CK1043"/>
      <c r="CL1043"/>
      <c r="CM1043"/>
      <c r="CN1043"/>
      <c r="CO1043"/>
      <c r="CP1043"/>
      <c r="CQ1043"/>
      <c r="CR1043"/>
      <c r="CS1043"/>
      <c r="CT1043"/>
      <c r="CU1043"/>
      <c r="CV1043"/>
      <c r="CW1043"/>
      <c r="CX1043"/>
      <c r="CY1043"/>
      <c r="CZ1043"/>
      <c r="DA1043"/>
    </row>
    <row r="1044" spans="1:105" s="8" customFormat="1" x14ac:dyDescent="0.2">
      <c r="A1044" t="s">
        <v>225</v>
      </c>
      <c r="B1044" t="s">
        <v>96</v>
      </c>
      <c r="C1044" t="s">
        <v>13</v>
      </c>
      <c r="D1044" s="1"/>
      <c r="I1044" s="4">
        <v>2023</v>
      </c>
      <c r="J1044"/>
      <c r="K1044" s="8">
        <v>1.1000000000000001</v>
      </c>
      <c r="L1044" s="8" t="s">
        <v>236</v>
      </c>
      <c r="O1044" s="4">
        <v>2023</v>
      </c>
      <c r="P1044"/>
      <c r="Q1044"/>
      <c r="R1044"/>
      <c r="S1044"/>
      <c r="T1044"/>
      <c r="U1044" t="s">
        <v>226</v>
      </c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>
        <v>40</v>
      </c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  <c r="BV1044"/>
      <c r="BW1044"/>
      <c r="BX1044"/>
      <c r="BY1044"/>
      <c r="BZ1044"/>
      <c r="CA1044"/>
      <c r="CB1044"/>
      <c r="CC1044"/>
      <c r="CD1044"/>
      <c r="CE1044"/>
      <c r="CF1044"/>
      <c r="CG1044"/>
      <c r="CH1044"/>
      <c r="CI1044"/>
      <c r="CJ1044"/>
      <c r="CK1044"/>
      <c r="CL1044"/>
      <c r="CM1044"/>
      <c r="CN1044"/>
      <c r="CO1044"/>
      <c r="CP1044"/>
      <c r="CQ1044"/>
      <c r="CR1044"/>
      <c r="CS1044"/>
      <c r="CT1044"/>
      <c r="CU1044"/>
      <c r="CV1044"/>
      <c r="CW1044"/>
      <c r="CX1044"/>
      <c r="CY1044"/>
      <c r="CZ1044"/>
      <c r="DA1044"/>
    </row>
    <row r="1045" spans="1:105" s="3" customFormat="1" x14ac:dyDescent="0.2">
      <c r="A1045" t="s">
        <v>225</v>
      </c>
      <c r="B1045" t="s">
        <v>96</v>
      </c>
      <c r="C1045" t="s">
        <v>14</v>
      </c>
      <c r="D1045" s="1"/>
      <c r="E1045" s="3">
        <v>1.1000000000000001</v>
      </c>
      <c r="F1045" s="3" t="s">
        <v>27</v>
      </c>
      <c r="I1045" s="4">
        <v>2023</v>
      </c>
      <c r="J1045"/>
      <c r="K1045" s="3">
        <v>1.1000000000000001</v>
      </c>
      <c r="L1045" s="3" t="s">
        <v>236</v>
      </c>
      <c r="O1045" s="4">
        <v>2023</v>
      </c>
      <c r="P1045"/>
      <c r="Q1045"/>
      <c r="R1045"/>
      <c r="S1045"/>
      <c r="T1045"/>
      <c r="U1045" t="s">
        <v>226</v>
      </c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>
        <v>4</v>
      </c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  <c r="BY1045"/>
      <c r="BZ1045"/>
      <c r="CA1045"/>
      <c r="CB1045"/>
      <c r="CC1045"/>
      <c r="CD1045"/>
      <c r="CE1045"/>
      <c r="CF1045"/>
      <c r="CG1045"/>
      <c r="CH1045"/>
      <c r="CI1045"/>
      <c r="CJ1045"/>
      <c r="CK1045"/>
      <c r="CL1045"/>
      <c r="CM1045"/>
      <c r="CN1045"/>
      <c r="CO1045"/>
      <c r="CP1045"/>
      <c r="CQ1045"/>
      <c r="CR1045"/>
      <c r="CS1045"/>
      <c r="CT1045"/>
      <c r="CU1045"/>
      <c r="CV1045"/>
      <c r="CW1045"/>
      <c r="CX1045"/>
      <c r="CY1045"/>
      <c r="CZ1045"/>
      <c r="DA1045"/>
    </row>
    <row r="1046" spans="1:105" s="3" customFormat="1" x14ac:dyDescent="0.2">
      <c r="A1046" t="s">
        <v>225</v>
      </c>
      <c r="B1046" t="s">
        <v>96</v>
      </c>
      <c r="C1046" t="s">
        <v>15</v>
      </c>
      <c r="D1046" s="1"/>
      <c r="E1046" s="3">
        <v>1.1000000000000001</v>
      </c>
      <c r="F1046" s="3" t="s">
        <v>27</v>
      </c>
      <c r="I1046" s="4">
        <v>2023</v>
      </c>
      <c r="J1046"/>
      <c r="K1046" s="3">
        <v>1.1000000000000001</v>
      </c>
      <c r="L1046" s="3" t="s">
        <v>236</v>
      </c>
      <c r="O1046" s="4">
        <v>2023</v>
      </c>
      <c r="P1046"/>
      <c r="Q1046"/>
      <c r="R1046"/>
      <c r="S1046"/>
      <c r="T1046"/>
      <c r="U1046" t="s">
        <v>226</v>
      </c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>
        <v>4</v>
      </c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  <c r="BV1046"/>
      <c r="BW1046"/>
      <c r="BX1046"/>
      <c r="BY1046"/>
      <c r="BZ1046"/>
      <c r="CA1046"/>
      <c r="CB1046"/>
      <c r="CC1046"/>
      <c r="CD1046"/>
      <c r="CE1046"/>
      <c r="CF1046"/>
      <c r="CG1046"/>
      <c r="CH1046"/>
      <c r="CI1046"/>
      <c r="CJ1046"/>
      <c r="CK1046"/>
      <c r="CL1046"/>
      <c r="CM1046"/>
      <c r="CN1046"/>
      <c r="CO1046"/>
      <c r="CP1046"/>
      <c r="CQ1046"/>
      <c r="CR1046"/>
      <c r="CS1046"/>
      <c r="CT1046"/>
      <c r="CU1046"/>
      <c r="CV1046"/>
      <c r="CW1046"/>
      <c r="CX1046"/>
      <c r="CY1046"/>
      <c r="CZ1046"/>
      <c r="DA1046"/>
    </row>
    <row r="1047" spans="1:105" s="3" customFormat="1" x14ac:dyDescent="0.2">
      <c r="A1047" t="s">
        <v>225</v>
      </c>
      <c r="B1047" t="s">
        <v>96</v>
      </c>
      <c r="C1047" t="s">
        <v>16</v>
      </c>
      <c r="D1047" s="1"/>
      <c r="I1047" s="4">
        <v>2023</v>
      </c>
      <c r="J1047"/>
      <c r="O1047" s="4">
        <v>2023</v>
      </c>
      <c r="P1047"/>
      <c r="Q1047"/>
      <c r="R1047"/>
      <c r="S1047"/>
      <c r="T1047"/>
      <c r="U1047" t="s">
        <v>226</v>
      </c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>
        <v>4</v>
      </c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  <c r="BV1047"/>
      <c r="BW1047"/>
      <c r="BX1047"/>
      <c r="BY1047"/>
      <c r="BZ1047"/>
      <c r="CA1047"/>
      <c r="CB1047"/>
      <c r="CC1047"/>
      <c r="CD1047"/>
      <c r="CE1047"/>
      <c r="CF1047"/>
      <c r="CG1047"/>
      <c r="CH1047"/>
      <c r="CI1047"/>
      <c r="CJ1047"/>
      <c r="CK1047"/>
      <c r="CL1047"/>
      <c r="CM1047"/>
      <c r="CN1047"/>
      <c r="CO1047"/>
      <c r="CP1047"/>
      <c r="CQ1047"/>
      <c r="CR1047"/>
      <c r="CS1047"/>
      <c r="CT1047"/>
      <c r="CU1047"/>
      <c r="CV1047"/>
      <c r="CW1047"/>
      <c r="CX1047"/>
      <c r="CY1047"/>
      <c r="CZ1047"/>
      <c r="DA1047"/>
    </row>
    <row r="1048" spans="1:105" s="3" customFormat="1" x14ac:dyDescent="0.2">
      <c r="A1048" t="s">
        <v>225</v>
      </c>
      <c r="B1048" t="s">
        <v>96</v>
      </c>
      <c r="C1048" t="s">
        <v>17</v>
      </c>
      <c r="D1048" s="1"/>
      <c r="E1048" s="3">
        <v>1.1000000000000001</v>
      </c>
      <c r="F1048" s="3" t="s">
        <v>27</v>
      </c>
      <c r="I1048" s="4">
        <v>2023</v>
      </c>
      <c r="J1048"/>
      <c r="K1048" s="3">
        <v>1.1000000000000001</v>
      </c>
      <c r="L1048" s="3" t="s">
        <v>236</v>
      </c>
      <c r="O1048" s="4">
        <v>2023</v>
      </c>
      <c r="P1048"/>
      <c r="Q1048"/>
      <c r="R1048"/>
      <c r="S1048"/>
      <c r="T1048"/>
      <c r="U1048" t="s">
        <v>226</v>
      </c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>
        <v>4</v>
      </c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  <c r="BM1048"/>
      <c r="BN1048"/>
      <c r="BO1048"/>
      <c r="BP1048"/>
      <c r="BQ1048"/>
      <c r="BR1048"/>
      <c r="BS1048"/>
      <c r="BT1048"/>
      <c r="BU1048"/>
      <c r="BV1048"/>
      <c r="BW1048"/>
      <c r="BX1048"/>
      <c r="BY1048"/>
      <c r="BZ1048"/>
      <c r="CA1048"/>
      <c r="CB1048"/>
      <c r="CC1048"/>
      <c r="CD1048"/>
      <c r="CE1048"/>
      <c r="CF1048"/>
      <c r="CG1048"/>
      <c r="CH1048"/>
      <c r="CI1048"/>
      <c r="CJ1048"/>
      <c r="CK1048"/>
      <c r="CL1048"/>
      <c r="CM1048"/>
      <c r="CN1048"/>
      <c r="CO1048"/>
      <c r="CP1048"/>
      <c r="CQ1048"/>
      <c r="CR1048"/>
      <c r="CS1048"/>
      <c r="CT1048"/>
      <c r="CU1048"/>
      <c r="CV1048"/>
      <c r="CW1048"/>
      <c r="CX1048"/>
      <c r="CY1048"/>
      <c r="CZ1048"/>
      <c r="DA1048"/>
    </row>
    <row r="1049" spans="1:105" s="3" customFormat="1" x14ac:dyDescent="0.2">
      <c r="A1049" t="s">
        <v>225</v>
      </c>
      <c r="B1049" t="s">
        <v>96</v>
      </c>
      <c r="C1049" t="s">
        <v>18</v>
      </c>
      <c r="D1049" s="1"/>
      <c r="I1049" s="4">
        <v>2023</v>
      </c>
      <c r="J1049"/>
      <c r="O1049" s="4">
        <v>2023</v>
      </c>
      <c r="P1049"/>
      <c r="Q1049"/>
      <c r="R1049"/>
      <c r="S1049"/>
      <c r="T1049"/>
      <c r="U1049" t="s">
        <v>226</v>
      </c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>
        <v>4</v>
      </c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  <c r="BM1049"/>
      <c r="BN1049"/>
      <c r="BO1049"/>
      <c r="BP1049"/>
      <c r="BQ1049"/>
      <c r="BR1049"/>
      <c r="BS1049"/>
      <c r="BT1049"/>
      <c r="BU1049"/>
      <c r="BV1049"/>
      <c r="BW1049"/>
      <c r="BX1049"/>
      <c r="BY1049"/>
      <c r="BZ1049"/>
      <c r="CA1049"/>
      <c r="CB1049"/>
      <c r="CC1049"/>
      <c r="CD1049"/>
      <c r="CE1049"/>
      <c r="CF1049"/>
      <c r="CG1049"/>
      <c r="CH1049"/>
      <c r="CI1049"/>
      <c r="CJ1049"/>
      <c r="CK1049"/>
      <c r="CL1049"/>
      <c r="CM1049"/>
      <c r="CN1049"/>
      <c r="CO1049"/>
      <c r="CP1049"/>
      <c r="CQ1049"/>
      <c r="CR1049"/>
      <c r="CS1049"/>
      <c r="CT1049"/>
      <c r="CU1049"/>
      <c r="CV1049"/>
      <c r="CW1049"/>
      <c r="CX1049"/>
      <c r="CY1049"/>
      <c r="CZ1049"/>
      <c r="DA1049"/>
    </row>
    <row r="1050" spans="1:105" s="3" customFormat="1" x14ac:dyDescent="0.2">
      <c r="A1050" t="s">
        <v>225</v>
      </c>
      <c r="B1050" t="s">
        <v>96</v>
      </c>
      <c r="C1050" t="s">
        <v>19</v>
      </c>
      <c r="D1050" s="1"/>
      <c r="I1050" s="4">
        <v>2023</v>
      </c>
      <c r="J1050"/>
      <c r="O1050" s="4">
        <v>2023</v>
      </c>
      <c r="P1050"/>
      <c r="Q1050"/>
      <c r="R1050"/>
      <c r="S1050"/>
      <c r="T1050"/>
      <c r="U1050" t="s">
        <v>226</v>
      </c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>
        <v>4</v>
      </c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  <c r="BW1050"/>
      <c r="BX1050"/>
      <c r="BY1050"/>
      <c r="BZ1050"/>
      <c r="CA1050"/>
      <c r="CB1050"/>
      <c r="CC1050"/>
      <c r="CD1050"/>
      <c r="CE1050"/>
      <c r="CF1050"/>
      <c r="CG1050"/>
      <c r="CH1050"/>
      <c r="CI1050"/>
      <c r="CJ1050"/>
      <c r="CK1050"/>
      <c r="CL1050"/>
      <c r="CM1050"/>
      <c r="CN1050"/>
      <c r="CO1050"/>
      <c r="CP1050"/>
      <c r="CQ1050"/>
      <c r="CR1050"/>
      <c r="CS1050"/>
      <c r="CT1050"/>
      <c r="CU1050"/>
      <c r="CV1050"/>
      <c r="CW1050"/>
      <c r="CX1050"/>
      <c r="CY1050"/>
      <c r="CZ1050"/>
      <c r="DA1050"/>
    </row>
    <row r="1051" spans="1:105" s="3" customFormat="1" x14ac:dyDescent="0.2">
      <c r="A1051" t="s">
        <v>225</v>
      </c>
      <c r="B1051" t="s">
        <v>96</v>
      </c>
      <c r="C1051" t="s">
        <v>20</v>
      </c>
      <c r="D1051" s="1"/>
      <c r="I1051" s="4">
        <v>2023</v>
      </c>
      <c r="J1051"/>
      <c r="O1051" s="4">
        <v>2023</v>
      </c>
      <c r="P1051"/>
      <c r="Q1051"/>
      <c r="R1051"/>
      <c r="S1051"/>
      <c r="T1051"/>
      <c r="U1051" t="s">
        <v>226</v>
      </c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>
        <v>4</v>
      </c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  <c r="BM1051"/>
      <c r="BN1051"/>
      <c r="BO1051"/>
      <c r="BP1051"/>
      <c r="BQ1051"/>
      <c r="BR1051"/>
      <c r="BS1051"/>
      <c r="BT1051"/>
      <c r="BU1051"/>
      <c r="BV1051"/>
      <c r="BW1051"/>
      <c r="BX1051"/>
      <c r="BY1051"/>
      <c r="BZ1051"/>
      <c r="CA1051"/>
      <c r="CB1051"/>
      <c r="CC1051"/>
      <c r="CD1051"/>
      <c r="CE1051"/>
      <c r="CF1051"/>
      <c r="CG1051"/>
      <c r="CH1051"/>
      <c r="CI1051"/>
      <c r="CJ1051"/>
      <c r="CK1051"/>
      <c r="CL1051"/>
      <c r="CM1051"/>
      <c r="CN1051"/>
      <c r="CO1051"/>
      <c r="CP1051"/>
      <c r="CQ1051"/>
      <c r="CR1051"/>
      <c r="CS1051"/>
      <c r="CT1051"/>
      <c r="CU1051"/>
      <c r="CV1051"/>
      <c r="CW1051"/>
      <c r="CX1051"/>
      <c r="CY1051"/>
      <c r="CZ1051"/>
      <c r="DA1051"/>
    </row>
    <row r="1052" spans="1:105" s="3" customFormat="1" x14ac:dyDescent="0.2">
      <c r="A1052" t="s">
        <v>225</v>
      </c>
      <c r="B1052" t="s">
        <v>96</v>
      </c>
      <c r="C1052" t="s">
        <v>21</v>
      </c>
      <c r="D1052" s="1"/>
      <c r="I1052" s="4">
        <v>2023</v>
      </c>
      <c r="J1052"/>
      <c r="O1052" s="4">
        <v>2023</v>
      </c>
      <c r="P1052"/>
      <c r="Q1052"/>
      <c r="R1052"/>
      <c r="S1052"/>
      <c r="T1052"/>
      <c r="U1052" t="s">
        <v>226</v>
      </c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>
        <v>4</v>
      </c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  <c r="BJ1052"/>
      <c r="BK1052"/>
      <c r="BL1052"/>
      <c r="BM1052"/>
      <c r="BN1052"/>
      <c r="BO1052"/>
      <c r="BP1052"/>
      <c r="BQ1052"/>
      <c r="BR1052"/>
      <c r="BS1052"/>
      <c r="BT1052"/>
      <c r="BU1052"/>
      <c r="BV1052"/>
      <c r="BW1052"/>
      <c r="BX1052"/>
      <c r="BY1052"/>
      <c r="BZ1052"/>
      <c r="CA1052"/>
      <c r="CB1052"/>
      <c r="CC1052"/>
      <c r="CD1052"/>
      <c r="CE1052"/>
      <c r="CF1052"/>
      <c r="CG1052"/>
      <c r="CH1052"/>
      <c r="CI1052"/>
      <c r="CJ1052"/>
      <c r="CK1052"/>
      <c r="CL1052"/>
      <c r="CM1052"/>
      <c r="CN1052"/>
      <c r="CO1052"/>
      <c r="CP1052"/>
      <c r="CQ1052"/>
      <c r="CR1052"/>
      <c r="CS1052"/>
      <c r="CT1052"/>
      <c r="CU1052"/>
      <c r="CV1052"/>
      <c r="CW1052"/>
      <c r="CX1052"/>
      <c r="CY1052"/>
      <c r="CZ1052"/>
      <c r="DA1052"/>
    </row>
    <row r="1053" spans="1:105" s="3" customFormat="1" x14ac:dyDescent="0.2">
      <c r="A1053" t="s">
        <v>225</v>
      </c>
      <c r="B1053" t="s">
        <v>96</v>
      </c>
      <c r="C1053" t="s">
        <v>22</v>
      </c>
      <c r="D1053" s="1"/>
      <c r="G1053" s="3">
        <v>30</v>
      </c>
      <c r="H1053" s="3" t="s">
        <v>57</v>
      </c>
      <c r="I1053" s="4">
        <v>2023</v>
      </c>
      <c r="J1053"/>
      <c r="M1053" s="3">
        <v>30</v>
      </c>
      <c r="N1053" s="3" t="s">
        <v>243</v>
      </c>
      <c r="O1053" s="4">
        <v>2023</v>
      </c>
      <c r="P1053"/>
      <c r="Q1053"/>
      <c r="R1053"/>
      <c r="S1053"/>
      <c r="T1053"/>
      <c r="U1053" t="s">
        <v>226</v>
      </c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>
        <v>4</v>
      </c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  <c r="BY1053"/>
      <c r="BZ1053"/>
      <c r="CA1053"/>
      <c r="CB1053"/>
      <c r="CC1053"/>
      <c r="CD1053"/>
      <c r="CE1053"/>
      <c r="CF1053"/>
      <c r="CG1053"/>
      <c r="CH1053"/>
      <c r="CI1053"/>
      <c r="CJ1053"/>
      <c r="CK1053"/>
      <c r="CL1053"/>
      <c r="CM1053"/>
      <c r="CN1053"/>
      <c r="CO1053"/>
      <c r="CP1053"/>
      <c r="CQ1053"/>
      <c r="CR1053"/>
      <c r="CS1053"/>
      <c r="CT1053"/>
      <c r="CU1053"/>
      <c r="CV1053"/>
      <c r="CW1053"/>
      <c r="CX1053"/>
      <c r="CY1053"/>
      <c r="CZ1053"/>
      <c r="DA1053"/>
    </row>
    <row r="1054" spans="1:105" s="3" customFormat="1" x14ac:dyDescent="0.2">
      <c r="A1054" t="s">
        <v>225</v>
      </c>
      <c r="B1054" t="s">
        <v>96</v>
      </c>
      <c r="C1054" t="s">
        <v>23</v>
      </c>
      <c r="D1054" s="1"/>
      <c r="I1054" s="4">
        <v>2023</v>
      </c>
      <c r="J1054"/>
      <c r="O1054" s="4">
        <v>2023</v>
      </c>
      <c r="P1054"/>
      <c r="Q1054"/>
      <c r="R1054"/>
      <c r="S1054"/>
      <c r="T1054"/>
      <c r="U1054" t="s">
        <v>226</v>
      </c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>
        <v>4</v>
      </c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  <c r="BJ1054"/>
      <c r="BK1054"/>
      <c r="BL1054"/>
      <c r="BM1054"/>
      <c r="BN1054"/>
      <c r="BO1054"/>
      <c r="BP1054"/>
      <c r="BQ1054"/>
      <c r="BR1054"/>
      <c r="BS1054"/>
      <c r="BT1054"/>
      <c r="BU1054"/>
      <c r="BV1054"/>
      <c r="BW1054"/>
      <c r="BX1054"/>
      <c r="BY1054"/>
      <c r="BZ1054"/>
      <c r="CA1054"/>
      <c r="CB1054"/>
      <c r="CC1054"/>
      <c r="CD1054"/>
      <c r="CE1054"/>
      <c r="CF1054"/>
      <c r="CG1054"/>
      <c r="CH1054"/>
      <c r="CI1054"/>
      <c r="CJ1054"/>
      <c r="CK1054"/>
      <c r="CL1054"/>
      <c r="CM1054"/>
      <c r="CN1054"/>
      <c r="CO1054"/>
      <c r="CP1054"/>
      <c r="CQ1054"/>
      <c r="CR1054"/>
      <c r="CS1054"/>
      <c r="CT1054"/>
      <c r="CU1054"/>
      <c r="CV1054"/>
      <c r="CW1054"/>
      <c r="CX1054"/>
      <c r="CY1054"/>
      <c r="CZ1054"/>
      <c r="DA1054"/>
    </row>
    <row r="1055" spans="1:105" s="3" customFormat="1" x14ac:dyDescent="0.2">
      <c r="A1055" t="s">
        <v>227</v>
      </c>
      <c r="B1055" t="s">
        <v>41</v>
      </c>
      <c r="C1055" t="s">
        <v>11</v>
      </c>
      <c r="D1055" s="1"/>
      <c r="I1055" s="4">
        <v>2008</v>
      </c>
      <c r="J1055"/>
      <c r="O1055" s="4">
        <v>2008</v>
      </c>
      <c r="P1055"/>
      <c r="Q1055"/>
      <c r="R1055"/>
      <c r="S1055"/>
      <c r="T1055"/>
      <c r="U1055" t="s">
        <v>228</v>
      </c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>
        <v>4</v>
      </c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  <c r="BW1055"/>
      <c r="BX1055"/>
      <c r="BY1055"/>
      <c r="BZ1055"/>
      <c r="CA1055"/>
      <c r="CB1055"/>
      <c r="CC1055"/>
      <c r="CD1055"/>
      <c r="CE1055"/>
      <c r="CF1055"/>
      <c r="CG1055"/>
      <c r="CH1055"/>
      <c r="CI1055"/>
      <c r="CJ1055"/>
      <c r="CK1055"/>
      <c r="CL1055"/>
      <c r="CM1055"/>
      <c r="CN1055"/>
      <c r="CO1055"/>
      <c r="CP1055"/>
      <c r="CQ1055"/>
      <c r="CR1055"/>
      <c r="CS1055"/>
      <c r="CT1055"/>
      <c r="CU1055"/>
      <c r="CV1055"/>
      <c r="CW1055"/>
      <c r="CX1055"/>
      <c r="CY1055"/>
      <c r="CZ1055"/>
      <c r="DA1055"/>
    </row>
    <row r="1056" spans="1:105" s="3" customFormat="1" x14ac:dyDescent="0.2">
      <c r="A1056" t="s">
        <v>227</v>
      </c>
      <c r="B1056" t="s">
        <v>41</v>
      </c>
      <c r="C1056" t="s">
        <v>12</v>
      </c>
      <c r="D1056" s="1"/>
      <c r="I1056" s="4">
        <v>2008</v>
      </c>
      <c r="J1056"/>
      <c r="O1056" s="4">
        <v>2008</v>
      </c>
      <c r="P1056"/>
      <c r="Q1056"/>
      <c r="R1056"/>
      <c r="S1056"/>
      <c r="T1056"/>
      <c r="U1056" t="s">
        <v>228</v>
      </c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>
        <v>4</v>
      </c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  <c r="BH1056"/>
      <c r="BI1056"/>
      <c r="BJ1056"/>
      <c r="BK1056"/>
      <c r="BL1056"/>
      <c r="BM1056"/>
      <c r="BN1056"/>
      <c r="BO1056"/>
      <c r="BP1056"/>
      <c r="BQ1056"/>
      <c r="BR1056"/>
      <c r="BS1056"/>
      <c r="BT1056"/>
      <c r="BU1056"/>
      <c r="BV1056"/>
      <c r="BW1056"/>
      <c r="BX1056"/>
      <c r="BY1056"/>
      <c r="BZ1056"/>
      <c r="CA1056"/>
      <c r="CB1056"/>
      <c r="CC1056"/>
      <c r="CD1056"/>
      <c r="CE1056"/>
      <c r="CF1056"/>
      <c r="CG1056"/>
      <c r="CH1056"/>
      <c r="CI1056"/>
      <c r="CJ1056"/>
      <c r="CK1056"/>
      <c r="CL1056"/>
      <c r="CM1056"/>
      <c r="CN1056"/>
      <c r="CO1056"/>
      <c r="CP1056"/>
      <c r="CQ1056"/>
      <c r="CR1056"/>
      <c r="CS1056"/>
      <c r="CT1056"/>
      <c r="CU1056"/>
      <c r="CV1056"/>
      <c r="CW1056"/>
      <c r="CX1056"/>
      <c r="CY1056"/>
      <c r="CZ1056"/>
      <c r="DA1056"/>
    </row>
    <row r="1057" spans="1:105" s="3" customFormat="1" x14ac:dyDescent="0.2">
      <c r="A1057" t="s">
        <v>227</v>
      </c>
      <c r="B1057" t="s">
        <v>41</v>
      </c>
      <c r="C1057" t="s">
        <v>13</v>
      </c>
      <c r="D1057" s="1"/>
      <c r="I1057" s="4">
        <v>2008</v>
      </c>
      <c r="J1057"/>
      <c r="O1057" s="4">
        <v>2008</v>
      </c>
      <c r="P1057"/>
      <c r="Q1057"/>
      <c r="R1057"/>
      <c r="S1057"/>
      <c r="T1057"/>
      <c r="U1057" t="s">
        <v>228</v>
      </c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>
        <v>4</v>
      </c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  <c r="BI1057"/>
      <c r="BJ1057"/>
      <c r="BK1057"/>
      <c r="BL1057"/>
      <c r="BM1057"/>
      <c r="BN1057"/>
      <c r="BO1057"/>
      <c r="BP1057"/>
      <c r="BQ1057"/>
      <c r="BR1057"/>
      <c r="BS1057"/>
      <c r="BT1057"/>
      <c r="BU1057"/>
      <c r="BV1057"/>
      <c r="BW1057"/>
      <c r="BX1057"/>
      <c r="BY1057"/>
      <c r="BZ1057"/>
      <c r="CA1057"/>
      <c r="CB1057"/>
      <c r="CC1057"/>
      <c r="CD1057"/>
      <c r="CE1057"/>
      <c r="CF1057"/>
      <c r="CG1057"/>
      <c r="CH1057"/>
      <c r="CI1057"/>
      <c r="CJ1057"/>
      <c r="CK1057"/>
      <c r="CL1057"/>
      <c r="CM1057"/>
      <c r="CN1057"/>
      <c r="CO1057"/>
      <c r="CP1057"/>
      <c r="CQ1057"/>
      <c r="CR1057"/>
      <c r="CS1057"/>
      <c r="CT1057"/>
      <c r="CU1057"/>
      <c r="CV1057"/>
      <c r="CW1057"/>
      <c r="CX1057"/>
      <c r="CY1057"/>
      <c r="CZ1057"/>
      <c r="DA1057"/>
    </row>
    <row r="1058" spans="1:105" s="3" customFormat="1" x14ac:dyDescent="0.2">
      <c r="A1058" t="s">
        <v>227</v>
      </c>
      <c r="B1058" t="s">
        <v>41</v>
      </c>
      <c r="C1058" t="s">
        <v>14</v>
      </c>
      <c r="D1058" s="1"/>
      <c r="E1058" s="3">
        <v>1</v>
      </c>
      <c r="F1058" s="3" t="s">
        <v>28</v>
      </c>
      <c r="I1058" s="4">
        <v>2008</v>
      </c>
      <c r="J1058"/>
      <c r="K1058" s="3">
        <v>1</v>
      </c>
      <c r="L1058" s="3" t="s">
        <v>236</v>
      </c>
      <c r="O1058" s="4">
        <v>2008</v>
      </c>
      <c r="P1058"/>
      <c r="Q1058"/>
      <c r="R1058"/>
      <c r="S1058"/>
      <c r="T1058"/>
      <c r="U1058" t="s">
        <v>228</v>
      </c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>
        <v>4</v>
      </c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  <c r="BG1058"/>
      <c r="BH1058"/>
      <c r="BI1058"/>
      <c r="BJ1058"/>
      <c r="BK1058"/>
      <c r="BL1058"/>
      <c r="BM1058"/>
      <c r="BN1058"/>
      <c r="BO1058"/>
      <c r="BP1058"/>
      <c r="BQ1058"/>
      <c r="BR1058"/>
      <c r="BS1058"/>
      <c r="BT1058"/>
      <c r="BU1058"/>
      <c r="BV1058"/>
      <c r="BW1058"/>
      <c r="BX1058"/>
      <c r="BY1058"/>
      <c r="BZ1058"/>
      <c r="CA1058"/>
      <c r="CB1058"/>
      <c r="CC1058"/>
      <c r="CD1058"/>
      <c r="CE1058"/>
      <c r="CF1058"/>
      <c r="CG1058"/>
      <c r="CH1058"/>
      <c r="CI1058"/>
      <c r="CJ1058"/>
      <c r="CK1058"/>
      <c r="CL1058"/>
      <c r="CM1058"/>
      <c r="CN1058"/>
      <c r="CO1058"/>
      <c r="CP1058"/>
      <c r="CQ1058"/>
      <c r="CR1058"/>
      <c r="CS1058"/>
      <c r="CT1058"/>
      <c r="CU1058"/>
      <c r="CV1058"/>
      <c r="CW1058"/>
      <c r="CX1058"/>
      <c r="CY1058"/>
      <c r="CZ1058"/>
      <c r="DA1058"/>
    </row>
    <row r="1059" spans="1:105" s="3" customFormat="1" x14ac:dyDescent="0.2">
      <c r="A1059" t="s">
        <v>227</v>
      </c>
      <c r="B1059" t="s">
        <v>41</v>
      </c>
      <c r="C1059" t="s">
        <v>15</v>
      </c>
      <c r="D1059" s="1"/>
      <c r="I1059" s="4">
        <v>2008</v>
      </c>
      <c r="J1059"/>
      <c r="O1059" s="4">
        <v>2008</v>
      </c>
      <c r="P1059"/>
      <c r="Q1059"/>
      <c r="R1059"/>
      <c r="S1059"/>
      <c r="T1059"/>
      <c r="U1059" t="s">
        <v>228</v>
      </c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>
        <v>4</v>
      </c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  <c r="BG1059"/>
      <c r="BH1059"/>
      <c r="BI1059"/>
      <c r="BJ1059"/>
      <c r="BK1059"/>
      <c r="BL1059"/>
      <c r="BM1059"/>
      <c r="BN1059"/>
      <c r="BO1059"/>
      <c r="BP1059"/>
      <c r="BQ1059"/>
      <c r="BR1059"/>
      <c r="BS1059"/>
      <c r="BT1059"/>
      <c r="BU1059"/>
      <c r="BV1059"/>
      <c r="BW1059"/>
      <c r="BX1059"/>
      <c r="BY1059"/>
      <c r="BZ1059"/>
      <c r="CA1059"/>
      <c r="CB1059"/>
      <c r="CC1059"/>
      <c r="CD1059"/>
      <c r="CE1059"/>
      <c r="CF1059"/>
      <c r="CG1059"/>
      <c r="CH1059"/>
      <c r="CI1059"/>
      <c r="CJ1059"/>
      <c r="CK1059"/>
      <c r="CL1059"/>
      <c r="CM1059"/>
      <c r="CN1059"/>
      <c r="CO1059"/>
      <c r="CP1059"/>
      <c r="CQ1059"/>
      <c r="CR1059"/>
      <c r="CS1059"/>
      <c r="CT1059"/>
      <c r="CU1059"/>
      <c r="CV1059"/>
      <c r="CW1059"/>
      <c r="CX1059"/>
      <c r="CY1059"/>
      <c r="CZ1059"/>
      <c r="DA1059"/>
    </row>
    <row r="1060" spans="1:105" s="3" customFormat="1" x14ac:dyDescent="0.2">
      <c r="A1060" t="s">
        <v>227</v>
      </c>
      <c r="B1060" t="s">
        <v>41</v>
      </c>
      <c r="C1060" t="s">
        <v>16</v>
      </c>
      <c r="D1060" s="1"/>
      <c r="I1060" s="4">
        <v>2008</v>
      </c>
      <c r="J1060"/>
      <c r="O1060" s="4">
        <v>2008</v>
      </c>
      <c r="P1060"/>
      <c r="Q1060"/>
      <c r="R1060"/>
      <c r="S1060"/>
      <c r="T1060"/>
      <c r="U1060" t="s">
        <v>228</v>
      </c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>
        <v>4</v>
      </c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  <c r="BG1060"/>
      <c r="BH1060"/>
      <c r="BI1060"/>
      <c r="BJ1060"/>
      <c r="BK1060"/>
      <c r="BL1060"/>
      <c r="BM1060"/>
      <c r="BN1060"/>
      <c r="BO1060"/>
      <c r="BP1060"/>
      <c r="BQ1060"/>
      <c r="BR1060"/>
      <c r="BS1060"/>
      <c r="BT1060"/>
      <c r="BU1060"/>
      <c r="BV1060"/>
      <c r="BW1060"/>
      <c r="BX1060"/>
      <c r="BY1060"/>
      <c r="BZ1060"/>
      <c r="CA1060"/>
      <c r="CB1060"/>
      <c r="CC1060"/>
      <c r="CD1060"/>
      <c r="CE1060"/>
      <c r="CF1060"/>
      <c r="CG1060"/>
      <c r="CH1060"/>
      <c r="CI1060"/>
      <c r="CJ1060"/>
      <c r="CK1060"/>
      <c r="CL1060"/>
      <c r="CM1060"/>
      <c r="CN1060"/>
      <c r="CO1060"/>
      <c r="CP1060"/>
      <c r="CQ1060"/>
      <c r="CR1060"/>
      <c r="CS1060"/>
      <c r="CT1060"/>
      <c r="CU1060"/>
      <c r="CV1060"/>
      <c r="CW1060"/>
      <c r="CX1060"/>
      <c r="CY1060"/>
      <c r="CZ1060"/>
      <c r="DA1060"/>
    </row>
    <row r="1061" spans="1:105" s="7" customFormat="1" x14ac:dyDescent="0.2">
      <c r="A1061" t="s">
        <v>227</v>
      </c>
      <c r="B1061" t="s">
        <v>41</v>
      </c>
      <c r="C1061" t="s">
        <v>17</v>
      </c>
      <c r="D1061" s="1"/>
      <c r="E1061" s="7">
        <v>1</v>
      </c>
      <c r="F1061" s="7" t="s">
        <v>28</v>
      </c>
      <c r="I1061" s="4">
        <v>2008</v>
      </c>
      <c r="J1061"/>
      <c r="O1061" s="4">
        <v>2008</v>
      </c>
      <c r="P1061"/>
      <c r="Q1061"/>
      <c r="R1061"/>
      <c r="S1061"/>
      <c r="T1061"/>
      <c r="U1061" t="s">
        <v>228</v>
      </c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>
        <v>3</v>
      </c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  <c r="BG1061"/>
      <c r="BH1061"/>
      <c r="BI1061"/>
      <c r="BJ1061"/>
      <c r="BK1061"/>
      <c r="BL1061"/>
      <c r="BM1061"/>
      <c r="BN1061"/>
      <c r="BO1061"/>
      <c r="BP1061"/>
      <c r="BQ1061"/>
      <c r="BR1061"/>
      <c r="BS1061"/>
      <c r="BT1061"/>
      <c r="BU1061"/>
      <c r="BV1061"/>
      <c r="BW1061"/>
      <c r="BX1061"/>
      <c r="BY1061"/>
      <c r="BZ1061"/>
      <c r="CA1061"/>
      <c r="CB1061"/>
      <c r="CC1061"/>
      <c r="CD1061"/>
      <c r="CE1061"/>
      <c r="CF1061"/>
      <c r="CG1061"/>
      <c r="CH1061"/>
      <c r="CI1061"/>
      <c r="CJ1061"/>
      <c r="CK1061"/>
      <c r="CL1061"/>
      <c r="CM1061"/>
      <c r="CN1061"/>
      <c r="CO1061"/>
      <c r="CP1061"/>
      <c r="CQ1061"/>
      <c r="CR1061"/>
      <c r="CS1061"/>
      <c r="CT1061"/>
      <c r="CU1061"/>
      <c r="CV1061"/>
      <c r="CW1061"/>
      <c r="CX1061"/>
      <c r="CY1061"/>
      <c r="CZ1061"/>
      <c r="DA1061"/>
    </row>
    <row r="1062" spans="1:105" s="3" customFormat="1" x14ac:dyDescent="0.2">
      <c r="A1062" t="s">
        <v>227</v>
      </c>
      <c r="B1062" t="s">
        <v>41</v>
      </c>
      <c r="C1062" t="s">
        <v>18</v>
      </c>
      <c r="D1062" s="1"/>
      <c r="I1062" s="4">
        <v>2008</v>
      </c>
      <c r="J1062"/>
      <c r="O1062" s="4">
        <v>2008</v>
      </c>
      <c r="P1062"/>
      <c r="Q1062"/>
      <c r="R1062"/>
      <c r="S1062"/>
      <c r="T1062"/>
      <c r="U1062" t="s">
        <v>228</v>
      </c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>
        <v>4</v>
      </c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  <c r="BG1062"/>
      <c r="BH1062"/>
      <c r="BI1062"/>
      <c r="BJ1062"/>
      <c r="BK1062"/>
      <c r="BL1062"/>
      <c r="BM1062"/>
      <c r="BN1062"/>
      <c r="BO1062"/>
      <c r="BP1062"/>
      <c r="BQ1062"/>
      <c r="BR1062"/>
      <c r="BS1062"/>
      <c r="BT1062"/>
      <c r="BU1062"/>
      <c r="BV1062"/>
      <c r="BW1062"/>
      <c r="BX1062"/>
      <c r="BY1062"/>
      <c r="BZ1062"/>
      <c r="CA1062"/>
      <c r="CB1062"/>
      <c r="CC1062"/>
      <c r="CD1062"/>
      <c r="CE1062"/>
      <c r="CF1062"/>
      <c r="CG1062"/>
      <c r="CH1062"/>
      <c r="CI1062"/>
      <c r="CJ1062"/>
      <c r="CK1062"/>
      <c r="CL1062"/>
      <c r="CM1062"/>
      <c r="CN1062"/>
      <c r="CO1062"/>
      <c r="CP1062"/>
      <c r="CQ1062"/>
      <c r="CR1062"/>
      <c r="CS1062"/>
      <c r="CT1062"/>
      <c r="CU1062"/>
      <c r="CV1062"/>
      <c r="CW1062"/>
      <c r="CX1062"/>
      <c r="CY1062"/>
      <c r="CZ1062"/>
      <c r="DA1062"/>
    </row>
    <row r="1063" spans="1:105" s="3" customFormat="1" x14ac:dyDescent="0.2">
      <c r="A1063" t="s">
        <v>227</v>
      </c>
      <c r="B1063" t="s">
        <v>41</v>
      </c>
      <c r="C1063" t="s">
        <v>19</v>
      </c>
      <c r="D1063" s="1"/>
      <c r="I1063" s="4">
        <v>2008</v>
      </c>
      <c r="J1063"/>
      <c r="O1063" s="4">
        <v>2008</v>
      </c>
      <c r="P1063"/>
      <c r="Q1063"/>
      <c r="R1063"/>
      <c r="S1063"/>
      <c r="T1063"/>
      <c r="U1063" t="s">
        <v>228</v>
      </c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>
        <v>4</v>
      </c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  <c r="BH1063"/>
      <c r="BI1063"/>
      <c r="BJ1063"/>
      <c r="BK1063"/>
      <c r="BL1063"/>
      <c r="BM1063"/>
      <c r="BN1063"/>
      <c r="BO1063"/>
      <c r="BP1063"/>
      <c r="BQ1063"/>
      <c r="BR1063"/>
      <c r="BS1063"/>
      <c r="BT1063"/>
      <c r="BU1063"/>
      <c r="BV1063"/>
      <c r="BW1063"/>
      <c r="BX1063"/>
      <c r="BY1063"/>
      <c r="BZ1063"/>
      <c r="CA1063"/>
      <c r="CB1063"/>
      <c r="CC1063"/>
      <c r="CD1063"/>
      <c r="CE1063"/>
      <c r="CF1063"/>
      <c r="CG1063"/>
      <c r="CH1063"/>
      <c r="CI1063"/>
      <c r="CJ1063"/>
      <c r="CK1063"/>
      <c r="CL1063"/>
      <c r="CM1063"/>
      <c r="CN1063"/>
      <c r="CO1063"/>
      <c r="CP1063"/>
      <c r="CQ1063"/>
      <c r="CR1063"/>
      <c r="CS1063"/>
      <c r="CT1063"/>
      <c r="CU1063"/>
      <c r="CV1063"/>
      <c r="CW1063"/>
      <c r="CX1063"/>
      <c r="CY1063"/>
      <c r="CZ1063"/>
      <c r="DA1063"/>
    </row>
    <row r="1064" spans="1:105" s="7" customFormat="1" x14ac:dyDescent="0.2">
      <c r="A1064" t="s">
        <v>227</v>
      </c>
      <c r="B1064" t="s">
        <v>41</v>
      </c>
      <c r="C1064" t="s">
        <v>20</v>
      </c>
      <c r="D1064" s="1"/>
      <c r="G1064" s="7">
        <v>75</v>
      </c>
      <c r="H1064" s="7" t="s">
        <v>29</v>
      </c>
      <c r="I1064" s="4">
        <v>2008</v>
      </c>
      <c r="J1064"/>
      <c r="O1064" s="4">
        <v>2008</v>
      </c>
      <c r="P1064"/>
      <c r="Q1064"/>
      <c r="R1064"/>
      <c r="S1064"/>
      <c r="T1064"/>
      <c r="U1064" t="s">
        <v>228</v>
      </c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>
        <v>3</v>
      </c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  <c r="BG1064"/>
      <c r="BH1064"/>
      <c r="BI1064"/>
      <c r="BJ1064"/>
      <c r="BK1064"/>
      <c r="BL1064"/>
      <c r="BM1064"/>
      <c r="BN1064"/>
      <c r="BO1064"/>
      <c r="BP1064"/>
      <c r="BQ1064"/>
      <c r="BR1064"/>
      <c r="BS1064"/>
      <c r="BT1064"/>
      <c r="BU1064"/>
      <c r="BV1064"/>
      <c r="BW1064"/>
      <c r="BX1064"/>
      <c r="BY1064"/>
      <c r="BZ1064"/>
      <c r="CA1064"/>
      <c r="CB1064"/>
      <c r="CC1064"/>
      <c r="CD1064"/>
      <c r="CE1064"/>
      <c r="CF1064"/>
      <c r="CG1064"/>
      <c r="CH1064"/>
      <c r="CI1064"/>
      <c r="CJ1064"/>
      <c r="CK1064"/>
      <c r="CL1064"/>
      <c r="CM1064"/>
      <c r="CN1064"/>
      <c r="CO1064"/>
      <c r="CP1064"/>
      <c r="CQ1064"/>
      <c r="CR1064"/>
      <c r="CS1064"/>
      <c r="CT1064"/>
      <c r="CU1064"/>
      <c r="CV1064"/>
      <c r="CW1064"/>
      <c r="CX1064"/>
      <c r="CY1064"/>
      <c r="CZ1064"/>
      <c r="DA1064"/>
    </row>
    <row r="1065" spans="1:105" s="7" customFormat="1" x14ac:dyDescent="0.2">
      <c r="A1065" t="s">
        <v>227</v>
      </c>
      <c r="B1065" t="s">
        <v>41</v>
      </c>
      <c r="C1065" t="s">
        <v>21</v>
      </c>
      <c r="D1065" s="1"/>
      <c r="G1065" s="7">
        <v>1</v>
      </c>
      <c r="H1065" s="7" t="s">
        <v>229</v>
      </c>
      <c r="I1065" s="4">
        <v>2008</v>
      </c>
      <c r="J1065"/>
      <c r="O1065" s="4">
        <v>2008</v>
      </c>
      <c r="P1065"/>
      <c r="Q1065"/>
      <c r="R1065"/>
      <c r="S1065"/>
      <c r="T1065"/>
      <c r="U1065" t="s">
        <v>228</v>
      </c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>
        <v>3</v>
      </c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  <c r="BG1065"/>
      <c r="BH1065"/>
      <c r="BI1065"/>
      <c r="BJ1065"/>
      <c r="BK1065"/>
      <c r="BL1065"/>
      <c r="BM1065"/>
      <c r="BN1065"/>
      <c r="BO1065"/>
      <c r="BP1065"/>
      <c r="BQ1065"/>
      <c r="BR1065"/>
      <c r="BS1065"/>
      <c r="BT1065"/>
      <c r="BU1065"/>
      <c r="BV1065"/>
      <c r="BW1065"/>
      <c r="BX1065"/>
      <c r="BY1065"/>
      <c r="BZ1065"/>
      <c r="CA1065"/>
      <c r="CB1065"/>
      <c r="CC1065"/>
      <c r="CD1065"/>
      <c r="CE1065"/>
      <c r="CF1065"/>
      <c r="CG1065"/>
      <c r="CH1065"/>
      <c r="CI1065"/>
      <c r="CJ1065"/>
      <c r="CK1065"/>
      <c r="CL1065"/>
      <c r="CM1065"/>
      <c r="CN1065"/>
      <c r="CO1065"/>
      <c r="CP1065"/>
      <c r="CQ1065"/>
      <c r="CR1065"/>
      <c r="CS1065"/>
      <c r="CT1065"/>
      <c r="CU1065"/>
      <c r="CV1065"/>
      <c r="CW1065"/>
      <c r="CX1065"/>
      <c r="CY1065"/>
      <c r="CZ1065"/>
      <c r="DA1065"/>
    </row>
    <row r="1066" spans="1:105" s="3" customFormat="1" x14ac:dyDescent="0.2">
      <c r="A1066" t="s">
        <v>227</v>
      </c>
      <c r="B1066" t="s">
        <v>41</v>
      </c>
      <c r="C1066" t="s">
        <v>22</v>
      </c>
      <c r="D1066" s="1"/>
      <c r="I1066" s="4">
        <v>2008</v>
      </c>
      <c r="J1066"/>
      <c r="O1066" s="4">
        <v>2008</v>
      </c>
      <c r="P1066"/>
      <c r="Q1066"/>
      <c r="R1066"/>
      <c r="S1066"/>
      <c r="T1066"/>
      <c r="U1066" t="s">
        <v>228</v>
      </c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>
        <v>4</v>
      </c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  <c r="BH1066"/>
      <c r="BI1066"/>
      <c r="BJ1066"/>
      <c r="BK1066"/>
      <c r="BL1066"/>
      <c r="BM1066"/>
      <c r="BN1066"/>
      <c r="BO1066"/>
      <c r="BP1066"/>
      <c r="BQ1066"/>
      <c r="BR1066"/>
      <c r="BS1066"/>
      <c r="BT1066"/>
      <c r="BU1066"/>
      <c r="BV1066"/>
      <c r="BW1066"/>
      <c r="BX1066"/>
      <c r="BY1066"/>
      <c r="BZ1066"/>
      <c r="CA1066"/>
      <c r="CB1066"/>
      <c r="CC1066"/>
      <c r="CD1066"/>
      <c r="CE1066"/>
      <c r="CF1066"/>
      <c r="CG1066"/>
      <c r="CH1066"/>
      <c r="CI1066"/>
      <c r="CJ1066"/>
      <c r="CK1066"/>
      <c r="CL1066"/>
      <c r="CM1066"/>
      <c r="CN1066"/>
      <c r="CO1066"/>
      <c r="CP1066"/>
      <c r="CQ1066"/>
      <c r="CR1066"/>
      <c r="CS1066"/>
      <c r="CT1066"/>
      <c r="CU1066"/>
      <c r="CV1066"/>
      <c r="CW1066"/>
      <c r="CX1066"/>
      <c r="CY1066"/>
      <c r="CZ1066"/>
      <c r="DA1066"/>
    </row>
    <row r="1067" spans="1:105" s="3" customFormat="1" x14ac:dyDescent="0.2">
      <c r="A1067" t="s">
        <v>227</v>
      </c>
      <c r="B1067" t="s">
        <v>41</v>
      </c>
      <c r="C1067" t="s">
        <v>23</v>
      </c>
      <c r="D1067" s="1"/>
      <c r="I1067" s="4">
        <v>2008</v>
      </c>
      <c r="J1067"/>
      <c r="O1067" s="4">
        <v>2008</v>
      </c>
      <c r="P1067"/>
      <c r="Q1067"/>
      <c r="R1067"/>
      <c r="S1067"/>
      <c r="T1067"/>
      <c r="U1067" t="s">
        <v>228</v>
      </c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>
        <v>4</v>
      </c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  <c r="BH1067"/>
      <c r="BI1067"/>
      <c r="BJ1067"/>
      <c r="BK1067"/>
      <c r="BL1067"/>
      <c r="BM1067"/>
      <c r="BN1067"/>
      <c r="BO1067"/>
      <c r="BP1067"/>
      <c r="BQ1067"/>
      <c r="BR1067"/>
      <c r="BS1067"/>
      <c r="BT1067"/>
      <c r="BU1067"/>
      <c r="BV1067"/>
      <c r="BW1067"/>
      <c r="BX1067"/>
      <c r="BY1067"/>
      <c r="BZ1067"/>
      <c r="CA1067"/>
      <c r="CB1067"/>
      <c r="CC1067"/>
      <c r="CD1067"/>
      <c r="CE1067"/>
      <c r="CF1067"/>
      <c r="CG1067"/>
      <c r="CH1067"/>
      <c r="CI1067"/>
      <c r="CJ1067"/>
      <c r="CK1067"/>
      <c r="CL1067"/>
      <c r="CM1067"/>
      <c r="CN1067"/>
      <c r="CO1067"/>
      <c r="CP1067"/>
      <c r="CQ1067"/>
      <c r="CR1067"/>
      <c r="CS1067"/>
      <c r="CT1067"/>
      <c r="CU1067"/>
      <c r="CV1067"/>
      <c r="CW1067"/>
      <c r="CX1067"/>
      <c r="CY1067"/>
      <c r="CZ1067"/>
      <c r="DA1067"/>
    </row>
    <row r="1068" spans="1:105" s="3" customFormat="1" x14ac:dyDescent="0.2">
      <c r="A1068" t="s">
        <v>230</v>
      </c>
      <c r="B1068" t="s">
        <v>59</v>
      </c>
      <c r="C1068" t="s">
        <v>11</v>
      </c>
      <c r="D1068" s="1"/>
      <c r="I1068" s="4">
        <v>2018</v>
      </c>
      <c r="J1068"/>
      <c r="O1068" s="4">
        <v>2018</v>
      </c>
      <c r="P1068"/>
      <c r="Q1068"/>
      <c r="R1068"/>
      <c r="S1068"/>
      <c r="T1068"/>
      <c r="U1068" t="s">
        <v>231</v>
      </c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>
        <v>4</v>
      </c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  <c r="BI1068"/>
      <c r="BJ1068"/>
      <c r="BK1068"/>
      <c r="BL1068"/>
      <c r="BM1068"/>
      <c r="BN1068"/>
      <c r="BO1068"/>
      <c r="BP1068"/>
      <c r="BQ1068"/>
      <c r="BR1068"/>
      <c r="BS1068"/>
      <c r="BT1068"/>
      <c r="BU1068"/>
      <c r="BV1068"/>
      <c r="BW1068"/>
      <c r="BX1068"/>
      <c r="BY1068"/>
      <c r="BZ1068"/>
      <c r="CA1068"/>
      <c r="CB1068"/>
      <c r="CC1068"/>
      <c r="CD1068"/>
      <c r="CE1068"/>
      <c r="CF1068"/>
      <c r="CG1068"/>
      <c r="CH1068"/>
      <c r="CI1068"/>
      <c r="CJ1068"/>
      <c r="CK1068"/>
      <c r="CL1068"/>
      <c r="CM1068"/>
      <c r="CN1068"/>
      <c r="CO1068"/>
      <c r="CP1068"/>
      <c r="CQ1068"/>
      <c r="CR1068"/>
      <c r="CS1068"/>
      <c r="CT1068"/>
      <c r="CU1068"/>
      <c r="CV1068"/>
      <c r="CW1068"/>
      <c r="CX1068"/>
      <c r="CY1068"/>
      <c r="CZ1068"/>
      <c r="DA1068"/>
    </row>
    <row r="1069" spans="1:105" s="7" customFormat="1" x14ac:dyDescent="0.2">
      <c r="A1069" t="s">
        <v>230</v>
      </c>
      <c r="B1069" t="s">
        <v>59</v>
      </c>
      <c r="C1069" t="s">
        <v>12</v>
      </c>
      <c r="D1069" s="1"/>
      <c r="G1069" s="7">
        <v>2000</v>
      </c>
      <c r="H1069" s="7" t="s">
        <v>29</v>
      </c>
      <c r="I1069" s="4">
        <v>2018</v>
      </c>
      <c r="J1069"/>
      <c r="K1069" s="7">
        <v>1.1000000000000001</v>
      </c>
      <c r="L1069" s="7" t="s">
        <v>237</v>
      </c>
      <c r="O1069" s="4">
        <v>2018</v>
      </c>
      <c r="P1069"/>
      <c r="Q1069"/>
      <c r="R1069"/>
      <c r="S1069"/>
      <c r="T1069"/>
      <c r="U1069" t="s">
        <v>231</v>
      </c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>
        <v>3</v>
      </c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/>
      <c r="BG1069"/>
      <c r="BH1069"/>
      <c r="BI1069"/>
      <c r="BJ1069"/>
      <c r="BK1069"/>
      <c r="BL1069"/>
      <c r="BM1069"/>
      <c r="BN1069"/>
      <c r="BO1069"/>
      <c r="BP1069"/>
      <c r="BQ1069"/>
      <c r="BR1069"/>
      <c r="BS1069"/>
      <c r="BT1069"/>
      <c r="BU1069"/>
      <c r="BV1069"/>
      <c r="BW1069"/>
      <c r="BX1069"/>
      <c r="BY1069"/>
      <c r="BZ1069"/>
      <c r="CA1069"/>
      <c r="CB1069"/>
      <c r="CC1069"/>
      <c r="CD1069"/>
      <c r="CE1069"/>
      <c r="CF1069"/>
      <c r="CG1069"/>
      <c r="CH1069"/>
      <c r="CI1069"/>
      <c r="CJ1069"/>
      <c r="CK1069"/>
      <c r="CL1069"/>
      <c r="CM1069"/>
      <c r="CN1069"/>
      <c r="CO1069"/>
      <c r="CP1069"/>
      <c r="CQ1069"/>
      <c r="CR1069"/>
      <c r="CS1069"/>
      <c r="CT1069"/>
      <c r="CU1069"/>
      <c r="CV1069"/>
      <c r="CW1069"/>
      <c r="CX1069"/>
      <c r="CY1069"/>
      <c r="CZ1069"/>
      <c r="DA1069"/>
    </row>
    <row r="1070" spans="1:105" s="3" customFormat="1" x14ac:dyDescent="0.2">
      <c r="A1070" t="s">
        <v>230</v>
      </c>
      <c r="B1070" t="s">
        <v>59</v>
      </c>
      <c r="C1070" t="s">
        <v>13</v>
      </c>
      <c r="D1070" s="1"/>
      <c r="I1070" s="4">
        <v>2018</v>
      </c>
      <c r="J1070"/>
      <c r="O1070" s="4">
        <v>2018</v>
      </c>
      <c r="P1070"/>
      <c r="Q1070"/>
      <c r="R1070"/>
      <c r="S1070"/>
      <c r="T1070"/>
      <c r="U1070" t="s">
        <v>231</v>
      </c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>
        <v>4</v>
      </c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/>
      <c r="BG1070"/>
      <c r="BH1070"/>
      <c r="BI1070"/>
      <c r="BJ1070"/>
      <c r="BK1070"/>
      <c r="BL1070"/>
      <c r="BM1070"/>
      <c r="BN1070"/>
      <c r="BO1070"/>
      <c r="BP1070"/>
      <c r="BQ1070"/>
      <c r="BR1070"/>
      <c r="BS1070"/>
      <c r="BT1070"/>
      <c r="BU1070"/>
      <c r="BV1070"/>
      <c r="BW1070"/>
      <c r="BX1070"/>
      <c r="BY1070"/>
      <c r="BZ1070"/>
      <c r="CA1070"/>
      <c r="CB1070"/>
      <c r="CC1070"/>
      <c r="CD1070"/>
      <c r="CE1070"/>
      <c r="CF1070"/>
      <c r="CG1070"/>
      <c r="CH1070"/>
      <c r="CI1070"/>
      <c r="CJ1070"/>
      <c r="CK1070"/>
      <c r="CL1070"/>
      <c r="CM1070"/>
      <c r="CN1070"/>
      <c r="CO1070"/>
      <c r="CP1070"/>
      <c r="CQ1070"/>
      <c r="CR1070"/>
      <c r="CS1070"/>
      <c r="CT1070"/>
      <c r="CU1070"/>
      <c r="CV1070"/>
      <c r="CW1070"/>
      <c r="CX1070"/>
      <c r="CY1070"/>
      <c r="CZ1070"/>
      <c r="DA1070"/>
    </row>
    <row r="1071" spans="1:105" s="3" customFormat="1" x14ac:dyDescent="0.2">
      <c r="A1071" t="s">
        <v>230</v>
      </c>
      <c r="B1071" t="s">
        <v>59</v>
      </c>
      <c r="C1071" t="s">
        <v>14</v>
      </c>
      <c r="D1071" s="1"/>
      <c r="E1071" s="3">
        <v>1.1000000000000001</v>
      </c>
      <c r="F1071" s="3" t="s">
        <v>28</v>
      </c>
      <c r="I1071" s="4">
        <v>2018</v>
      </c>
      <c r="J1071"/>
      <c r="K1071" s="3">
        <v>1.1000000000000001</v>
      </c>
      <c r="L1071" s="3" t="s">
        <v>237</v>
      </c>
      <c r="O1071" s="4">
        <v>2018</v>
      </c>
      <c r="P1071"/>
      <c r="Q1071"/>
      <c r="R1071"/>
      <c r="S1071"/>
      <c r="T1071"/>
      <c r="U1071" t="s">
        <v>231</v>
      </c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>
        <v>4</v>
      </c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/>
      <c r="BG1071"/>
      <c r="BH1071"/>
      <c r="BI1071"/>
      <c r="BJ1071"/>
      <c r="BK1071"/>
      <c r="BL1071"/>
      <c r="BM1071"/>
      <c r="BN1071"/>
      <c r="BO1071"/>
      <c r="BP1071"/>
      <c r="BQ1071"/>
      <c r="BR1071"/>
      <c r="BS1071"/>
      <c r="BT1071"/>
      <c r="BU1071"/>
      <c r="BV1071"/>
      <c r="BW1071"/>
      <c r="BX1071"/>
      <c r="BY1071"/>
      <c r="BZ1071"/>
      <c r="CA1071"/>
      <c r="CB1071"/>
      <c r="CC1071"/>
      <c r="CD1071"/>
      <c r="CE1071"/>
      <c r="CF1071"/>
      <c r="CG1071"/>
      <c r="CH1071"/>
      <c r="CI1071"/>
      <c r="CJ1071"/>
      <c r="CK1071"/>
      <c r="CL1071"/>
      <c r="CM1071"/>
      <c r="CN1071"/>
      <c r="CO1071"/>
      <c r="CP1071"/>
      <c r="CQ1071"/>
      <c r="CR1071"/>
      <c r="CS1071"/>
      <c r="CT1071"/>
      <c r="CU1071"/>
      <c r="CV1071"/>
      <c r="CW1071"/>
      <c r="CX1071"/>
      <c r="CY1071"/>
      <c r="CZ1071"/>
      <c r="DA1071"/>
    </row>
    <row r="1072" spans="1:105" s="3" customFormat="1" x14ac:dyDescent="0.2">
      <c r="A1072" t="s">
        <v>230</v>
      </c>
      <c r="B1072" t="s">
        <v>59</v>
      </c>
      <c r="C1072" t="s">
        <v>15</v>
      </c>
      <c r="D1072" s="1"/>
      <c r="E1072" s="3">
        <v>1.1000000000000001</v>
      </c>
      <c r="F1072" s="3" t="s">
        <v>28</v>
      </c>
      <c r="I1072" s="4">
        <v>2018</v>
      </c>
      <c r="J1072"/>
      <c r="K1072" s="3">
        <v>1.1000000000000001</v>
      </c>
      <c r="L1072" s="3" t="s">
        <v>236</v>
      </c>
      <c r="O1072" s="4">
        <v>2018</v>
      </c>
      <c r="P1072"/>
      <c r="Q1072"/>
      <c r="R1072"/>
      <c r="S1072"/>
      <c r="T1072"/>
      <c r="U1072" t="s">
        <v>231</v>
      </c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>
        <v>4</v>
      </c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  <c r="BG1072"/>
      <c r="BH1072"/>
      <c r="BI1072"/>
      <c r="BJ1072"/>
      <c r="BK1072"/>
      <c r="BL1072"/>
      <c r="BM1072"/>
      <c r="BN1072"/>
      <c r="BO1072"/>
      <c r="BP1072"/>
      <c r="BQ1072"/>
      <c r="BR1072"/>
      <c r="BS1072"/>
      <c r="BT1072"/>
      <c r="BU1072"/>
      <c r="BV1072"/>
      <c r="BW1072"/>
      <c r="BX1072"/>
      <c r="BY1072"/>
      <c r="BZ1072"/>
      <c r="CA1072"/>
      <c r="CB1072"/>
      <c r="CC1072"/>
      <c r="CD1072"/>
      <c r="CE1072"/>
      <c r="CF1072"/>
      <c r="CG1072"/>
      <c r="CH1072"/>
      <c r="CI1072"/>
      <c r="CJ1072"/>
      <c r="CK1072"/>
      <c r="CL1072"/>
      <c r="CM1072"/>
      <c r="CN1072"/>
      <c r="CO1072"/>
      <c r="CP1072"/>
      <c r="CQ1072"/>
      <c r="CR1072"/>
      <c r="CS1072"/>
      <c r="CT1072"/>
      <c r="CU1072"/>
      <c r="CV1072"/>
      <c r="CW1072"/>
      <c r="CX1072"/>
      <c r="CY1072"/>
      <c r="CZ1072"/>
      <c r="DA1072"/>
    </row>
    <row r="1073" spans="1:105" s="3" customFormat="1" x14ac:dyDescent="0.2">
      <c r="A1073" t="s">
        <v>230</v>
      </c>
      <c r="B1073" t="s">
        <v>59</v>
      </c>
      <c r="C1073" t="s">
        <v>16</v>
      </c>
      <c r="D1073" s="1"/>
      <c r="I1073" s="4">
        <v>2018</v>
      </c>
      <c r="J1073"/>
      <c r="O1073" s="4">
        <v>2018</v>
      </c>
      <c r="P1073"/>
      <c r="Q1073"/>
      <c r="R1073"/>
      <c r="S1073"/>
      <c r="T1073"/>
      <c r="U1073" t="s">
        <v>231</v>
      </c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>
        <v>4</v>
      </c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  <c r="BG1073"/>
      <c r="BH1073"/>
      <c r="BI1073"/>
      <c r="BJ1073"/>
      <c r="BK1073"/>
      <c r="BL1073"/>
      <c r="BM1073"/>
      <c r="BN1073"/>
      <c r="BO1073"/>
      <c r="BP1073"/>
      <c r="BQ1073"/>
      <c r="BR1073"/>
      <c r="BS1073"/>
      <c r="BT1073"/>
      <c r="BU1073"/>
      <c r="BV1073"/>
      <c r="BW1073"/>
      <c r="BX1073"/>
      <c r="BY1073"/>
      <c r="BZ1073"/>
      <c r="CA1073"/>
      <c r="CB1073"/>
      <c r="CC1073"/>
      <c r="CD1073"/>
      <c r="CE1073"/>
      <c r="CF1073"/>
      <c r="CG1073"/>
      <c r="CH1073"/>
      <c r="CI1073"/>
      <c r="CJ1073"/>
      <c r="CK1073"/>
      <c r="CL1073"/>
      <c r="CM1073"/>
      <c r="CN1073"/>
      <c r="CO1073"/>
      <c r="CP1073"/>
      <c r="CQ1073"/>
      <c r="CR1073"/>
      <c r="CS1073"/>
      <c r="CT1073"/>
      <c r="CU1073"/>
      <c r="CV1073"/>
      <c r="CW1073"/>
      <c r="CX1073"/>
      <c r="CY1073"/>
      <c r="CZ1073"/>
      <c r="DA1073"/>
    </row>
    <row r="1074" spans="1:105" s="3" customFormat="1" x14ac:dyDescent="0.2">
      <c r="A1074" t="s">
        <v>230</v>
      </c>
      <c r="B1074" t="s">
        <v>59</v>
      </c>
      <c r="C1074" t="s">
        <v>17</v>
      </c>
      <c r="D1074" s="1"/>
      <c r="I1074" s="4">
        <v>2018</v>
      </c>
      <c r="J1074"/>
      <c r="O1074" s="4">
        <v>2018</v>
      </c>
      <c r="P1074"/>
      <c r="Q1074"/>
      <c r="R1074"/>
      <c r="S1074"/>
      <c r="T1074"/>
      <c r="U1074" t="s">
        <v>231</v>
      </c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>
        <v>4</v>
      </c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  <c r="BG1074"/>
      <c r="BH1074"/>
      <c r="BI1074"/>
      <c r="BJ1074"/>
      <c r="BK1074"/>
      <c r="BL1074"/>
      <c r="BM1074"/>
      <c r="BN1074"/>
      <c r="BO1074"/>
      <c r="BP1074"/>
      <c r="BQ1074"/>
      <c r="BR1074"/>
      <c r="BS1074"/>
      <c r="BT1074"/>
      <c r="BU1074"/>
      <c r="BV1074"/>
      <c r="BW1074"/>
      <c r="BX1074"/>
      <c r="BY1074"/>
      <c r="BZ1074"/>
      <c r="CA1074"/>
      <c r="CB1074"/>
      <c r="CC1074"/>
      <c r="CD1074"/>
      <c r="CE1074"/>
      <c r="CF1074"/>
      <c r="CG1074"/>
      <c r="CH1074"/>
      <c r="CI1074"/>
      <c r="CJ1074"/>
      <c r="CK1074"/>
      <c r="CL1074"/>
      <c r="CM1074"/>
      <c r="CN1074"/>
      <c r="CO1074"/>
      <c r="CP1074"/>
      <c r="CQ1074"/>
      <c r="CR1074"/>
      <c r="CS1074"/>
      <c r="CT1074"/>
      <c r="CU1074"/>
      <c r="CV1074"/>
      <c r="CW1074"/>
      <c r="CX1074"/>
      <c r="CY1074"/>
      <c r="CZ1074"/>
      <c r="DA1074"/>
    </row>
    <row r="1075" spans="1:105" s="7" customFormat="1" x14ac:dyDescent="0.2">
      <c r="A1075" t="s">
        <v>230</v>
      </c>
      <c r="B1075" t="s">
        <v>59</v>
      </c>
      <c r="C1075" t="s">
        <v>18</v>
      </c>
      <c r="D1075" s="1"/>
      <c r="I1075" s="4">
        <v>2018</v>
      </c>
      <c r="J1075"/>
      <c r="M1075" s="7">
        <v>600</v>
      </c>
      <c r="N1075" s="7" t="s">
        <v>29</v>
      </c>
      <c r="O1075" s="4">
        <v>2018</v>
      </c>
      <c r="P1075"/>
      <c r="Q1075"/>
      <c r="R1075"/>
      <c r="S1075"/>
      <c r="T1075"/>
      <c r="U1075" t="s">
        <v>231</v>
      </c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>
        <v>3</v>
      </c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  <c r="BG1075"/>
      <c r="BH1075"/>
      <c r="BI1075"/>
      <c r="BJ1075"/>
      <c r="BK1075"/>
      <c r="BL1075"/>
      <c r="BM1075"/>
      <c r="BN1075"/>
      <c r="BO1075"/>
      <c r="BP1075"/>
      <c r="BQ1075"/>
      <c r="BR1075"/>
      <c r="BS1075"/>
      <c r="BT1075"/>
      <c r="BU1075"/>
      <c r="BV1075"/>
      <c r="BW1075"/>
      <c r="BX1075"/>
      <c r="BY1075"/>
      <c r="BZ1075"/>
      <c r="CA1075"/>
      <c r="CB1075"/>
      <c r="CC1075"/>
      <c r="CD1075"/>
      <c r="CE1075"/>
      <c r="CF1075"/>
      <c r="CG1075"/>
      <c r="CH1075"/>
      <c r="CI1075"/>
      <c r="CJ1075"/>
      <c r="CK1075"/>
      <c r="CL1075"/>
      <c r="CM1075"/>
      <c r="CN1075"/>
      <c r="CO1075"/>
      <c r="CP1075"/>
      <c r="CQ1075"/>
      <c r="CR1075"/>
      <c r="CS1075"/>
      <c r="CT1075"/>
      <c r="CU1075"/>
      <c r="CV1075"/>
      <c r="CW1075"/>
      <c r="CX1075"/>
      <c r="CY1075"/>
      <c r="CZ1075"/>
      <c r="DA1075"/>
    </row>
    <row r="1076" spans="1:105" s="7" customFormat="1" x14ac:dyDescent="0.2">
      <c r="A1076" t="s">
        <v>230</v>
      </c>
      <c r="B1076" t="s">
        <v>59</v>
      </c>
      <c r="C1076" t="s">
        <v>19</v>
      </c>
      <c r="D1076" s="1"/>
      <c r="I1076" s="4">
        <v>2018</v>
      </c>
      <c r="J1076"/>
      <c r="M1076" s="7">
        <v>50</v>
      </c>
      <c r="N1076" s="7" t="s">
        <v>144</v>
      </c>
      <c r="O1076" s="4">
        <v>2018</v>
      </c>
      <c r="P1076"/>
      <c r="Q1076"/>
      <c r="R1076"/>
      <c r="S1076"/>
      <c r="T1076"/>
      <c r="U1076" t="s">
        <v>231</v>
      </c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>
        <v>3</v>
      </c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  <c r="BH1076"/>
      <c r="BI1076"/>
      <c r="BJ1076"/>
      <c r="BK1076"/>
      <c r="BL1076"/>
      <c r="BM1076"/>
      <c r="BN1076"/>
      <c r="BO1076"/>
      <c r="BP1076"/>
      <c r="BQ1076"/>
      <c r="BR1076"/>
      <c r="BS1076"/>
      <c r="BT1076"/>
      <c r="BU1076"/>
      <c r="BV1076"/>
      <c r="BW1076"/>
      <c r="BX1076"/>
      <c r="BY1076"/>
      <c r="BZ1076"/>
      <c r="CA1076"/>
      <c r="CB1076"/>
      <c r="CC1076"/>
      <c r="CD1076"/>
      <c r="CE1076"/>
      <c r="CF1076"/>
      <c r="CG1076"/>
      <c r="CH1076"/>
      <c r="CI1076"/>
      <c r="CJ1076"/>
      <c r="CK1076"/>
      <c r="CL1076"/>
      <c r="CM1076"/>
      <c r="CN1076"/>
      <c r="CO1076"/>
      <c r="CP1076"/>
      <c r="CQ1076"/>
      <c r="CR1076"/>
      <c r="CS1076"/>
      <c r="CT1076"/>
      <c r="CU1076"/>
      <c r="CV1076"/>
      <c r="CW1076"/>
      <c r="CX1076"/>
      <c r="CY1076"/>
      <c r="CZ1076"/>
      <c r="DA1076"/>
    </row>
    <row r="1077" spans="1:105" s="3" customFormat="1" x14ac:dyDescent="0.2">
      <c r="A1077" t="s">
        <v>230</v>
      </c>
      <c r="B1077" t="s">
        <v>59</v>
      </c>
      <c r="C1077" t="s">
        <v>20</v>
      </c>
      <c r="D1077" s="1"/>
      <c r="I1077" s="4">
        <v>2018</v>
      </c>
      <c r="J1077"/>
      <c r="O1077" s="4">
        <v>2018</v>
      </c>
      <c r="P1077"/>
      <c r="Q1077"/>
      <c r="R1077"/>
      <c r="S1077"/>
      <c r="T1077"/>
      <c r="U1077" t="s">
        <v>231</v>
      </c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>
        <v>4</v>
      </c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  <c r="BG1077"/>
      <c r="BH1077"/>
      <c r="BI1077"/>
      <c r="BJ1077"/>
      <c r="BK1077"/>
      <c r="BL1077"/>
      <c r="BM1077"/>
      <c r="BN1077"/>
      <c r="BO1077"/>
      <c r="BP1077"/>
      <c r="BQ1077"/>
      <c r="BR1077"/>
      <c r="BS1077"/>
      <c r="BT1077"/>
      <c r="BU1077"/>
      <c r="BV1077"/>
      <c r="BW1077"/>
      <c r="BX1077"/>
      <c r="BY1077"/>
      <c r="BZ1077"/>
      <c r="CA1077"/>
      <c r="CB1077"/>
      <c r="CC1077"/>
      <c r="CD1077"/>
      <c r="CE1077"/>
      <c r="CF1077"/>
      <c r="CG1077"/>
      <c r="CH1077"/>
      <c r="CI1077"/>
      <c r="CJ1077"/>
      <c r="CK1077"/>
      <c r="CL1077"/>
      <c r="CM1077"/>
      <c r="CN1077"/>
      <c r="CO1077"/>
      <c r="CP1077"/>
      <c r="CQ1077"/>
      <c r="CR1077"/>
      <c r="CS1077"/>
      <c r="CT1077"/>
      <c r="CU1077"/>
      <c r="CV1077"/>
      <c r="CW1077"/>
      <c r="CX1077"/>
      <c r="CY1077"/>
      <c r="CZ1077"/>
      <c r="DA1077"/>
    </row>
    <row r="1078" spans="1:105" s="3" customFormat="1" x14ac:dyDescent="0.2">
      <c r="A1078" t="s">
        <v>230</v>
      </c>
      <c r="B1078" t="s">
        <v>59</v>
      </c>
      <c r="C1078" t="s">
        <v>21</v>
      </c>
      <c r="D1078" s="1"/>
      <c r="I1078" s="4">
        <v>2018</v>
      </c>
      <c r="J1078"/>
      <c r="O1078" s="4">
        <v>2018</v>
      </c>
      <c r="P1078"/>
      <c r="Q1078"/>
      <c r="R1078"/>
      <c r="S1078"/>
      <c r="T1078"/>
      <c r="U1078" t="s">
        <v>231</v>
      </c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>
        <v>4</v>
      </c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  <c r="BG1078"/>
      <c r="BH1078"/>
      <c r="BI1078"/>
      <c r="BJ1078"/>
      <c r="BK1078"/>
      <c r="BL1078"/>
      <c r="BM1078"/>
      <c r="BN1078"/>
      <c r="BO1078"/>
      <c r="BP1078"/>
      <c r="BQ1078"/>
      <c r="BR1078"/>
      <c r="BS1078"/>
      <c r="BT1078"/>
      <c r="BU1078"/>
      <c r="BV1078"/>
      <c r="BW1078"/>
      <c r="BX1078"/>
      <c r="BY1078"/>
      <c r="BZ1078"/>
      <c r="CA1078"/>
      <c r="CB1078"/>
      <c r="CC1078"/>
      <c r="CD1078"/>
      <c r="CE1078"/>
      <c r="CF1078"/>
      <c r="CG1078"/>
      <c r="CH1078"/>
      <c r="CI1078"/>
      <c r="CJ1078"/>
      <c r="CK1078"/>
      <c r="CL1078"/>
      <c r="CM1078"/>
      <c r="CN1078"/>
      <c r="CO1078"/>
      <c r="CP1078"/>
      <c r="CQ1078"/>
      <c r="CR1078"/>
      <c r="CS1078"/>
      <c r="CT1078"/>
      <c r="CU1078"/>
      <c r="CV1078"/>
      <c r="CW1078"/>
      <c r="CX1078"/>
      <c r="CY1078"/>
      <c r="CZ1078"/>
      <c r="DA1078"/>
    </row>
    <row r="1079" spans="1:105" s="3" customFormat="1" x14ac:dyDescent="0.2">
      <c r="A1079" t="s">
        <v>230</v>
      </c>
      <c r="B1079" t="s">
        <v>59</v>
      </c>
      <c r="C1079" t="s">
        <v>22</v>
      </c>
      <c r="D1079" s="1"/>
      <c r="I1079" s="4">
        <v>2018</v>
      </c>
      <c r="J1079"/>
      <c r="O1079" s="4">
        <v>2018</v>
      </c>
      <c r="P1079"/>
      <c r="Q1079"/>
      <c r="R1079"/>
      <c r="S1079"/>
      <c r="T1079"/>
      <c r="U1079" t="s">
        <v>231</v>
      </c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>
        <v>4</v>
      </c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  <c r="BG1079"/>
      <c r="BH1079"/>
      <c r="BI1079"/>
      <c r="BJ1079"/>
      <c r="BK1079"/>
      <c r="BL1079"/>
      <c r="BM1079"/>
      <c r="BN1079"/>
      <c r="BO1079"/>
      <c r="BP1079"/>
      <c r="BQ1079"/>
      <c r="BR1079"/>
      <c r="BS1079"/>
      <c r="BT1079"/>
      <c r="BU1079"/>
      <c r="BV1079"/>
      <c r="BW1079"/>
      <c r="BX1079"/>
      <c r="BY1079"/>
      <c r="BZ1079"/>
      <c r="CA1079"/>
      <c r="CB1079"/>
      <c r="CC1079"/>
      <c r="CD1079"/>
      <c r="CE1079"/>
      <c r="CF1079"/>
      <c r="CG1079"/>
      <c r="CH1079"/>
      <c r="CI1079"/>
      <c r="CJ1079"/>
      <c r="CK1079"/>
      <c r="CL1079"/>
      <c r="CM1079"/>
      <c r="CN1079"/>
      <c r="CO1079"/>
      <c r="CP1079"/>
      <c r="CQ1079"/>
      <c r="CR1079"/>
      <c r="CS1079"/>
      <c r="CT1079"/>
      <c r="CU1079"/>
      <c r="CV1079"/>
      <c r="CW1079"/>
      <c r="CX1079"/>
      <c r="CY1079"/>
      <c r="CZ1079"/>
      <c r="DA1079"/>
    </row>
    <row r="1080" spans="1:105" s="3" customFormat="1" x14ac:dyDescent="0.2">
      <c r="A1080" t="s">
        <v>230</v>
      </c>
      <c r="B1080" t="s">
        <v>59</v>
      </c>
      <c r="C1080" t="s">
        <v>23</v>
      </c>
      <c r="D1080" s="1"/>
      <c r="I1080" s="4">
        <v>2018</v>
      </c>
      <c r="J1080"/>
      <c r="O1080" s="4">
        <v>2018</v>
      </c>
      <c r="P1080"/>
      <c r="Q1080"/>
      <c r="R1080"/>
      <c r="S1080"/>
      <c r="T1080"/>
      <c r="U1080" t="s">
        <v>231</v>
      </c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>
        <v>4</v>
      </c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  <c r="BG1080"/>
      <c r="BH1080"/>
      <c r="BI1080"/>
      <c r="BJ1080"/>
      <c r="BK1080"/>
      <c r="BL1080"/>
      <c r="BM1080"/>
      <c r="BN1080"/>
      <c r="BO1080"/>
      <c r="BP1080"/>
      <c r="BQ1080"/>
      <c r="BR1080"/>
      <c r="BS1080"/>
      <c r="BT1080"/>
      <c r="BU1080"/>
      <c r="BV1080"/>
      <c r="BW1080"/>
      <c r="BX1080"/>
      <c r="BY1080"/>
      <c r="BZ1080"/>
      <c r="CA1080"/>
      <c r="CB1080"/>
      <c r="CC1080"/>
      <c r="CD1080"/>
      <c r="CE1080"/>
      <c r="CF1080"/>
      <c r="CG1080"/>
      <c r="CH1080"/>
      <c r="CI1080"/>
      <c r="CJ1080"/>
      <c r="CK1080"/>
      <c r="CL1080"/>
      <c r="CM1080"/>
      <c r="CN1080"/>
      <c r="CO1080"/>
      <c r="CP1080"/>
      <c r="CQ1080"/>
      <c r="CR1080"/>
      <c r="CS1080"/>
      <c r="CT1080"/>
      <c r="CU1080"/>
      <c r="CV1080"/>
      <c r="CW1080"/>
      <c r="CX1080"/>
      <c r="CY1080"/>
      <c r="CZ1080"/>
      <c r="DA1080"/>
    </row>
    <row r="1081" spans="1:105" s="3" customFormat="1" x14ac:dyDescent="0.2">
      <c r="A1081" t="s">
        <v>232</v>
      </c>
      <c r="B1081" t="s">
        <v>25</v>
      </c>
      <c r="C1081" t="s">
        <v>11</v>
      </c>
      <c r="D1081" s="1"/>
      <c r="I1081" s="4">
        <v>2020</v>
      </c>
      <c r="J1081"/>
      <c r="O1081" s="4">
        <v>2020</v>
      </c>
      <c r="P1081"/>
      <c r="Q1081"/>
      <c r="R1081"/>
      <c r="S1081"/>
      <c r="T1081"/>
      <c r="U1081" t="s">
        <v>233</v>
      </c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>
        <v>4</v>
      </c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  <c r="BH1081"/>
      <c r="BI1081"/>
      <c r="BJ1081"/>
      <c r="BK1081"/>
      <c r="BL1081"/>
      <c r="BM1081"/>
      <c r="BN1081"/>
      <c r="BO1081"/>
      <c r="BP1081"/>
      <c r="BQ1081"/>
      <c r="BR1081"/>
      <c r="BS1081"/>
      <c r="BT1081"/>
      <c r="BU1081"/>
      <c r="BV1081"/>
      <c r="BW1081"/>
      <c r="BX1081"/>
      <c r="BY1081"/>
      <c r="BZ1081"/>
      <c r="CA1081"/>
      <c r="CB1081"/>
      <c r="CC1081"/>
      <c r="CD1081"/>
      <c r="CE1081"/>
      <c r="CF1081"/>
      <c r="CG1081"/>
      <c r="CH1081"/>
      <c r="CI1081"/>
      <c r="CJ1081"/>
      <c r="CK1081"/>
      <c r="CL1081"/>
      <c r="CM1081"/>
      <c r="CN1081"/>
      <c r="CO1081"/>
      <c r="CP1081"/>
      <c r="CQ1081"/>
      <c r="CR1081"/>
      <c r="CS1081"/>
      <c r="CT1081"/>
      <c r="CU1081"/>
      <c r="CV1081"/>
      <c r="CW1081"/>
      <c r="CX1081"/>
      <c r="CY1081"/>
      <c r="CZ1081"/>
      <c r="DA1081"/>
    </row>
    <row r="1082" spans="1:105" s="3" customFormat="1" x14ac:dyDescent="0.2">
      <c r="A1082" t="s">
        <v>232</v>
      </c>
      <c r="B1082" t="s">
        <v>25</v>
      </c>
      <c r="C1082" t="s">
        <v>12</v>
      </c>
      <c r="D1082" s="1"/>
      <c r="G1082" s="3">
        <v>1500</v>
      </c>
      <c r="H1082" s="3" t="s">
        <v>29</v>
      </c>
      <c r="I1082" s="4">
        <v>2020</v>
      </c>
      <c r="J1082"/>
      <c r="M1082" s="3">
        <v>1500</v>
      </c>
      <c r="N1082" s="3" t="s">
        <v>29</v>
      </c>
      <c r="O1082" s="4">
        <v>2020</v>
      </c>
      <c r="P1082"/>
      <c r="Q1082"/>
      <c r="R1082"/>
      <c r="S1082"/>
      <c r="T1082"/>
      <c r="U1082" t="s">
        <v>233</v>
      </c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>
        <v>4</v>
      </c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/>
      <c r="BD1082"/>
      <c r="BE1082"/>
      <c r="BF1082"/>
      <c r="BG1082"/>
      <c r="BH1082"/>
      <c r="BI1082"/>
      <c r="BJ1082"/>
      <c r="BK1082"/>
      <c r="BL1082"/>
      <c r="BM1082"/>
      <c r="BN1082"/>
      <c r="BO1082"/>
      <c r="BP1082"/>
      <c r="BQ1082"/>
      <c r="BR1082"/>
      <c r="BS1082"/>
      <c r="BT1082"/>
      <c r="BU1082"/>
      <c r="BV1082"/>
      <c r="BW1082"/>
      <c r="BX1082"/>
      <c r="BY1082"/>
      <c r="BZ1082"/>
      <c r="CA1082"/>
      <c r="CB1082"/>
      <c r="CC1082"/>
      <c r="CD1082"/>
      <c r="CE1082"/>
      <c r="CF1082"/>
      <c r="CG1082"/>
      <c r="CH1082"/>
      <c r="CI1082"/>
      <c r="CJ1082"/>
      <c r="CK1082"/>
      <c r="CL1082"/>
      <c r="CM1082"/>
      <c r="CN1082"/>
      <c r="CO1082"/>
      <c r="CP1082"/>
      <c r="CQ1082"/>
      <c r="CR1082"/>
      <c r="CS1082"/>
      <c r="CT1082"/>
      <c r="CU1082"/>
      <c r="CV1082"/>
      <c r="CW1082"/>
      <c r="CX1082"/>
      <c r="CY1082"/>
      <c r="CZ1082"/>
      <c r="DA1082"/>
    </row>
    <row r="1083" spans="1:105" s="3" customFormat="1" x14ac:dyDescent="0.2">
      <c r="A1083" t="s">
        <v>232</v>
      </c>
      <c r="B1083" t="s">
        <v>25</v>
      </c>
      <c r="C1083" t="s">
        <v>13</v>
      </c>
      <c r="D1083" s="1"/>
      <c r="I1083" s="4">
        <v>2020</v>
      </c>
      <c r="J1083"/>
      <c r="O1083" s="4">
        <v>2020</v>
      </c>
      <c r="P1083"/>
      <c r="Q1083"/>
      <c r="R1083"/>
      <c r="S1083"/>
      <c r="T1083"/>
      <c r="U1083" t="s">
        <v>233</v>
      </c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>
        <v>4</v>
      </c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/>
      <c r="BD1083"/>
      <c r="BE1083"/>
      <c r="BF1083"/>
      <c r="BG1083"/>
      <c r="BH1083"/>
      <c r="BI1083"/>
      <c r="BJ1083"/>
      <c r="BK1083"/>
      <c r="BL1083"/>
      <c r="BM1083"/>
      <c r="BN1083"/>
      <c r="BO1083"/>
      <c r="BP1083"/>
      <c r="BQ1083"/>
      <c r="BR1083"/>
      <c r="BS1083"/>
      <c r="BT1083"/>
      <c r="BU1083"/>
      <c r="BV1083"/>
      <c r="BW1083"/>
      <c r="BX1083"/>
      <c r="BY1083"/>
      <c r="BZ1083"/>
      <c r="CA1083"/>
      <c r="CB1083"/>
      <c r="CC1083"/>
      <c r="CD1083"/>
      <c r="CE1083"/>
      <c r="CF1083"/>
      <c r="CG1083"/>
      <c r="CH1083"/>
      <c r="CI1083"/>
      <c r="CJ1083"/>
      <c r="CK1083"/>
      <c r="CL1083"/>
      <c r="CM1083"/>
      <c r="CN1083"/>
      <c r="CO1083"/>
      <c r="CP1083"/>
      <c r="CQ1083"/>
      <c r="CR1083"/>
      <c r="CS1083"/>
      <c r="CT1083"/>
      <c r="CU1083"/>
      <c r="CV1083"/>
      <c r="CW1083"/>
      <c r="CX1083"/>
      <c r="CY1083"/>
      <c r="CZ1083"/>
      <c r="DA1083"/>
    </row>
    <row r="1084" spans="1:105" s="7" customFormat="1" x14ac:dyDescent="0.2">
      <c r="A1084" t="s">
        <v>232</v>
      </c>
      <c r="B1084" t="s">
        <v>25</v>
      </c>
      <c r="C1084" t="s">
        <v>14</v>
      </c>
      <c r="D1084" s="1"/>
      <c r="I1084" s="4">
        <v>2020</v>
      </c>
      <c r="J1084"/>
      <c r="K1084" s="7">
        <v>1.1000000000000001</v>
      </c>
      <c r="L1084" s="7" t="s">
        <v>237</v>
      </c>
      <c r="O1084" s="4">
        <v>2020</v>
      </c>
      <c r="P1084"/>
      <c r="Q1084"/>
      <c r="R1084"/>
      <c r="S1084"/>
      <c r="T1084"/>
      <c r="U1084" t="s">
        <v>233</v>
      </c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>
        <v>3</v>
      </c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/>
      <c r="BG1084"/>
      <c r="BH1084"/>
      <c r="BI1084"/>
      <c r="BJ1084"/>
      <c r="BK1084"/>
      <c r="BL1084"/>
      <c r="BM1084"/>
      <c r="BN1084"/>
      <c r="BO1084"/>
      <c r="BP1084"/>
      <c r="BQ1084"/>
      <c r="BR1084"/>
      <c r="BS1084"/>
      <c r="BT1084"/>
      <c r="BU1084"/>
      <c r="BV1084"/>
      <c r="BW1084"/>
      <c r="BX1084"/>
      <c r="BY1084"/>
      <c r="BZ1084"/>
      <c r="CA1084"/>
      <c r="CB1084"/>
      <c r="CC1084"/>
      <c r="CD1084"/>
      <c r="CE1084"/>
      <c r="CF1084"/>
      <c r="CG1084"/>
      <c r="CH1084"/>
      <c r="CI1084"/>
      <c r="CJ1084"/>
      <c r="CK1084"/>
      <c r="CL1084"/>
      <c r="CM1084"/>
      <c r="CN1084"/>
      <c r="CO1084"/>
      <c r="CP1084"/>
      <c r="CQ1084"/>
      <c r="CR1084"/>
      <c r="CS1084"/>
      <c r="CT1084"/>
      <c r="CU1084"/>
      <c r="CV1084"/>
      <c r="CW1084"/>
      <c r="CX1084"/>
      <c r="CY1084"/>
      <c r="CZ1084"/>
      <c r="DA1084"/>
    </row>
    <row r="1085" spans="1:105" s="3" customFormat="1" x14ac:dyDescent="0.2">
      <c r="A1085" t="s">
        <v>232</v>
      </c>
      <c r="B1085" t="s">
        <v>25</v>
      </c>
      <c r="C1085" t="s">
        <v>15</v>
      </c>
      <c r="D1085" s="1"/>
      <c r="E1085" s="3">
        <v>1.1000000000000001</v>
      </c>
      <c r="F1085" s="3" t="s">
        <v>28</v>
      </c>
      <c r="I1085" s="4">
        <v>2020</v>
      </c>
      <c r="J1085"/>
      <c r="K1085" s="3">
        <v>1.1000000000000001</v>
      </c>
      <c r="L1085" s="3" t="s">
        <v>236</v>
      </c>
      <c r="O1085" s="4">
        <v>2020</v>
      </c>
      <c r="P1085"/>
      <c r="Q1085"/>
      <c r="R1085"/>
      <c r="S1085"/>
      <c r="T1085"/>
      <c r="U1085" t="s">
        <v>233</v>
      </c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>
        <v>4</v>
      </c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/>
      <c r="BD1085"/>
      <c r="BE1085"/>
      <c r="BF1085"/>
      <c r="BG1085"/>
      <c r="BH1085"/>
      <c r="BI1085"/>
      <c r="BJ1085"/>
      <c r="BK1085"/>
      <c r="BL1085"/>
      <c r="BM1085"/>
      <c r="BN1085"/>
      <c r="BO1085"/>
      <c r="BP1085"/>
      <c r="BQ1085"/>
      <c r="BR1085"/>
      <c r="BS1085"/>
      <c r="BT1085"/>
      <c r="BU1085"/>
      <c r="BV1085"/>
      <c r="BW1085"/>
      <c r="BX1085"/>
      <c r="BY1085"/>
      <c r="BZ1085"/>
      <c r="CA1085"/>
      <c r="CB1085"/>
      <c r="CC1085"/>
      <c r="CD1085"/>
      <c r="CE1085"/>
      <c r="CF1085"/>
      <c r="CG1085"/>
      <c r="CH1085"/>
      <c r="CI1085"/>
      <c r="CJ1085"/>
      <c r="CK1085"/>
      <c r="CL1085"/>
      <c r="CM1085"/>
      <c r="CN1085"/>
      <c r="CO1085"/>
      <c r="CP1085"/>
      <c r="CQ1085"/>
      <c r="CR1085"/>
      <c r="CS1085"/>
      <c r="CT1085"/>
      <c r="CU1085"/>
      <c r="CV1085"/>
      <c r="CW1085"/>
      <c r="CX1085"/>
      <c r="CY1085"/>
      <c r="CZ1085"/>
      <c r="DA1085"/>
    </row>
    <row r="1086" spans="1:105" s="3" customFormat="1" x14ac:dyDescent="0.2">
      <c r="A1086" t="s">
        <v>232</v>
      </c>
      <c r="B1086" t="s">
        <v>25</v>
      </c>
      <c r="C1086" t="s">
        <v>16</v>
      </c>
      <c r="D1086" s="1"/>
      <c r="I1086" s="4">
        <v>2020</v>
      </c>
      <c r="J1086"/>
      <c r="O1086" s="4">
        <v>2020</v>
      </c>
      <c r="P1086"/>
      <c r="Q1086"/>
      <c r="R1086"/>
      <c r="S1086"/>
      <c r="T1086"/>
      <c r="U1086" t="s">
        <v>233</v>
      </c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>
        <v>4</v>
      </c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/>
      <c r="BD1086"/>
      <c r="BE1086"/>
      <c r="BF1086"/>
      <c r="BG1086"/>
      <c r="BH1086"/>
      <c r="BI1086"/>
      <c r="BJ1086"/>
      <c r="BK1086"/>
      <c r="BL1086"/>
      <c r="BM1086"/>
      <c r="BN1086"/>
      <c r="BO1086"/>
      <c r="BP1086"/>
      <c r="BQ1086"/>
      <c r="BR1086"/>
      <c r="BS1086"/>
      <c r="BT1086"/>
      <c r="BU1086"/>
      <c r="BV1086"/>
      <c r="BW1086"/>
      <c r="BX1086"/>
      <c r="BY1086"/>
      <c r="BZ1086"/>
      <c r="CA1086"/>
      <c r="CB1086"/>
      <c r="CC1086"/>
      <c r="CD1086"/>
      <c r="CE1086"/>
      <c r="CF1086"/>
      <c r="CG1086"/>
      <c r="CH1086"/>
      <c r="CI1086"/>
      <c r="CJ1086"/>
      <c r="CK1086"/>
      <c r="CL1086"/>
      <c r="CM1086"/>
      <c r="CN1086"/>
      <c r="CO1086"/>
      <c r="CP1086"/>
      <c r="CQ1086"/>
      <c r="CR1086"/>
      <c r="CS1086"/>
      <c r="CT1086"/>
      <c r="CU1086"/>
      <c r="CV1086"/>
      <c r="CW1086"/>
      <c r="CX1086"/>
      <c r="CY1086"/>
      <c r="CZ1086"/>
      <c r="DA1086"/>
    </row>
    <row r="1087" spans="1:105" s="3" customFormat="1" x14ac:dyDescent="0.2">
      <c r="A1087" t="s">
        <v>232</v>
      </c>
      <c r="B1087" t="s">
        <v>25</v>
      </c>
      <c r="C1087" t="s">
        <v>17</v>
      </c>
      <c r="D1087" s="1"/>
      <c r="I1087" s="4">
        <v>2020</v>
      </c>
      <c r="J1087"/>
      <c r="O1087" s="4">
        <v>2020</v>
      </c>
      <c r="P1087"/>
      <c r="Q1087"/>
      <c r="R1087"/>
      <c r="S1087"/>
      <c r="T1087"/>
      <c r="U1087" t="s">
        <v>233</v>
      </c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>
        <v>4</v>
      </c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/>
      <c r="BD1087"/>
      <c r="BE1087"/>
      <c r="BF1087"/>
      <c r="BG1087"/>
      <c r="BH1087"/>
      <c r="BI1087"/>
      <c r="BJ1087"/>
      <c r="BK1087"/>
      <c r="BL1087"/>
      <c r="BM1087"/>
      <c r="BN1087"/>
      <c r="BO1087"/>
      <c r="BP1087"/>
      <c r="BQ1087"/>
      <c r="BR1087"/>
      <c r="BS1087"/>
      <c r="BT1087"/>
      <c r="BU1087"/>
      <c r="BV1087"/>
      <c r="BW1087"/>
      <c r="BX1087"/>
      <c r="BY1087"/>
      <c r="BZ1087"/>
      <c r="CA1087"/>
      <c r="CB1087"/>
      <c r="CC1087"/>
      <c r="CD1087"/>
      <c r="CE1087"/>
      <c r="CF1087"/>
      <c r="CG1087"/>
      <c r="CH1087"/>
      <c r="CI1087"/>
      <c r="CJ1087"/>
      <c r="CK1087"/>
      <c r="CL1087"/>
      <c r="CM1087"/>
      <c r="CN1087"/>
      <c r="CO1087"/>
      <c r="CP1087"/>
      <c r="CQ1087"/>
      <c r="CR1087"/>
      <c r="CS1087"/>
      <c r="CT1087"/>
      <c r="CU1087"/>
      <c r="CV1087"/>
      <c r="CW1087"/>
      <c r="CX1087"/>
      <c r="CY1087"/>
      <c r="CZ1087"/>
      <c r="DA1087"/>
    </row>
    <row r="1088" spans="1:105" s="3" customFormat="1" x14ac:dyDescent="0.2">
      <c r="A1088" t="s">
        <v>232</v>
      </c>
      <c r="B1088" t="s">
        <v>25</v>
      </c>
      <c r="C1088" t="s">
        <v>18</v>
      </c>
      <c r="D1088" s="1"/>
      <c r="I1088" s="4">
        <v>2020</v>
      </c>
      <c r="J1088"/>
      <c r="O1088" s="4">
        <v>2020</v>
      </c>
      <c r="P1088"/>
      <c r="Q1088"/>
      <c r="R1088"/>
      <c r="S1088"/>
      <c r="T1088"/>
      <c r="U1088" t="s">
        <v>233</v>
      </c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>
        <v>4</v>
      </c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/>
      <c r="BG1088"/>
      <c r="BH1088"/>
      <c r="BI1088"/>
      <c r="BJ1088"/>
      <c r="BK1088"/>
      <c r="BL1088"/>
      <c r="BM1088"/>
      <c r="BN1088"/>
      <c r="BO1088"/>
      <c r="BP1088"/>
      <c r="BQ1088"/>
      <c r="BR1088"/>
      <c r="BS1088"/>
      <c r="BT1088"/>
      <c r="BU1088"/>
      <c r="BV1088"/>
      <c r="BW1088"/>
      <c r="BX1088"/>
      <c r="BY1088"/>
      <c r="BZ1088"/>
      <c r="CA1088"/>
      <c r="CB1088"/>
      <c r="CC1088"/>
      <c r="CD1088"/>
      <c r="CE1088"/>
      <c r="CF1088"/>
      <c r="CG1088"/>
      <c r="CH1088"/>
      <c r="CI1088"/>
      <c r="CJ1088"/>
      <c r="CK1088"/>
      <c r="CL1088"/>
      <c r="CM1088"/>
      <c r="CN1088"/>
      <c r="CO1088"/>
      <c r="CP1088"/>
      <c r="CQ1088"/>
      <c r="CR1088"/>
      <c r="CS1088"/>
      <c r="CT1088"/>
      <c r="CU1088"/>
      <c r="CV1088"/>
      <c r="CW1088"/>
      <c r="CX1088"/>
      <c r="CY1088"/>
      <c r="CZ1088"/>
      <c r="DA1088"/>
    </row>
    <row r="1089" spans="1:105" s="3" customFormat="1" x14ac:dyDescent="0.2">
      <c r="A1089" t="s">
        <v>232</v>
      </c>
      <c r="B1089" t="s">
        <v>25</v>
      </c>
      <c r="C1089" t="s">
        <v>19</v>
      </c>
      <c r="D1089" s="1"/>
      <c r="I1089" s="4">
        <v>2020</v>
      </c>
      <c r="J1089"/>
      <c r="O1089" s="4">
        <v>2020</v>
      </c>
      <c r="P1089"/>
      <c r="Q1089"/>
      <c r="R1089"/>
      <c r="S1089"/>
      <c r="T1089"/>
      <c r="U1089" t="s">
        <v>233</v>
      </c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>
        <v>4</v>
      </c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F1089"/>
      <c r="BG1089"/>
      <c r="BH1089"/>
      <c r="BI1089"/>
      <c r="BJ1089"/>
      <c r="BK1089"/>
      <c r="BL1089"/>
      <c r="BM1089"/>
      <c r="BN1089"/>
      <c r="BO1089"/>
      <c r="BP1089"/>
      <c r="BQ1089"/>
      <c r="BR1089"/>
      <c r="BS1089"/>
      <c r="BT1089"/>
      <c r="BU1089"/>
      <c r="BV1089"/>
      <c r="BW1089"/>
      <c r="BX1089"/>
      <c r="BY1089"/>
      <c r="BZ1089"/>
      <c r="CA1089"/>
      <c r="CB1089"/>
      <c r="CC1089"/>
      <c r="CD1089"/>
      <c r="CE1089"/>
      <c r="CF1089"/>
      <c r="CG1089"/>
      <c r="CH1089"/>
      <c r="CI1089"/>
      <c r="CJ1089"/>
      <c r="CK1089"/>
      <c r="CL1089"/>
      <c r="CM1089"/>
      <c r="CN1089"/>
      <c r="CO1089"/>
      <c r="CP1089"/>
      <c r="CQ1089"/>
      <c r="CR1089"/>
      <c r="CS1089"/>
      <c r="CT1089"/>
      <c r="CU1089"/>
      <c r="CV1089"/>
      <c r="CW1089"/>
      <c r="CX1089"/>
      <c r="CY1089"/>
      <c r="CZ1089"/>
      <c r="DA1089"/>
    </row>
    <row r="1090" spans="1:105" s="3" customFormat="1" x14ac:dyDescent="0.2">
      <c r="A1090" t="s">
        <v>232</v>
      </c>
      <c r="B1090" t="s">
        <v>25</v>
      </c>
      <c r="C1090" t="s">
        <v>20</v>
      </c>
      <c r="D1090" s="1"/>
      <c r="I1090" s="4">
        <v>2020</v>
      </c>
      <c r="J1090"/>
      <c r="O1090" s="4">
        <v>2020</v>
      </c>
      <c r="P1090"/>
      <c r="Q1090"/>
      <c r="R1090"/>
      <c r="S1090"/>
      <c r="T1090"/>
      <c r="U1090" t="s">
        <v>233</v>
      </c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>
        <v>4</v>
      </c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/>
      <c r="BG1090"/>
      <c r="BH1090"/>
      <c r="BI1090"/>
      <c r="BJ1090"/>
      <c r="BK1090"/>
      <c r="BL1090"/>
      <c r="BM1090"/>
      <c r="BN1090"/>
      <c r="BO1090"/>
      <c r="BP1090"/>
      <c r="BQ1090"/>
      <c r="BR1090"/>
      <c r="BS1090"/>
      <c r="BT1090"/>
      <c r="BU1090"/>
      <c r="BV1090"/>
      <c r="BW1090"/>
      <c r="BX1090"/>
      <c r="BY1090"/>
      <c r="BZ1090"/>
      <c r="CA1090"/>
      <c r="CB1090"/>
      <c r="CC1090"/>
      <c r="CD1090"/>
      <c r="CE1090"/>
      <c r="CF1090"/>
      <c r="CG1090"/>
      <c r="CH1090"/>
      <c r="CI1090"/>
      <c r="CJ1090"/>
      <c r="CK1090"/>
      <c r="CL1090"/>
      <c r="CM1090"/>
      <c r="CN1090"/>
      <c r="CO1090"/>
      <c r="CP1090"/>
      <c r="CQ1090"/>
      <c r="CR1090"/>
      <c r="CS1090"/>
      <c r="CT1090"/>
      <c r="CU1090"/>
      <c r="CV1090"/>
      <c r="CW1090"/>
      <c r="CX1090"/>
      <c r="CY1090"/>
      <c r="CZ1090"/>
      <c r="DA1090"/>
    </row>
    <row r="1091" spans="1:105" s="3" customFormat="1" x14ac:dyDescent="0.2">
      <c r="A1091" t="s">
        <v>232</v>
      </c>
      <c r="B1091" t="s">
        <v>25</v>
      </c>
      <c r="C1091" t="s">
        <v>21</v>
      </c>
      <c r="D1091" s="1"/>
      <c r="I1091" s="4">
        <v>2020</v>
      </c>
      <c r="J1091"/>
      <c r="O1091" s="4">
        <v>2020</v>
      </c>
      <c r="P1091"/>
      <c r="Q1091"/>
      <c r="R1091"/>
      <c r="S1091"/>
      <c r="T1091"/>
      <c r="U1091" t="s">
        <v>233</v>
      </c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>
        <v>4</v>
      </c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F1091"/>
      <c r="BG1091"/>
      <c r="BH1091"/>
      <c r="BI1091"/>
      <c r="BJ1091"/>
      <c r="BK1091"/>
      <c r="BL1091"/>
      <c r="BM1091"/>
      <c r="BN1091"/>
      <c r="BO1091"/>
      <c r="BP1091"/>
      <c r="BQ1091"/>
      <c r="BR1091"/>
      <c r="BS1091"/>
      <c r="BT1091"/>
      <c r="BU1091"/>
      <c r="BV1091"/>
      <c r="BW1091"/>
      <c r="BX1091"/>
      <c r="BY1091"/>
      <c r="BZ1091"/>
      <c r="CA1091"/>
      <c r="CB1091"/>
      <c r="CC1091"/>
      <c r="CD1091"/>
      <c r="CE1091"/>
      <c r="CF1091"/>
      <c r="CG1091"/>
      <c r="CH1091"/>
      <c r="CI1091"/>
      <c r="CJ1091"/>
      <c r="CK1091"/>
      <c r="CL1091"/>
      <c r="CM1091"/>
      <c r="CN1091"/>
      <c r="CO1091"/>
      <c r="CP1091"/>
      <c r="CQ1091"/>
      <c r="CR1091"/>
      <c r="CS1091"/>
      <c r="CT1091"/>
      <c r="CU1091"/>
      <c r="CV1091"/>
      <c r="CW1091"/>
      <c r="CX1091"/>
      <c r="CY1091"/>
      <c r="CZ1091"/>
      <c r="DA1091"/>
    </row>
    <row r="1092" spans="1:105" s="3" customFormat="1" x14ac:dyDescent="0.2">
      <c r="A1092" t="s">
        <v>232</v>
      </c>
      <c r="B1092" t="s">
        <v>25</v>
      </c>
      <c r="C1092" t="s">
        <v>22</v>
      </c>
      <c r="D1092" s="1"/>
      <c r="I1092" s="4">
        <v>2020</v>
      </c>
      <c r="J1092"/>
      <c r="O1092" s="4">
        <v>2020</v>
      </c>
      <c r="P1092"/>
      <c r="Q1092"/>
      <c r="R1092"/>
      <c r="S1092"/>
      <c r="T1092"/>
      <c r="U1092" t="s">
        <v>233</v>
      </c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>
        <v>4</v>
      </c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F1092"/>
      <c r="BG1092"/>
      <c r="BH1092"/>
      <c r="BI1092"/>
      <c r="BJ1092"/>
      <c r="BK1092"/>
      <c r="BL1092"/>
      <c r="BM1092"/>
      <c r="BN1092"/>
      <c r="BO1092"/>
      <c r="BP1092"/>
      <c r="BQ1092"/>
      <c r="BR1092"/>
      <c r="BS1092"/>
      <c r="BT1092"/>
      <c r="BU1092"/>
      <c r="BV1092"/>
      <c r="BW1092"/>
      <c r="BX1092"/>
      <c r="BY1092"/>
      <c r="BZ1092"/>
      <c r="CA1092"/>
      <c r="CB1092"/>
      <c r="CC1092"/>
      <c r="CD1092"/>
      <c r="CE1092"/>
      <c r="CF1092"/>
      <c r="CG1092"/>
      <c r="CH1092"/>
      <c r="CI1092"/>
      <c r="CJ1092"/>
      <c r="CK1092"/>
      <c r="CL1092"/>
      <c r="CM1092"/>
      <c r="CN1092"/>
      <c r="CO1092"/>
      <c r="CP1092"/>
      <c r="CQ1092"/>
      <c r="CR1092"/>
      <c r="CS1092"/>
      <c r="CT1092"/>
      <c r="CU1092"/>
      <c r="CV1092"/>
      <c r="CW1092"/>
      <c r="CX1092"/>
      <c r="CY1092"/>
      <c r="CZ1092"/>
      <c r="DA1092"/>
    </row>
    <row r="1093" spans="1:105" s="3" customFormat="1" x14ac:dyDescent="0.2">
      <c r="A1093" t="s">
        <v>232</v>
      </c>
      <c r="B1093" t="s">
        <v>25</v>
      </c>
      <c r="C1093" t="s">
        <v>23</v>
      </c>
      <c r="D1093" s="1"/>
      <c r="I1093" s="4">
        <v>2020</v>
      </c>
      <c r="J1093"/>
      <c r="O1093" s="4">
        <v>2020</v>
      </c>
      <c r="P1093"/>
      <c r="Q1093"/>
      <c r="R1093"/>
      <c r="S1093"/>
      <c r="T1093"/>
      <c r="U1093" t="s">
        <v>233</v>
      </c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>
        <v>4</v>
      </c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F1093"/>
      <c r="BG1093"/>
      <c r="BH1093"/>
      <c r="BI1093"/>
      <c r="BJ1093"/>
      <c r="BK1093"/>
      <c r="BL1093"/>
      <c r="BM1093"/>
      <c r="BN1093"/>
      <c r="BO1093"/>
      <c r="BP1093"/>
      <c r="BQ1093"/>
      <c r="BR1093"/>
      <c r="BS1093"/>
      <c r="BT1093"/>
      <c r="BU1093"/>
      <c r="BV1093"/>
      <c r="BW1093"/>
      <c r="BX1093"/>
      <c r="BY1093"/>
      <c r="BZ1093"/>
      <c r="CA1093"/>
      <c r="CB1093"/>
      <c r="CC1093"/>
      <c r="CD1093"/>
      <c r="CE1093"/>
      <c r="CF1093"/>
      <c r="CG1093"/>
      <c r="CH1093"/>
      <c r="CI1093"/>
      <c r="CJ1093"/>
      <c r="CK1093"/>
      <c r="CL1093"/>
      <c r="CM1093"/>
      <c r="CN1093"/>
      <c r="CO1093"/>
      <c r="CP1093"/>
      <c r="CQ1093"/>
      <c r="CR1093"/>
      <c r="CS1093"/>
      <c r="CT1093"/>
      <c r="CU1093"/>
      <c r="CV1093"/>
      <c r="CW1093"/>
      <c r="CX1093"/>
      <c r="CY1093"/>
      <c r="CZ1093"/>
      <c r="DA1093"/>
    </row>
    <row r="1094" spans="1:105" s="3" customFormat="1" x14ac:dyDescent="0.2">
      <c r="A1094" t="s">
        <v>234</v>
      </c>
      <c r="B1094" t="s">
        <v>99</v>
      </c>
      <c r="C1094" t="s">
        <v>11</v>
      </c>
      <c r="D1094" s="1"/>
      <c r="E1094" s="3">
        <v>6.5</v>
      </c>
      <c r="F1094" s="3" t="s">
        <v>28</v>
      </c>
      <c r="I1094" s="4">
        <v>2022</v>
      </c>
      <c r="J1094"/>
      <c r="K1094" s="3">
        <v>6.5</v>
      </c>
      <c r="L1094" s="3" t="s">
        <v>236</v>
      </c>
      <c r="O1094" s="4">
        <v>2022</v>
      </c>
      <c r="P1094"/>
      <c r="Q1094"/>
      <c r="R1094"/>
      <c r="S1094"/>
      <c r="T1094"/>
      <c r="U1094" t="s">
        <v>235</v>
      </c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>
        <v>4</v>
      </c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F1094"/>
      <c r="BG1094"/>
      <c r="BH1094"/>
      <c r="BI1094"/>
      <c r="BJ1094"/>
      <c r="BK1094"/>
      <c r="BL1094"/>
      <c r="BM1094"/>
      <c r="BN1094"/>
      <c r="BO1094"/>
      <c r="BP1094"/>
      <c r="BQ1094"/>
      <c r="BR1094"/>
      <c r="BS1094"/>
      <c r="BT1094"/>
      <c r="BU1094"/>
      <c r="BV1094"/>
      <c r="BW1094"/>
      <c r="BX1094"/>
      <c r="BY1094"/>
      <c r="BZ1094"/>
      <c r="CA1094"/>
      <c r="CB1094"/>
      <c r="CC1094"/>
      <c r="CD1094"/>
      <c r="CE1094"/>
      <c r="CF1094"/>
      <c r="CG1094"/>
      <c r="CH1094"/>
      <c r="CI1094"/>
      <c r="CJ1094"/>
      <c r="CK1094"/>
      <c r="CL1094"/>
      <c r="CM1094"/>
      <c r="CN1094"/>
      <c r="CO1094"/>
      <c r="CP1094"/>
      <c r="CQ1094"/>
      <c r="CR1094"/>
      <c r="CS1094"/>
      <c r="CT1094"/>
      <c r="CU1094"/>
      <c r="CV1094"/>
      <c r="CW1094"/>
      <c r="CX1094"/>
      <c r="CY1094"/>
      <c r="CZ1094"/>
      <c r="DA1094"/>
    </row>
    <row r="1095" spans="1:105" s="8" customFormat="1" x14ac:dyDescent="0.2">
      <c r="A1095" t="s">
        <v>234</v>
      </c>
      <c r="B1095" t="s">
        <v>99</v>
      </c>
      <c r="C1095" t="s">
        <v>12</v>
      </c>
      <c r="D1095" s="1"/>
      <c r="E1095" s="8">
        <v>1.1000000000000001</v>
      </c>
      <c r="F1095" s="8" t="s">
        <v>28</v>
      </c>
      <c r="I1095" s="4">
        <v>2022</v>
      </c>
      <c r="J1095"/>
      <c r="K1095" s="8">
        <v>6.5</v>
      </c>
      <c r="L1095" s="8" t="s">
        <v>236</v>
      </c>
      <c r="O1095" s="4">
        <v>2022</v>
      </c>
      <c r="P1095"/>
      <c r="Q1095"/>
      <c r="R1095"/>
      <c r="S1095"/>
      <c r="T1095"/>
      <c r="U1095" t="s">
        <v>235</v>
      </c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>
        <v>40</v>
      </c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F1095"/>
      <c r="BG1095"/>
      <c r="BH1095"/>
      <c r="BI1095"/>
      <c r="BJ1095"/>
      <c r="BK1095"/>
      <c r="BL1095"/>
      <c r="BM1095"/>
      <c r="BN1095"/>
      <c r="BO1095"/>
      <c r="BP1095"/>
      <c r="BQ1095"/>
      <c r="BR1095"/>
      <c r="BS1095"/>
      <c r="BT1095"/>
      <c r="BU1095"/>
      <c r="BV1095"/>
      <c r="BW1095"/>
      <c r="BX1095"/>
      <c r="BY1095"/>
      <c r="BZ1095"/>
      <c r="CA1095"/>
      <c r="CB1095"/>
      <c r="CC1095"/>
      <c r="CD1095"/>
      <c r="CE1095"/>
      <c r="CF1095"/>
      <c r="CG1095"/>
      <c r="CH1095"/>
      <c r="CI1095"/>
      <c r="CJ1095"/>
      <c r="CK1095"/>
      <c r="CL1095"/>
      <c r="CM1095"/>
      <c r="CN1095"/>
      <c r="CO1095"/>
      <c r="CP1095"/>
      <c r="CQ1095"/>
      <c r="CR1095"/>
      <c r="CS1095"/>
      <c r="CT1095"/>
      <c r="CU1095"/>
      <c r="CV1095"/>
      <c r="CW1095"/>
      <c r="CX1095"/>
      <c r="CY1095"/>
      <c r="CZ1095"/>
      <c r="DA1095"/>
    </row>
    <row r="1096" spans="1:105" s="7" customFormat="1" x14ac:dyDescent="0.2">
      <c r="A1096" t="s">
        <v>234</v>
      </c>
      <c r="B1096" t="s">
        <v>99</v>
      </c>
      <c r="C1096" t="s">
        <v>13</v>
      </c>
      <c r="D1096" s="1"/>
      <c r="I1096" s="4">
        <v>2022</v>
      </c>
      <c r="J1096"/>
      <c r="K1096" s="7">
        <v>6.5</v>
      </c>
      <c r="L1096" s="7" t="s">
        <v>237</v>
      </c>
      <c r="O1096" s="4">
        <v>2022</v>
      </c>
      <c r="P1096"/>
      <c r="Q1096"/>
      <c r="R1096"/>
      <c r="S1096"/>
      <c r="T1096"/>
      <c r="U1096" t="s">
        <v>235</v>
      </c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>
        <v>3</v>
      </c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F1096"/>
      <c r="BG1096"/>
      <c r="BH1096"/>
      <c r="BI1096"/>
      <c r="BJ1096"/>
      <c r="BK1096"/>
      <c r="BL1096"/>
      <c r="BM1096"/>
      <c r="BN1096"/>
      <c r="BO1096"/>
      <c r="BP1096"/>
      <c r="BQ1096"/>
      <c r="BR1096"/>
      <c r="BS1096"/>
      <c r="BT1096"/>
      <c r="BU1096"/>
      <c r="BV1096"/>
      <c r="BW1096"/>
      <c r="BX1096"/>
      <c r="BY1096"/>
      <c r="BZ1096"/>
      <c r="CA1096"/>
      <c r="CB1096"/>
      <c r="CC1096"/>
      <c r="CD1096"/>
      <c r="CE1096"/>
      <c r="CF1096"/>
      <c r="CG1096"/>
      <c r="CH1096"/>
      <c r="CI1096"/>
      <c r="CJ1096"/>
      <c r="CK1096"/>
      <c r="CL1096"/>
      <c r="CM1096"/>
      <c r="CN1096"/>
      <c r="CO1096"/>
      <c r="CP1096"/>
      <c r="CQ1096"/>
      <c r="CR1096"/>
      <c r="CS1096"/>
      <c r="CT1096"/>
      <c r="CU1096"/>
      <c r="CV1096"/>
      <c r="CW1096"/>
      <c r="CX1096"/>
      <c r="CY1096"/>
      <c r="CZ1096"/>
      <c r="DA1096"/>
    </row>
    <row r="1097" spans="1:105" s="7" customFormat="1" x14ac:dyDescent="0.2">
      <c r="A1097" t="s">
        <v>234</v>
      </c>
      <c r="B1097" t="s">
        <v>99</v>
      </c>
      <c r="C1097" t="s">
        <v>14</v>
      </c>
      <c r="D1097" s="1"/>
      <c r="E1097" s="7">
        <v>1.1000000000000001</v>
      </c>
      <c r="F1097" s="7" t="s">
        <v>28</v>
      </c>
      <c r="I1097" s="4">
        <v>2022</v>
      </c>
      <c r="J1097"/>
      <c r="K1097" s="7">
        <v>6.5</v>
      </c>
      <c r="L1097" s="7" t="s">
        <v>237</v>
      </c>
      <c r="O1097" s="4">
        <v>2022</v>
      </c>
      <c r="P1097"/>
      <c r="Q1097"/>
      <c r="R1097"/>
      <c r="S1097"/>
      <c r="T1097"/>
      <c r="U1097" t="s">
        <v>235</v>
      </c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>
        <v>3</v>
      </c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F1097"/>
      <c r="BG1097"/>
      <c r="BH1097"/>
      <c r="BI1097"/>
      <c r="BJ1097"/>
      <c r="BK1097"/>
      <c r="BL1097"/>
      <c r="BM1097"/>
      <c r="BN1097"/>
      <c r="BO1097"/>
      <c r="BP1097"/>
      <c r="BQ1097"/>
      <c r="BR1097"/>
      <c r="BS1097"/>
      <c r="BT1097"/>
      <c r="BU1097"/>
      <c r="BV1097"/>
      <c r="BW1097"/>
      <c r="BX1097"/>
      <c r="BY1097"/>
      <c r="BZ1097"/>
      <c r="CA1097"/>
      <c r="CB1097"/>
      <c r="CC1097"/>
      <c r="CD1097"/>
      <c r="CE1097"/>
      <c r="CF1097"/>
      <c r="CG1097"/>
      <c r="CH1097"/>
      <c r="CI1097"/>
      <c r="CJ1097"/>
      <c r="CK1097"/>
      <c r="CL1097"/>
      <c r="CM1097"/>
      <c r="CN1097"/>
      <c r="CO1097"/>
      <c r="CP1097"/>
      <c r="CQ1097"/>
      <c r="CR1097"/>
      <c r="CS1097"/>
      <c r="CT1097"/>
      <c r="CU1097"/>
      <c r="CV1097"/>
      <c r="CW1097"/>
      <c r="CX1097"/>
      <c r="CY1097"/>
      <c r="CZ1097"/>
      <c r="DA1097"/>
    </row>
    <row r="1098" spans="1:105" s="3" customFormat="1" x14ac:dyDescent="0.2">
      <c r="A1098" t="s">
        <v>234</v>
      </c>
      <c r="B1098" t="s">
        <v>99</v>
      </c>
      <c r="C1098" t="s">
        <v>15</v>
      </c>
      <c r="D1098" s="1"/>
      <c r="E1098" s="3">
        <v>1.1000000000000001</v>
      </c>
      <c r="F1098" s="3" t="s">
        <v>28</v>
      </c>
      <c r="I1098" s="4">
        <v>2022</v>
      </c>
      <c r="J1098"/>
      <c r="K1098" s="3">
        <v>1.1000000000000001</v>
      </c>
      <c r="L1098" s="3" t="s">
        <v>237</v>
      </c>
      <c r="O1098" s="4">
        <v>2022</v>
      </c>
      <c r="P1098"/>
      <c r="Q1098"/>
      <c r="R1098"/>
      <c r="S1098"/>
      <c r="T1098"/>
      <c r="U1098" t="s">
        <v>235</v>
      </c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>
        <v>4</v>
      </c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/>
      <c r="BG1098"/>
      <c r="BH1098"/>
      <c r="BI1098"/>
      <c r="BJ1098"/>
      <c r="BK1098"/>
      <c r="BL1098"/>
      <c r="BM1098"/>
      <c r="BN1098"/>
      <c r="BO1098"/>
      <c r="BP1098"/>
      <c r="BQ1098"/>
      <c r="BR1098"/>
      <c r="BS1098"/>
      <c r="BT1098"/>
      <c r="BU1098"/>
      <c r="BV1098"/>
      <c r="BW1098"/>
      <c r="BX1098"/>
      <c r="BY1098"/>
      <c r="BZ1098"/>
      <c r="CA1098"/>
      <c r="CB1098"/>
      <c r="CC1098"/>
      <c r="CD1098"/>
      <c r="CE1098"/>
      <c r="CF1098"/>
      <c r="CG1098"/>
      <c r="CH1098"/>
      <c r="CI1098"/>
      <c r="CJ1098"/>
      <c r="CK1098"/>
      <c r="CL1098"/>
      <c r="CM1098"/>
      <c r="CN1098"/>
      <c r="CO1098"/>
      <c r="CP1098"/>
      <c r="CQ1098"/>
      <c r="CR1098"/>
      <c r="CS1098"/>
      <c r="CT1098"/>
      <c r="CU1098"/>
      <c r="CV1098"/>
      <c r="CW1098"/>
      <c r="CX1098"/>
      <c r="CY1098"/>
      <c r="CZ1098"/>
      <c r="DA1098"/>
    </row>
    <row r="1099" spans="1:105" s="3" customFormat="1" x14ac:dyDescent="0.2">
      <c r="A1099" t="s">
        <v>234</v>
      </c>
      <c r="B1099" t="s">
        <v>99</v>
      </c>
      <c r="C1099" t="s">
        <v>16</v>
      </c>
      <c r="D1099" s="1"/>
      <c r="E1099" s="3">
        <v>1.1000000000000001</v>
      </c>
      <c r="F1099" s="3" t="s">
        <v>27</v>
      </c>
      <c r="I1099" s="4">
        <v>2022</v>
      </c>
      <c r="J1099"/>
      <c r="K1099" s="3">
        <v>1.1000000000000001</v>
      </c>
      <c r="L1099" s="3" t="s">
        <v>237</v>
      </c>
      <c r="O1099" s="4">
        <v>2022</v>
      </c>
      <c r="P1099"/>
      <c r="Q1099"/>
      <c r="R1099"/>
      <c r="S1099"/>
      <c r="T1099"/>
      <c r="U1099" t="s">
        <v>235</v>
      </c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>
        <v>4</v>
      </c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F1099"/>
      <c r="BG1099"/>
      <c r="BH1099"/>
      <c r="BI1099"/>
      <c r="BJ1099"/>
      <c r="BK1099"/>
      <c r="BL1099"/>
      <c r="BM1099"/>
      <c r="BN1099"/>
      <c r="BO1099"/>
      <c r="BP1099"/>
      <c r="BQ1099"/>
      <c r="BR1099"/>
      <c r="BS1099"/>
      <c r="BT1099"/>
      <c r="BU1099"/>
      <c r="BV1099"/>
      <c r="BW1099"/>
      <c r="BX1099"/>
      <c r="BY1099"/>
      <c r="BZ1099"/>
      <c r="CA1099"/>
      <c r="CB1099"/>
      <c r="CC1099"/>
      <c r="CD1099"/>
      <c r="CE1099"/>
      <c r="CF1099"/>
      <c r="CG1099"/>
      <c r="CH1099"/>
      <c r="CI1099"/>
      <c r="CJ1099"/>
      <c r="CK1099"/>
      <c r="CL1099"/>
      <c r="CM1099"/>
      <c r="CN1099"/>
      <c r="CO1099"/>
      <c r="CP1099"/>
      <c r="CQ1099"/>
      <c r="CR1099"/>
      <c r="CS1099"/>
      <c r="CT1099"/>
      <c r="CU1099"/>
      <c r="CV1099"/>
      <c r="CW1099"/>
      <c r="CX1099"/>
      <c r="CY1099"/>
      <c r="CZ1099"/>
      <c r="DA1099"/>
    </row>
    <row r="1100" spans="1:105" s="3" customFormat="1" x14ac:dyDescent="0.2">
      <c r="A1100" t="s">
        <v>234</v>
      </c>
      <c r="B1100" t="s">
        <v>99</v>
      </c>
      <c r="C1100" t="s">
        <v>17</v>
      </c>
      <c r="D1100" s="1"/>
      <c r="E1100" s="3">
        <v>1.1000000000000001</v>
      </c>
      <c r="F1100" s="3" t="s">
        <v>27</v>
      </c>
      <c r="I1100" s="4">
        <v>2022</v>
      </c>
      <c r="J1100"/>
      <c r="K1100" s="3">
        <v>1.1000000000000001</v>
      </c>
      <c r="L1100" s="3" t="s">
        <v>237</v>
      </c>
      <c r="O1100" s="4">
        <v>2022</v>
      </c>
      <c r="P1100"/>
      <c r="Q1100"/>
      <c r="R1100"/>
      <c r="S1100"/>
      <c r="T1100"/>
      <c r="U1100" t="s">
        <v>235</v>
      </c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>
        <v>4</v>
      </c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F1100"/>
      <c r="BG1100"/>
      <c r="BH1100"/>
      <c r="BI1100"/>
      <c r="BJ1100"/>
      <c r="BK1100"/>
      <c r="BL1100"/>
      <c r="BM1100"/>
      <c r="BN1100"/>
      <c r="BO1100"/>
      <c r="BP1100"/>
      <c r="BQ1100"/>
      <c r="BR1100"/>
      <c r="BS1100"/>
      <c r="BT1100"/>
      <c r="BU1100"/>
      <c r="BV1100"/>
      <c r="BW1100"/>
      <c r="BX1100"/>
      <c r="BY1100"/>
      <c r="BZ1100"/>
      <c r="CA1100"/>
      <c r="CB1100"/>
      <c r="CC1100"/>
      <c r="CD1100"/>
      <c r="CE1100"/>
      <c r="CF1100"/>
      <c r="CG1100"/>
      <c r="CH1100"/>
      <c r="CI1100"/>
      <c r="CJ1100"/>
      <c r="CK1100"/>
      <c r="CL1100"/>
      <c r="CM1100"/>
      <c r="CN1100"/>
      <c r="CO1100"/>
      <c r="CP1100"/>
      <c r="CQ1100"/>
      <c r="CR1100"/>
      <c r="CS1100"/>
      <c r="CT1100"/>
      <c r="CU1100"/>
      <c r="CV1100"/>
      <c r="CW1100"/>
      <c r="CX1100"/>
      <c r="CY1100"/>
      <c r="CZ1100"/>
      <c r="DA1100"/>
    </row>
    <row r="1101" spans="1:105" s="3" customFormat="1" x14ac:dyDescent="0.2">
      <c r="A1101" t="s">
        <v>234</v>
      </c>
      <c r="B1101" t="s">
        <v>99</v>
      </c>
      <c r="C1101" t="s">
        <v>18</v>
      </c>
      <c r="D1101" s="1"/>
      <c r="I1101" s="4">
        <v>2022</v>
      </c>
      <c r="J1101"/>
      <c r="O1101" s="4">
        <v>2022</v>
      </c>
      <c r="P1101"/>
      <c r="Q1101"/>
      <c r="R1101"/>
      <c r="S1101"/>
      <c r="T1101"/>
      <c r="U1101" t="s">
        <v>235</v>
      </c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>
        <v>4</v>
      </c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F1101"/>
      <c r="BG1101"/>
      <c r="BH1101"/>
      <c r="BI1101"/>
      <c r="BJ1101"/>
      <c r="BK1101"/>
      <c r="BL1101"/>
      <c r="BM1101"/>
      <c r="BN1101"/>
      <c r="BO1101"/>
      <c r="BP1101"/>
      <c r="BQ1101"/>
      <c r="BR1101"/>
      <c r="BS1101"/>
      <c r="BT1101"/>
      <c r="BU1101"/>
      <c r="BV1101"/>
      <c r="BW1101"/>
      <c r="BX1101"/>
      <c r="BY1101"/>
      <c r="BZ1101"/>
      <c r="CA1101"/>
      <c r="CB1101"/>
      <c r="CC1101"/>
      <c r="CD1101"/>
      <c r="CE1101"/>
      <c r="CF1101"/>
      <c r="CG1101"/>
      <c r="CH1101"/>
      <c r="CI1101"/>
      <c r="CJ1101"/>
      <c r="CK1101"/>
      <c r="CL1101"/>
      <c r="CM1101"/>
      <c r="CN1101"/>
      <c r="CO1101"/>
      <c r="CP1101"/>
      <c r="CQ1101"/>
      <c r="CR1101"/>
      <c r="CS1101"/>
      <c r="CT1101"/>
      <c r="CU1101"/>
      <c r="CV1101"/>
      <c r="CW1101"/>
      <c r="CX1101"/>
      <c r="CY1101"/>
      <c r="CZ1101"/>
      <c r="DA1101"/>
    </row>
    <row r="1102" spans="1:105" s="3" customFormat="1" x14ac:dyDescent="0.2">
      <c r="A1102" t="s">
        <v>234</v>
      </c>
      <c r="B1102" t="s">
        <v>99</v>
      </c>
      <c r="C1102" t="s">
        <v>19</v>
      </c>
      <c r="D1102" s="1"/>
      <c r="G1102" s="3">
        <v>45</v>
      </c>
      <c r="H1102" s="3" t="s">
        <v>33</v>
      </c>
      <c r="I1102" s="4">
        <v>2022</v>
      </c>
      <c r="J1102"/>
      <c r="M1102" s="3">
        <v>45</v>
      </c>
      <c r="N1102" s="3" t="s">
        <v>265</v>
      </c>
      <c r="O1102" s="4">
        <v>2022</v>
      </c>
      <c r="P1102"/>
      <c r="Q1102"/>
      <c r="R1102"/>
      <c r="S1102"/>
      <c r="T1102"/>
      <c r="U1102" t="s">
        <v>235</v>
      </c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>
        <v>4</v>
      </c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F1102"/>
      <c r="BG1102"/>
      <c r="BH1102"/>
      <c r="BI1102"/>
      <c r="BJ1102"/>
      <c r="BK1102"/>
      <c r="BL1102"/>
      <c r="BM1102"/>
      <c r="BN1102"/>
      <c r="BO1102"/>
      <c r="BP1102"/>
      <c r="BQ1102"/>
      <c r="BR1102"/>
      <c r="BS1102"/>
      <c r="BT1102"/>
      <c r="BU1102"/>
      <c r="BV1102"/>
      <c r="BW1102"/>
      <c r="BX1102"/>
      <c r="BY1102"/>
      <c r="BZ1102"/>
      <c r="CA1102"/>
      <c r="CB1102"/>
      <c r="CC1102"/>
      <c r="CD1102"/>
      <c r="CE1102"/>
      <c r="CF1102"/>
      <c r="CG1102"/>
      <c r="CH1102"/>
      <c r="CI1102"/>
      <c r="CJ1102"/>
      <c r="CK1102"/>
      <c r="CL1102"/>
      <c r="CM1102"/>
      <c r="CN1102"/>
      <c r="CO1102"/>
      <c r="CP1102"/>
      <c r="CQ1102"/>
      <c r="CR1102"/>
      <c r="CS1102"/>
      <c r="CT1102"/>
      <c r="CU1102"/>
      <c r="CV1102"/>
      <c r="CW1102"/>
      <c r="CX1102"/>
      <c r="CY1102"/>
      <c r="CZ1102"/>
      <c r="DA1102"/>
    </row>
    <row r="1103" spans="1:105" s="3" customFormat="1" x14ac:dyDescent="0.2">
      <c r="A1103" t="s">
        <v>234</v>
      </c>
      <c r="B1103" t="s">
        <v>99</v>
      </c>
      <c r="C1103" t="s">
        <v>20</v>
      </c>
      <c r="D1103" s="1"/>
      <c r="I1103" s="4">
        <v>2022</v>
      </c>
      <c r="J1103"/>
      <c r="O1103" s="4">
        <v>2022</v>
      </c>
      <c r="P1103"/>
      <c r="Q1103"/>
      <c r="R1103"/>
      <c r="S1103"/>
      <c r="T1103"/>
      <c r="U1103" t="s">
        <v>235</v>
      </c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>
        <v>4</v>
      </c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F1103"/>
      <c r="BG1103"/>
      <c r="BH1103"/>
      <c r="BI1103"/>
      <c r="BJ1103"/>
      <c r="BK1103"/>
      <c r="BL1103"/>
      <c r="BM1103"/>
      <c r="BN1103"/>
      <c r="BO1103"/>
      <c r="BP1103"/>
      <c r="BQ1103"/>
      <c r="BR1103"/>
      <c r="BS1103"/>
      <c r="BT1103"/>
      <c r="BU1103"/>
      <c r="BV1103"/>
      <c r="BW1103"/>
      <c r="BX1103"/>
      <c r="BY1103"/>
      <c r="BZ1103"/>
      <c r="CA1103"/>
      <c r="CB1103"/>
      <c r="CC1103"/>
      <c r="CD1103"/>
      <c r="CE1103"/>
      <c r="CF1103"/>
      <c r="CG1103"/>
      <c r="CH1103"/>
      <c r="CI1103"/>
      <c r="CJ1103"/>
      <c r="CK1103"/>
      <c r="CL1103"/>
      <c r="CM1103"/>
      <c r="CN1103"/>
      <c r="CO1103"/>
      <c r="CP1103"/>
      <c r="CQ1103"/>
      <c r="CR1103"/>
      <c r="CS1103"/>
      <c r="CT1103"/>
      <c r="CU1103"/>
      <c r="CV1103"/>
      <c r="CW1103"/>
      <c r="CX1103"/>
      <c r="CY1103"/>
      <c r="CZ1103"/>
      <c r="DA1103"/>
    </row>
    <row r="1104" spans="1:105" s="3" customFormat="1" x14ac:dyDescent="0.2">
      <c r="A1104" t="s">
        <v>234</v>
      </c>
      <c r="B1104" t="s">
        <v>99</v>
      </c>
      <c r="C1104" t="s">
        <v>21</v>
      </c>
      <c r="D1104" s="1"/>
      <c r="I1104" s="4">
        <v>2022</v>
      </c>
      <c r="J1104"/>
      <c r="O1104" s="4">
        <v>2022</v>
      </c>
      <c r="P1104"/>
      <c r="Q1104"/>
      <c r="R1104"/>
      <c r="S1104"/>
      <c r="T1104"/>
      <c r="U1104" t="s">
        <v>235</v>
      </c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>
        <v>4</v>
      </c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/>
      <c r="BG1104"/>
      <c r="BH1104"/>
      <c r="BI1104"/>
      <c r="BJ1104"/>
      <c r="BK1104"/>
      <c r="BL1104"/>
      <c r="BM1104"/>
      <c r="BN1104"/>
      <c r="BO1104"/>
      <c r="BP1104"/>
      <c r="BQ1104"/>
      <c r="BR1104"/>
      <c r="BS1104"/>
      <c r="BT1104"/>
      <c r="BU1104"/>
      <c r="BV1104"/>
      <c r="BW1104"/>
      <c r="BX1104"/>
      <c r="BY1104"/>
      <c r="BZ1104"/>
      <c r="CA1104"/>
      <c r="CB1104"/>
      <c r="CC1104"/>
      <c r="CD1104"/>
      <c r="CE1104"/>
      <c r="CF1104"/>
      <c r="CG1104"/>
      <c r="CH1104"/>
      <c r="CI1104"/>
      <c r="CJ1104"/>
      <c r="CK1104"/>
      <c r="CL1104"/>
      <c r="CM1104"/>
      <c r="CN1104"/>
      <c r="CO1104"/>
      <c r="CP1104"/>
      <c r="CQ1104"/>
      <c r="CR1104"/>
      <c r="CS1104"/>
      <c r="CT1104"/>
      <c r="CU1104"/>
      <c r="CV1104"/>
      <c r="CW1104"/>
      <c r="CX1104"/>
      <c r="CY1104"/>
      <c r="CZ1104"/>
      <c r="DA1104"/>
    </row>
    <row r="1105" spans="1:105" s="3" customFormat="1" x14ac:dyDescent="0.2">
      <c r="A1105" t="s">
        <v>234</v>
      </c>
      <c r="B1105" t="s">
        <v>99</v>
      </c>
      <c r="C1105" t="s">
        <v>22</v>
      </c>
      <c r="D1105" s="1"/>
      <c r="I1105" s="4">
        <v>2022</v>
      </c>
      <c r="J1105"/>
      <c r="O1105" s="4">
        <v>2022</v>
      </c>
      <c r="P1105"/>
      <c r="Q1105"/>
      <c r="R1105"/>
      <c r="S1105"/>
      <c r="T1105"/>
      <c r="U1105" t="s">
        <v>235</v>
      </c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>
        <v>4</v>
      </c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F1105"/>
      <c r="BG1105"/>
      <c r="BH1105"/>
      <c r="BI1105"/>
      <c r="BJ1105"/>
      <c r="BK1105"/>
      <c r="BL1105"/>
      <c r="BM1105"/>
      <c r="BN1105"/>
      <c r="BO1105"/>
      <c r="BP1105"/>
      <c r="BQ1105"/>
      <c r="BR1105"/>
      <c r="BS1105"/>
      <c r="BT1105"/>
      <c r="BU1105"/>
      <c r="BV1105"/>
      <c r="BW1105"/>
      <c r="BX1105"/>
      <c r="BY1105"/>
      <c r="BZ1105"/>
      <c r="CA1105"/>
      <c r="CB1105"/>
      <c r="CC1105"/>
      <c r="CD1105"/>
      <c r="CE1105"/>
      <c r="CF1105"/>
      <c r="CG1105"/>
      <c r="CH1105"/>
      <c r="CI1105"/>
      <c r="CJ1105"/>
      <c r="CK1105"/>
      <c r="CL1105"/>
      <c r="CM1105"/>
      <c r="CN1105"/>
      <c r="CO1105"/>
      <c r="CP1105"/>
      <c r="CQ1105"/>
      <c r="CR1105"/>
      <c r="CS1105"/>
      <c r="CT1105"/>
      <c r="CU1105"/>
      <c r="CV1105"/>
      <c r="CW1105"/>
      <c r="CX1105"/>
      <c r="CY1105"/>
      <c r="CZ1105"/>
      <c r="DA1105"/>
    </row>
    <row r="1106" spans="1:105" s="3" customFormat="1" x14ac:dyDescent="0.2">
      <c r="A1106" t="s">
        <v>234</v>
      </c>
      <c r="B1106" t="s">
        <v>99</v>
      </c>
      <c r="C1106" t="s">
        <v>23</v>
      </c>
      <c r="D1106" s="1"/>
      <c r="I1106" s="4">
        <v>2022</v>
      </c>
      <c r="J1106"/>
      <c r="O1106" s="4">
        <v>2022</v>
      </c>
      <c r="P1106"/>
      <c r="Q1106"/>
      <c r="R1106"/>
      <c r="S1106"/>
      <c r="T1106"/>
      <c r="U1106" t="s">
        <v>235</v>
      </c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>
        <v>4</v>
      </c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F1106"/>
      <c r="BG1106"/>
      <c r="BH1106"/>
      <c r="BI1106"/>
      <c r="BJ1106"/>
      <c r="BK1106"/>
      <c r="BL1106"/>
      <c r="BM1106"/>
      <c r="BN1106"/>
      <c r="BO1106"/>
      <c r="BP1106"/>
      <c r="BQ1106"/>
      <c r="BR1106"/>
      <c r="BS1106"/>
      <c r="BT1106"/>
      <c r="BU1106"/>
      <c r="BV1106"/>
      <c r="BW1106"/>
      <c r="BX1106"/>
      <c r="BY1106"/>
      <c r="BZ1106"/>
      <c r="CA1106"/>
      <c r="CB1106"/>
      <c r="CC1106"/>
      <c r="CD1106"/>
      <c r="CE1106"/>
      <c r="CF1106"/>
      <c r="CG1106"/>
      <c r="CH1106"/>
      <c r="CI1106"/>
      <c r="CJ1106"/>
      <c r="CK1106"/>
      <c r="CL1106"/>
      <c r="CM1106"/>
      <c r="CN1106"/>
      <c r="CO1106"/>
      <c r="CP1106"/>
      <c r="CQ1106"/>
      <c r="CR1106"/>
      <c r="CS1106"/>
      <c r="CT1106"/>
      <c r="CU1106"/>
      <c r="CV1106"/>
      <c r="CW1106"/>
      <c r="CX1106"/>
      <c r="CY1106"/>
      <c r="CZ1106"/>
      <c r="DA1106"/>
    </row>
    <row r="1107" spans="1:105" x14ac:dyDescent="0.2">
      <c r="AJ1107">
        <v>0</v>
      </c>
    </row>
    <row r="1108" spans="1:105" x14ac:dyDescent="0.2">
      <c r="AJ1108">
        <v>0</v>
      </c>
    </row>
    <row r="1109" spans="1:105" x14ac:dyDescent="0.2">
      <c r="AJ1109">
        <v>0</v>
      </c>
    </row>
    <row r="1110" spans="1:105" x14ac:dyDescent="0.2">
      <c r="AJ1110">
        <v>0</v>
      </c>
    </row>
    <row r="1111" spans="1:105" x14ac:dyDescent="0.2">
      <c r="AJ1111">
        <v>0</v>
      </c>
    </row>
    <row r="1112" spans="1:105" x14ac:dyDescent="0.2">
      <c r="AJ1112">
        <v>0</v>
      </c>
    </row>
    <row r="1113" spans="1:105" x14ac:dyDescent="0.2">
      <c r="AJ1113">
        <v>0</v>
      </c>
    </row>
  </sheetData>
  <autoFilter ref="A1:U110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side_by_side_comparison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Pinchuk, Paul</dc:creator>
  <cp:lastModifiedBy>Buster, Grant</cp:lastModifiedBy>
  <dcterms:created xsi:type="dcterms:W3CDTF">2024-02-10T03:37:08Z</dcterms:created>
  <dcterms:modified xsi:type="dcterms:W3CDTF">2024-03-13T21:52:17Z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2024-02-10T03:38:56Z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9bd4ecc1-f652-4335-9ae9-a908bd0f4633</vt:lpwstr>
  </property>
  <property fmtid="{D5CDD505-2E9C-101B-9397-08002B2CF9AE}" pid="8" name="MSIP_Label_95965d95-ecc0-4720-b759-1f33c42ed7da_ContentBits">
    <vt:lpwstr>0</vt:lpwstr>
  </property>
</Properties>
</file>