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B28266BD-5570-2647-B60B-9B4F39716FC7}" xr6:coauthVersionLast="47" xr6:coauthVersionMax="47" xr10:uidLastSave="{00000000-0000-0000-0000-000000000000}"/>
  <bookViews>
    <workbookView xWindow="1440" yWindow="1780" windowWidth="28080" windowHeight="18500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S6" i="8"/>
  <c r="R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2" i="8"/>
  <c r="T3" i="8"/>
  <c r="T4" i="8"/>
  <c r="T5" i="8"/>
  <c r="T2" i="8"/>
  <c r="L18" i="7"/>
  <c r="J18" i="7"/>
  <c r="H18" i="7"/>
  <c r="F18" i="7"/>
  <c r="D18" i="7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O12" i="8"/>
  <c r="L12" i="8"/>
  <c r="R11" i="8"/>
  <c r="I11" i="8"/>
  <c r="F8" i="8"/>
  <c r="O6" i="8"/>
  <c r="F6" i="8"/>
  <c r="O5" i="8"/>
  <c r="L5" i="8"/>
  <c r="R4" i="8"/>
  <c r="O4" i="8"/>
  <c r="L4" i="8"/>
  <c r="I4" i="8"/>
  <c r="F4" i="8"/>
  <c r="C4" i="8"/>
  <c r="R3" i="8"/>
  <c r="S3" i="8" s="1"/>
  <c r="O3" i="8"/>
  <c r="P3" i="8" s="1"/>
  <c r="L3" i="8"/>
  <c r="M3" i="8" s="1"/>
  <c r="I3" i="8"/>
  <c r="J3" i="8" s="1"/>
  <c r="F3" i="8"/>
  <c r="G3" i="8" s="1"/>
  <c r="C3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P7" i="1"/>
  <c r="O7" i="1"/>
  <c r="S4" i="8" l="1"/>
  <c r="S5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M10" i="7"/>
  <c r="M5" i="7"/>
  <c r="K11" i="7"/>
  <c r="K5" i="7"/>
  <c r="K4" i="7"/>
  <c r="I11" i="7"/>
  <c r="I4" i="7"/>
  <c r="G10" i="7"/>
  <c r="E7" i="7"/>
  <c r="E5" i="7"/>
  <c r="G3" i="7"/>
  <c r="I3" i="7"/>
  <c r="K3" i="7"/>
  <c r="M3" i="7"/>
  <c r="G2" i="7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2" i="7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2" i="7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2" i="7"/>
  <c r="N2" i="7" s="1"/>
  <c r="N3" i="7" s="1"/>
  <c r="N4" i="7" s="1"/>
  <c r="N5" i="7" s="1"/>
  <c r="N6" i="7" s="1"/>
  <c r="N7" i="7" s="1"/>
  <c r="E3" i="7"/>
  <c r="E2" i="7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C3" i="7"/>
  <c r="C2" i="7"/>
  <c r="S7" i="8" l="1"/>
  <c r="T6" i="8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O8" i="1"/>
  <c r="O9" i="1"/>
  <c r="O10" i="1"/>
  <c r="S8" i="8" l="1"/>
  <c r="T8" i="8" s="1"/>
  <c r="T7" i="8"/>
  <c r="R9" i="8"/>
  <c r="S9" i="8" s="1"/>
  <c r="M8" i="7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S10" i="8" l="1"/>
  <c r="S11" i="8" s="1"/>
  <c r="T9" i="8"/>
  <c r="T10" i="8" l="1"/>
  <c r="S12" i="8" l="1"/>
  <c r="T11" i="8"/>
  <c r="S13" i="8" l="1"/>
  <c r="T12" i="8"/>
  <c r="S14" i="8" l="1"/>
  <c r="T13" i="8"/>
  <c r="S15" i="8" l="1"/>
  <c r="T14" i="8"/>
  <c r="S16" i="8" l="1"/>
  <c r="T15" i="8"/>
  <c r="S17" i="8" l="1"/>
  <c r="T16" i="8"/>
  <c r="S18" i="8" l="1"/>
  <c r="T17" i="8"/>
  <c r="S19" i="8" l="1"/>
  <c r="T18" i="8"/>
  <c r="S20" i="8" l="1"/>
  <c r="T19" i="8"/>
  <c r="S21" i="8" l="1"/>
  <c r="T20" i="8"/>
  <c r="S22" i="8" l="1"/>
  <c r="T21" i="8"/>
  <c r="S23" i="8" l="1"/>
  <c r="T22" i="8"/>
  <c r="S24" i="8" l="1"/>
  <c r="T23" i="8"/>
  <c r="S25" i="8" l="1"/>
  <c r="T24" i="8"/>
  <c r="S26" i="8" l="1"/>
  <c r="T25" i="8"/>
  <c r="S27" i="8" l="1"/>
  <c r="T26" i="8"/>
  <c r="S28" i="8" l="1"/>
  <c r="T27" i="8"/>
  <c r="S29" i="8" l="1"/>
  <c r="T28" i="8"/>
  <c r="S30" i="8" l="1"/>
  <c r="T29" i="8"/>
  <c r="S31" i="8" l="1"/>
  <c r="T30" i="8"/>
  <c r="S32" i="8" l="1"/>
  <c r="T31" i="8"/>
  <c r="S33" i="8" l="1"/>
  <c r="T32" i="8"/>
  <c r="S34" i="8" l="1"/>
  <c r="T33" i="8"/>
  <c r="S35" i="8" l="1"/>
  <c r="T35" i="8" s="1"/>
  <c r="T34" i="8"/>
</calcChain>
</file>

<file path=xl/sharedStrings.xml><?xml version="1.0" encoding="utf-8"?>
<sst xmlns="http://schemas.openxmlformats.org/spreadsheetml/2006/main" count="83" uniqueCount="54">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</sst>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abSelected="1" topLeftCell="H1" zoomScale="113" workbookViewId="0">
      <selection activeCell="O20" sqref="O20"/>
    </sheetView>
  </sheetViews>
  <sheetFormatPr baseColWidth="10" defaultColWidth="10.6640625" defaultRowHeight="16" x14ac:dyDescent="0.2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2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2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2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2">
      <c r="B5">
        <f t="shared" si="0"/>
        <v>2031</v>
      </c>
      <c r="F5" t="s">
        <v>43</v>
      </c>
      <c r="G5" t="s">
        <v>43</v>
      </c>
    </row>
    <row r="6" spans="2:16" x14ac:dyDescent="0.2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2">
      <c r="B7">
        <f t="shared" si="0"/>
        <v>2033</v>
      </c>
      <c r="J7" s="2" t="s">
        <v>4</v>
      </c>
      <c r="K7" s="2">
        <v>676</v>
      </c>
      <c r="L7" s="2">
        <v>178</v>
      </c>
      <c r="M7" s="2">
        <v>346</v>
      </c>
      <c r="N7" s="2">
        <v>598</v>
      </c>
      <c r="O7" s="2">
        <f>K7+N7</f>
        <v>1274</v>
      </c>
      <c r="P7" s="2">
        <f>K7</f>
        <v>676</v>
      </c>
    </row>
    <row r="8" spans="2:16" x14ac:dyDescent="0.2">
      <c r="B8">
        <f t="shared" si="0"/>
        <v>2034</v>
      </c>
      <c r="D8" t="s">
        <v>41</v>
      </c>
      <c r="J8" s="2" t="s">
        <v>5</v>
      </c>
      <c r="K8" s="2">
        <v>713</v>
      </c>
      <c r="L8" s="2">
        <v>113</v>
      </c>
      <c r="M8" s="2">
        <v>255</v>
      </c>
      <c r="N8" s="2">
        <v>476</v>
      </c>
      <c r="O8" s="2">
        <f t="shared" ref="O8:O11" si="1">K8+N8</f>
        <v>1189</v>
      </c>
      <c r="P8" s="2">
        <f t="shared" ref="P8:P11" si="2">K8</f>
        <v>713</v>
      </c>
    </row>
    <row r="9" spans="2:16" x14ac:dyDescent="0.2">
      <c r="B9">
        <f t="shared" si="0"/>
        <v>2035</v>
      </c>
      <c r="H9" t="s">
        <v>46</v>
      </c>
      <c r="J9" s="2" t="s">
        <v>7</v>
      </c>
      <c r="K9" s="2">
        <v>2800</v>
      </c>
      <c r="L9" s="2">
        <v>0</v>
      </c>
      <c r="M9" s="2">
        <v>0</v>
      </c>
      <c r="N9" s="2">
        <v>0</v>
      </c>
      <c r="O9" s="2">
        <f t="shared" si="1"/>
        <v>2800</v>
      </c>
      <c r="P9" s="2">
        <f t="shared" si="2"/>
        <v>2800</v>
      </c>
    </row>
    <row r="10" spans="2:16" x14ac:dyDescent="0.2">
      <c r="B10">
        <f t="shared" si="0"/>
        <v>2036</v>
      </c>
      <c r="J10" s="2" t="s">
        <v>6</v>
      </c>
      <c r="K10" s="2">
        <v>1114</v>
      </c>
      <c r="L10" s="2">
        <v>0</v>
      </c>
      <c r="M10" s="2">
        <v>0</v>
      </c>
      <c r="N10" s="2">
        <v>34</v>
      </c>
      <c r="O10" s="2">
        <f t="shared" si="1"/>
        <v>1148</v>
      </c>
      <c r="P10" s="2">
        <f t="shared" si="2"/>
        <v>1114</v>
      </c>
    </row>
    <row r="11" spans="2:16" x14ac:dyDescent="0.2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695</v>
      </c>
      <c r="L11" s="2">
        <v>113</v>
      </c>
      <c r="M11" s="2">
        <v>255</v>
      </c>
      <c r="N11" s="2">
        <v>567</v>
      </c>
      <c r="O11" s="2">
        <f>K11+N11</f>
        <v>1262</v>
      </c>
      <c r="P11" s="2">
        <f>K11</f>
        <v>695</v>
      </c>
    </row>
    <row r="12" spans="2:16" x14ac:dyDescent="0.2">
      <c r="B12">
        <f t="shared" si="0"/>
        <v>2038</v>
      </c>
      <c r="F12" t="s">
        <v>44</v>
      </c>
      <c r="G12" t="s">
        <v>44</v>
      </c>
    </row>
    <row r="13" spans="2:16" x14ac:dyDescent="0.2">
      <c r="B13">
        <f t="shared" si="0"/>
        <v>2039</v>
      </c>
    </row>
    <row r="14" spans="2:16" x14ac:dyDescent="0.2">
      <c r="B14">
        <f t="shared" si="0"/>
        <v>2040</v>
      </c>
    </row>
    <row r="15" spans="2:16" x14ac:dyDescent="0.2">
      <c r="B15">
        <f t="shared" si="0"/>
        <v>2041</v>
      </c>
    </row>
    <row r="16" spans="2:16" x14ac:dyDescent="0.2">
      <c r="B16">
        <f t="shared" si="0"/>
        <v>2042</v>
      </c>
    </row>
    <row r="17" spans="2:2" x14ac:dyDescent="0.2">
      <c r="B17">
        <f t="shared" si="0"/>
        <v>2043</v>
      </c>
    </row>
    <row r="18" spans="2:2" x14ac:dyDescent="0.2">
      <c r="B18">
        <f t="shared" si="0"/>
        <v>2044</v>
      </c>
    </row>
    <row r="19" spans="2:2" x14ac:dyDescent="0.2">
      <c r="B19">
        <f t="shared" si="0"/>
        <v>2045</v>
      </c>
    </row>
    <row r="20" spans="2:2" x14ac:dyDescent="0.2">
      <c r="B20">
        <f t="shared" si="0"/>
        <v>2046</v>
      </c>
    </row>
    <row r="21" spans="2:2" x14ac:dyDescent="0.2">
      <c r="B21">
        <f t="shared" si="0"/>
        <v>2047</v>
      </c>
    </row>
    <row r="22" spans="2:2" x14ac:dyDescent="0.2">
      <c r="B22">
        <f t="shared" si="0"/>
        <v>2048</v>
      </c>
    </row>
    <row r="23" spans="2:2" x14ac:dyDescent="0.2">
      <c r="B23">
        <f t="shared" si="0"/>
        <v>2049</v>
      </c>
    </row>
    <row r="24" spans="2:2" x14ac:dyDescent="0.2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H4" sqref="H4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2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">
      <c r="A2">
        <v>2029</v>
      </c>
      <c r="B2" s="5">
        <v>47119</v>
      </c>
      <c r="C2">
        <f>'Port-investments'!O7</f>
        <v>1274</v>
      </c>
      <c r="D2">
        <f>C2</f>
        <v>1274</v>
      </c>
      <c r="E2">
        <f>'Port-investments'!$O$7</f>
        <v>1274</v>
      </c>
      <c r="F2">
        <f>E2</f>
        <v>1274</v>
      </c>
      <c r="G2">
        <f>'Port-investments'!$O$7</f>
        <v>1274</v>
      </c>
      <c r="H2">
        <f>G2</f>
        <v>1274</v>
      </c>
      <c r="I2">
        <f>'Port-investments'!$O$7</f>
        <v>1274</v>
      </c>
      <c r="J2">
        <f>I2</f>
        <v>1274</v>
      </c>
      <c r="K2">
        <f>'Port-investments'!$O$7</f>
        <v>1274</v>
      </c>
      <c r="L2">
        <f>K2</f>
        <v>1274</v>
      </c>
      <c r="M2">
        <f>'Port-investments'!$O$7</f>
        <v>1274</v>
      </c>
      <c r="N2">
        <f>M2</f>
        <v>1274</v>
      </c>
    </row>
    <row r="3" spans="1:14" x14ac:dyDescent="0.2">
      <c r="A3">
        <v>2030</v>
      </c>
      <c r="B3" s="5">
        <v>47484</v>
      </c>
      <c r="C3">
        <f>'Port-investments'!P7</f>
        <v>676</v>
      </c>
      <c r="D3">
        <f>D2+C3</f>
        <v>1950</v>
      </c>
      <c r="E3">
        <f>'Port-investments'!$P$7</f>
        <v>676</v>
      </c>
      <c r="F3">
        <f>F2+E3</f>
        <v>1950</v>
      </c>
      <c r="G3">
        <f>'Port-investments'!$P$7</f>
        <v>676</v>
      </c>
      <c r="H3">
        <f>H2+G3</f>
        <v>1950</v>
      </c>
      <c r="I3">
        <f>'Port-investments'!$P$7</f>
        <v>676</v>
      </c>
      <c r="J3">
        <f>J2+I3</f>
        <v>1950</v>
      </c>
      <c r="K3">
        <f>'Port-investments'!$P$7</f>
        <v>676</v>
      </c>
      <c r="L3">
        <f>L2+K3</f>
        <v>1950</v>
      </c>
      <c r="M3">
        <f>'Port-investments'!$P$7</f>
        <v>676</v>
      </c>
      <c r="N3">
        <f>N2+M3</f>
        <v>1950</v>
      </c>
    </row>
    <row r="4" spans="1:14" x14ac:dyDescent="0.2">
      <c r="A4">
        <v>2031</v>
      </c>
      <c r="B4" s="5">
        <v>47849</v>
      </c>
      <c r="C4">
        <v>0</v>
      </c>
      <c r="D4">
        <f t="shared" ref="D4:D18" si="0">D3+C4</f>
        <v>1950</v>
      </c>
      <c r="E4">
        <v>0</v>
      </c>
      <c r="F4">
        <f>F3+E4</f>
        <v>1950</v>
      </c>
      <c r="G4">
        <v>0</v>
      </c>
      <c r="H4">
        <f t="shared" ref="H4:H18" si="1">H3+G4</f>
        <v>1950</v>
      </c>
      <c r="I4">
        <f>'Port-investments'!O8</f>
        <v>1189</v>
      </c>
      <c r="J4">
        <f t="shared" ref="J4:J18" si="2">J3+I4</f>
        <v>3139</v>
      </c>
      <c r="K4">
        <f>'Port-investments'!O8</f>
        <v>1189</v>
      </c>
      <c r="L4">
        <f t="shared" ref="L4:L18" si="3">L3+K4</f>
        <v>3139</v>
      </c>
      <c r="M4">
        <v>0</v>
      </c>
      <c r="N4">
        <f t="shared" ref="N4:N18" si="4">N3+M4</f>
        <v>1950</v>
      </c>
    </row>
    <row r="5" spans="1:14" x14ac:dyDescent="0.2">
      <c r="A5">
        <v>2032</v>
      </c>
      <c r="B5" s="5">
        <v>48214</v>
      </c>
      <c r="C5">
        <v>0</v>
      </c>
      <c r="D5">
        <f t="shared" si="0"/>
        <v>1950</v>
      </c>
      <c r="E5">
        <f>'Port-investments'!O10</f>
        <v>1148</v>
      </c>
      <c r="F5">
        <f>F4+E5</f>
        <v>3098</v>
      </c>
      <c r="G5">
        <v>0</v>
      </c>
      <c r="H5">
        <f t="shared" si="1"/>
        <v>1950</v>
      </c>
      <c r="I5">
        <v>0</v>
      </c>
      <c r="J5">
        <f t="shared" si="2"/>
        <v>3139</v>
      </c>
      <c r="K5">
        <f>'Port-investments'!O10</f>
        <v>1148</v>
      </c>
      <c r="L5">
        <f t="shared" si="3"/>
        <v>4287</v>
      </c>
      <c r="M5">
        <f>'Port-investments'!O8+'Port-investments'!O10+'Port-investments'!P10</f>
        <v>3451</v>
      </c>
      <c r="N5">
        <f t="shared" si="4"/>
        <v>5401</v>
      </c>
    </row>
    <row r="6" spans="1:14" x14ac:dyDescent="0.2">
      <c r="A6">
        <v>2033</v>
      </c>
      <c r="B6" s="5">
        <v>48580</v>
      </c>
      <c r="C6">
        <v>0</v>
      </c>
      <c r="D6">
        <f t="shared" si="0"/>
        <v>1950</v>
      </c>
      <c r="E6">
        <v>0</v>
      </c>
      <c r="F6">
        <f t="shared" ref="F6:F18" si="5">F5+E6</f>
        <v>3098</v>
      </c>
      <c r="G6">
        <v>0</v>
      </c>
      <c r="H6">
        <f t="shared" si="1"/>
        <v>1950</v>
      </c>
      <c r="I6">
        <v>0</v>
      </c>
      <c r="J6">
        <f t="shared" si="2"/>
        <v>3139</v>
      </c>
      <c r="K6">
        <v>0</v>
      </c>
      <c r="L6">
        <f t="shared" si="3"/>
        <v>4287</v>
      </c>
      <c r="M6">
        <v>0</v>
      </c>
      <c r="N6">
        <f t="shared" si="4"/>
        <v>5401</v>
      </c>
    </row>
    <row r="7" spans="1:14" x14ac:dyDescent="0.2">
      <c r="A7">
        <v>2034</v>
      </c>
      <c r="B7" s="5">
        <v>48945</v>
      </c>
      <c r="C7">
        <v>0</v>
      </c>
      <c r="D7">
        <f t="shared" si="0"/>
        <v>1950</v>
      </c>
      <c r="E7">
        <f>'Port-investments'!P10</f>
        <v>1114</v>
      </c>
      <c r="F7">
        <f t="shared" si="5"/>
        <v>4212</v>
      </c>
      <c r="G7">
        <v>0</v>
      </c>
      <c r="H7">
        <f t="shared" si="1"/>
        <v>1950</v>
      </c>
      <c r="I7">
        <v>0</v>
      </c>
      <c r="J7">
        <f t="shared" si="2"/>
        <v>3139</v>
      </c>
      <c r="K7">
        <v>0</v>
      </c>
      <c r="L7">
        <f t="shared" si="3"/>
        <v>4287</v>
      </c>
      <c r="M7">
        <v>0</v>
      </c>
      <c r="N7">
        <f t="shared" si="4"/>
        <v>5401</v>
      </c>
    </row>
    <row r="8" spans="1:14" x14ac:dyDescent="0.2">
      <c r="A8">
        <v>2035</v>
      </c>
      <c r="B8" s="5">
        <v>49310</v>
      </c>
      <c r="C8">
        <v>0</v>
      </c>
      <c r="D8">
        <f t="shared" si="0"/>
        <v>1950</v>
      </c>
      <c r="E8">
        <v>0</v>
      </c>
      <c r="F8">
        <f t="shared" si="5"/>
        <v>4212</v>
      </c>
      <c r="G8">
        <v>0</v>
      </c>
      <c r="H8">
        <f t="shared" si="1"/>
        <v>1950</v>
      </c>
      <c r="I8">
        <v>0</v>
      </c>
      <c r="J8">
        <f t="shared" si="2"/>
        <v>3139</v>
      </c>
      <c r="K8">
        <v>0</v>
      </c>
      <c r="L8">
        <f t="shared" si="3"/>
        <v>4287</v>
      </c>
      <c r="M8">
        <f>'Port-investments'!P8+'Port-investments'!O11+'Port-investments'!P11</f>
        <v>2670</v>
      </c>
      <c r="N8">
        <f t="shared" si="4"/>
        <v>8071</v>
      </c>
    </row>
    <row r="9" spans="1:14" x14ac:dyDescent="0.2">
      <c r="A9">
        <v>2036</v>
      </c>
      <c r="B9" s="5">
        <v>49675</v>
      </c>
      <c r="C9">
        <v>0</v>
      </c>
      <c r="D9">
        <f t="shared" si="0"/>
        <v>1950</v>
      </c>
      <c r="E9">
        <v>0</v>
      </c>
      <c r="F9">
        <f t="shared" si="5"/>
        <v>4212</v>
      </c>
      <c r="G9">
        <v>0</v>
      </c>
      <c r="H9">
        <f t="shared" si="1"/>
        <v>1950</v>
      </c>
      <c r="I9">
        <v>0</v>
      </c>
      <c r="J9">
        <f t="shared" si="2"/>
        <v>3139</v>
      </c>
      <c r="K9">
        <v>0</v>
      </c>
      <c r="L9">
        <f t="shared" si="3"/>
        <v>4287</v>
      </c>
      <c r="M9">
        <v>0</v>
      </c>
      <c r="N9">
        <f t="shared" si="4"/>
        <v>8071</v>
      </c>
    </row>
    <row r="10" spans="1:14" x14ac:dyDescent="0.2">
      <c r="A10">
        <v>2037</v>
      </c>
      <c r="B10" s="5">
        <v>50041</v>
      </c>
      <c r="C10">
        <v>0</v>
      </c>
      <c r="D10">
        <f t="shared" si="0"/>
        <v>1950</v>
      </c>
      <c r="E10">
        <v>0</v>
      </c>
      <c r="F10">
        <f t="shared" si="5"/>
        <v>4212</v>
      </c>
      <c r="G10">
        <f>'Port-investments'!O9</f>
        <v>2800</v>
      </c>
      <c r="H10">
        <f t="shared" si="1"/>
        <v>4750</v>
      </c>
      <c r="I10">
        <v>0</v>
      </c>
      <c r="J10">
        <f t="shared" si="2"/>
        <v>3139</v>
      </c>
      <c r="K10">
        <v>0</v>
      </c>
      <c r="L10">
        <f t="shared" si="3"/>
        <v>4287</v>
      </c>
      <c r="M10">
        <f>'Port-investments'!O9</f>
        <v>2800</v>
      </c>
      <c r="N10">
        <f t="shared" si="4"/>
        <v>10871</v>
      </c>
    </row>
    <row r="11" spans="1:14" x14ac:dyDescent="0.2">
      <c r="A11">
        <v>2038</v>
      </c>
      <c r="B11" s="5">
        <v>50406</v>
      </c>
      <c r="C11">
        <v>0</v>
      </c>
      <c r="D11">
        <f t="shared" si="0"/>
        <v>1950</v>
      </c>
      <c r="E11">
        <v>0</v>
      </c>
      <c r="F11">
        <f t="shared" si="5"/>
        <v>4212</v>
      </c>
      <c r="G11">
        <v>0</v>
      </c>
      <c r="H11">
        <f t="shared" si="1"/>
        <v>4750</v>
      </c>
      <c r="I11">
        <f>'Port-investments'!P8</f>
        <v>713</v>
      </c>
      <c r="J11">
        <f t="shared" si="2"/>
        <v>3852</v>
      </c>
      <c r="K11">
        <f>'Port-investments'!P8</f>
        <v>713</v>
      </c>
      <c r="L11">
        <f t="shared" si="3"/>
        <v>5000</v>
      </c>
      <c r="M11">
        <v>0</v>
      </c>
      <c r="N11">
        <f t="shared" si="4"/>
        <v>10871</v>
      </c>
    </row>
    <row r="12" spans="1:14" x14ac:dyDescent="0.2">
      <c r="A12">
        <v>2039</v>
      </c>
      <c r="B12" s="5">
        <v>50771</v>
      </c>
      <c r="C12">
        <v>0</v>
      </c>
      <c r="D12">
        <f t="shared" si="0"/>
        <v>1950</v>
      </c>
      <c r="E12">
        <v>0</v>
      </c>
      <c r="F12">
        <f t="shared" si="5"/>
        <v>4212</v>
      </c>
      <c r="G12">
        <v>0</v>
      </c>
      <c r="H12">
        <f t="shared" si="1"/>
        <v>4750</v>
      </c>
      <c r="I12">
        <v>0</v>
      </c>
      <c r="J12">
        <f t="shared" si="2"/>
        <v>3852</v>
      </c>
      <c r="K12">
        <v>0</v>
      </c>
      <c r="L12">
        <f t="shared" si="3"/>
        <v>5000</v>
      </c>
      <c r="M12">
        <v>0</v>
      </c>
      <c r="N12">
        <f t="shared" si="4"/>
        <v>10871</v>
      </c>
    </row>
    <row r="13" spans="1:14" x14ac:dyDescent="0.2">
      <c r="A13">
        <v>2040</v>
      </c>
      <c r="B13" s="5">
        <v>51136</v>
      </c>
      <c r="C13">
        <v>0</v>
      </c>
      <c r="D13">
        <f t="shared" si="0"/>
        <v>1950</v>
      </c>
      <c r="E13">
        <v>0</v>
      </c>
      <c r="F13">
        <f t="shared" si="5"/>
        <v>4212</v>
      </c>
      <c r="G13">
        <v>0</v>
      </c>
      <c r="H13">
        <f t="shared" si="1"/>
        <v>4750</v>
      </c>
      <c r="I13">
        <v>0</v>
      </c>
      <c r="J13">
        <f t="shared" si="2"/>
        <v>3852</v>
      </c>
      <c r="K13">
        <v>0</v>
      </c>
      <c r="L13">
        <f t="shared" si="3"/>
        <v>5000</v>
      </c>
      <c r="M13">
        <v>0</v>
      </c>
      <c r="N13">
        <f t="shared" si="4"/>
        <v>10871</v>
      </c>
    </row>
    <row r="14" spans="1:14" x14ac:dyDescent="0.2">
      <c r="A14">
        <v>2041</v>
      </c>
      <c r="B14" s="5">
        <v>51502</v>
      </c>
      <c r="C14">
        <v>0</v>
      </c>
      <c r="D14">
        <f t="shared" si="0"/>
        <v>1950</v>
      </c>
      <c r="E14">
        <v>0</v>
      </c>
      <c r="F14">
        <f t="shared" si="5"/>
        <v>4212</v>
      </c>
      <c r="G14">
        <v>0</v>
      </c>
      <c r="H14">
        <f t="shared" si="1"/>
        <v>4750</v>
      </c>
      <c r="I14">
        <v>0</v>
      </c>
      <c r="J14">
        <f t="shared" si="2"/>
        <v>3852</v>
      </c>
      <c r="K14">
        <v>0</v>
      </c>
      <c r="L14">
        <f t="shared" si="3"/>
        <v>5000</v>
      </c>
      <c r="M14">
        <v>0</v>
      </c>
      <c r="N14">
        <f t="shared" si="4"/>
        <v>10871</v>
      </c>
    </row>
    <row r="15" spans="1:14" x14ac:dyDescent="0.2">
      <c r="A15">
        <v>2042</v>
      </c>
      <c r="B15" s="5">
        <v>51867</v>
      </c>
      <c r="C15">
        <v>0</v>
      </c>
      <c r="D15">
        <f t="shared" si="0"/>
        <v>1950</v>
      </c>
      <c r="E15">
        <v>0</v>
      </c>
      <c r="F15">
        <f t="shared" si="5"/>
        <v>4212</v>
      </c>
      <c r="G15">
        <v>0</v>
      </c>
      <c r="H15">
        <f t="shared" si="1"/>
        <v>4750</v>
      </c>
      <c r="I15">
        <v>0</v>
      </c>
      <c r="J15">
        <f t="shared" si="2"/>
        <v>3852</v>
      </c>
      <c r="K15">
        <v>0</v>
      </c>
      <c r="L15">
        <f t="shared" si="3"/>
        <v>5000</v>
      </c>
      <c r="M15">
        <v>0</v>
      </c>
      <c r="N15">
        <f t="shared" si="4"/>
        <v>10871</v>
      </c>
    </row>
    <row r="16" spans="1:14" x14ac:dyDescent="0.2">
      <c r="A16">
        <v>2043</v>
      </c>
      <c r="B16" s="5">
        <v>52232</v>
      </c>
      <c r="C16">
        <v>0</v>
      </c>
      <c r="D16">
        <f t="shared" si="0"/>
        <v>1950</v>
      </c>
      <c r="E16">
        <v>0</v>
      </c>
      <c r="F16">
        <f t="shared" si="5"/>
        <v>4212</v>
      </c>
      <c r="G16">
        <v>0</v>
      </c>
      <c r="H16">
        <f t="shared" si="1"/>
        <v>4750</v>
      </c>
      <c r="I16">
        <v>0</v>
      </c>
      <c r="J16">
        <f t="shared" si="2"/>
        <v>3852</v>
      </c>
      <c r="K16">
        <v>0</v>
      </c>
      <c r="L16">
        <f t="shared" si="3"/>
        <v>5000</v>
      </c>
      <c r="M16">
        <v>0</v>
      </c>
      <c r="N16">
        <f t="shared" si="4"/>
        <v>10871</v>
      </c>
    </row>
    <row r="17" spans="1:14" x14ac:dyDescent="0.2">
      <c r="A17">
        <v>2044</v>
      </c>
      <c r="B17" s="5">
        <v>52597</v>
      </c>
      <c r="C17">
        <v>0</v>
      </c>
      <c r="D17">
        <f t="shared" si="0"/>
        <v>1950</v>
      </c>
      <c r="E17">
        <v>0</v>
      </c>
      <c r="F17">
        <f t="shared" si="5"/>
        <v>4212</v>
      </c>
      <c r="G17">
        <v>0</v>
      </c>
      <c r="H17">
        <f t="shared" si="1"/>
        <v>4750</v>
      </c>
      <c r="I17">
        <v>0</v>
      </c>
      <c r="J17">
        <f t="shared" si="2"/>
        <v>3852</v>
      </c>
      <c r="K17">
        <v>0</v>
      </c>
      <c r="L17">
        <f t="shared" si="3"/>
        <v>5000</v>
      </c>
      <c r="M17">
        <v>0</v>
      </c>
      <c r="N17">
        <f t="shared" si="4"/>
        <v>10871</v>
      </c>
    </row>
    <row r="18" spans="1:14" x14ac:dyDescent="0.2">
      <c r="A18">
        <v>2045</v>
      </c>
      <c r="B18" s="5">
        <v>52963</v>
      </c>
      <c r="C18">
        <v>0</v>
      </c>
      <c r="D18">
        <f t="shared" si="0"/>
        <v>1950</v>
      </c>
      <c r="E18">
        <v>0</v>
      </c>
      <c r="F18">
        <f t="shared" si="5"/>
        <v>4212</v>
      </c>
      <c r="G18">
        <v>0</v>
      </c>
      <c r="H18">
        <f t="shared" si="1"/>
        <v>4750</v>
      </c>
      <c r="I18">
        <v>0</v>
      </c>
      <c r="J18">
        <f t="shared" si="2"/>
        <v>3852</v>
      </c>
      <c r="K18">
        <v>0</v>
      </c>
      <c r="L18">
        <f t="shared" si="3"/>
        <v>5000</v>
      </c>
      <c r="M18">
        <v>0</v>
      </c>
      <c r="N18">
        <f t="shared" si="4"/>
        <v>10871</v>
      </c>
    </row>
    <row r="19" spans="1:14" x14ac:dyDescent="0.2">
      <c r="B19" s="4"/>
    </row>
    <row r="20" spans="1:14" x14ac:dyDescent="0.2">
      <c r="B20" s="4"/>
    </row>
    <row r="21" spans="1:14" x14ac:dyDescent="0.2">
      <c r="B21" s="4"/>
    </row>
    <row r="22" spans="1:14" x14ac:dyDescent="0.2">
      <c r="B22" s="4"/>
    </row>
    <row r="23" spans="1:14" x14ac:dyDescent="0.2">
      <c r="B23" s="4"/>
    </row>
    <row r="24" spans="1:14" x14ac:dyDescent="0.2">
      <c r="B24" s="4"/>
    </row>
    <row r="25" spans="1:14" x14ac:dyDescent="0.2">
      <c r="B25" s="4"/>
    </row>
    <row r="26" spans="1:14" x14ac:dyDescent="0.2">
      <c r="B26" s="4"/>
    </row>
    <row r="27" spans="1:14" x14ac:dyDescent="0.2">
      <c r="B27" s="4"/>
    </row>
    <row r="28" spans="1:14" x14ac:dyDescent="0.2">
      <c r="B28" s="4"/>
    </row>
    <row r="29" spans="1:14" x14ac:dyDescent="0.2">
      <c r="B29" s="4"/>
    </row>
    <row r="30" spans="1:14" x14ac:dyDescent="0.2">
      <c r="B30" s="4"/>
    </row>
    <row r="31" spans="1:14" x14ac:dyDescent="0.2">
      <c r="B31" s="4"/>
    </row>
    <row r="32" spans="1:14" x14ac:dyDescent="0.2">
      <c r="B32" s="4"/>
    </row>
    <row r="33" spans="2:2" x14ac:dyDescent="0.2">
      <c r="B33" s="4"/>
    </row>
    <row r="34" spans="2:2" x14ac:dyDescent="0.2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opLeftCell="M1" zoomScale="142" workbookViewId="0">
      <selection activeCell="S37" sqref="S37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13.1640625" bestFit="1" customWidth="1"/>
  </cols>
  <sheetData>
    <row r="1" spans="1:20" x14ac:dyDescent="0.2">
      <c r="A1" t="s">
        <v>1</v>
      </c>
      <c r="B1" t="s">
        <v>47</v>
      </c>
      <c r="C1" t="s">
        <v>10</v>
      </c>
      <c r="D1" t="s">
        <v>53</v>
      </c>
      <c r="E1" t="s">
        <v>11</v>
      </c>
      <c r="F1" t="s">
        <v>12</v>
      </c>
      <c r="G1" t="s">
        <v>52</v>
      </c>
      <c r="H1" t="s">
        <v>13</v>
      </c>
      <c r="I1" t="s">
        <v>14</v>
      </c>
      <c r="J1" t="s">
        <v>51</v>
      </c>
      <c r="K1" t="s">
        <v>15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19</v>
      </c>
      <c r="R1" t="s">
        <v>20</v>
      </c>
      <c r="S1" t="s">
        <v>48</v>
      </c>
      <c r="T1" t="s">
        <v>21</v>
      </c>
    </row>
    <row r="2" spans="1:20" x14ac:dyDescent="0.2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2">
      <c r="A3">
        <v>2029</v>
      </c>
      <c r="B3" s="3">
        <v>47119</v>
      </c>
      <c r="C3">
        <f>'Port-investments'!O7</f>
        <v>1274</v>
      </c>
      <c r="D3">
        <f>C3</f>
        <v>1274</v>
      </c>
      <c r="E3">
        <f t="shared" ref="E3:E35" si="0">D3/1000</f>
        <v>1.274</v>
      </c>
      <c r="F3">
        <f>'Port-investments'!$O$7</f>
        <v>1274</v>
      </c>
      <c r="G3">
        <f>F3</f>
        <v>1274</v>
      </c>
      <c r="H3">
        <f t="shared" ref="H3:H35" si="1">G3/1000</f>
        <v>1.274</v>
      </c>
      <c r="I3">
        <f>'Port-investments'!$O$7</f>
        <v>1274</v>
      </c>
      <c r="J3">
        <f>I3</f>
        <v>1274</v>
      </c>
      <c r="K3">
        <f t="shared" ref="K3:K35" si="2">J3/1000</f>
        <v>1.274</v>
      </c>
      <c r="L3">
        <f>'Port-investments'!$O$7</f>
        <v>1274</v>
      </c>
      <c r="M3">
        <f>L3</f>
        <v>1274</v>
      </c>
      <c r="N3">
        <f t="shared" ref="N3:N35" si="3">M3/1000</f>
        <v>1.274</v>
      </c>
      <c r="O3">
        <f>'Port-investments'!$O$7</f>
        <v>1274</v>
      </c>
      <c r="P3">
        <f>O3</f>
        <v>1274</v>
      </c>
      <c r="Q3">
        <f t="shared" ref="Q3:Q35" si="4">P3/1000</f>
        <v>1.274</v>
      </c>
      <c r="R3">
        <f>'Port-investments'!$O$7</f>
        <v>1274</v>
      </c>
      <c r="S3">
        <f>R3</f>
        <v>1274</v>
      </c>
      <c r="T3">
        <f t="shared" ref="T3:T35" si="5">S3/1000</f>
        <v>1.274</v>
      </c>
    </row>
    <row r="4" spans="1:20" x14ac:dyDescent="0.2">
      <c r="A4">
        <v>2030</v>
      </c>
      <c r="B4" s="3">
        <v>47484</v>
      </c>
      <c r="C4">
        <f>'Port-investments'!P7</f>
        <v>676</v>
      </c>
      <c r="D4">
        <f>D3+C4</f>
        <v>1950</v>
      </c>
      <c r="E4">
        <f t="shared" si="0"/>
        <v>1.95</v>
      </c>
      <c r="F4">
        <f>'Port-investments'!$P$7</f>
        <v>676</v>
      </c>
      <c r="G4">
        <f>G3+F4</f>
        <v>1950</v>
      </c>
      <c r="H4">
        <f t="shared" si="1"/>
        <v>1.95</v>
      </c>
      <c r="I4">
        <f>'Port-investments'!$P$7</f>
        <v>676</v>
      </c>
      <c r="J4">
        <f>J3+I4</f>
        <v>1950</v>
      </c>
      <c r="K4">
        <f t="shared" si="2"/>
        <v>1.95</v>
      </c>
      <c r="L4">
        <f>'Port-investments'!$P$7</f>
        <v>676</v>
      </c>
      <c r="M4">
        <f>M3+L4</f>
        <v>1950</v>
      </c>
      <c r="N4">
        <f t="shared" si="3"/>
        <v>1.95</v>
      </c>
      <c r="O4">
        <f>'Port-investments'!$P$7</f>
        <v>676</v>
      </c>
      <c r="P4">
        <f>P3+O4</f>
        <v>1950</v>
      </c>
      <c r="Q4">
        <f t="shared" si="4"/>
        <v>1.95</v>
      </c>
      <c r="R4">
        <f>'Port-investments'!$P$7</f>
        <v>676</v>
      </c>
      <c r="S4">
        <f>S3+R4</f>
        <v>1950</v>
      </c>
      <c r="T4">
        <f t="shared" si="5"/>
        <v>1.95</v>
      </c>
    </row>
    <row r="5" spans="1:20" x14ac:dyDescent="0.2">
      <c r="A5">
        <v>2031</v>
      </c>
      <c r="B5" s="4">
        <v>47849</v>
      </c>
      <c r="C5">
        <v>0</v>
      </c>
      <c r="D5">
        <f t="shared" ref="D5:D35" si="6">D4+C5</f>
        <v>1950</v>
      </c>
      <c r="E5">
        <f t="shared" si="0"/>
        <v>1.95</v>
      </c>
      <c r="F5">
        <v>0</v>
      </c>
      <c r="G5">
        <f>G4+F5</f>
        <v>1950</v>
      </c>
      <c r="H5">
        <f t="shared" si="1"/>
        <v>1.95</v>
      </c>
      <c r="I5">
        <v>0</v>
      </c>
      <c r="J5">
        <f t="shared" ref="J5:J35" si="7">J4+I5</f>
        <v>1950</v>
      </c>
      <c r="K5">
        <f t="shared" si="2"/>
        <v>1.95</v>
      </c>
      <c r="L5">
        <f>'Port-investments'!O8</f>
        <v>1189</v>
      </c>
      <c r="M5">
        <f t="shared" ref="M5:M35" si="8">M4+L5</f>
        <v>3139</v>
      </c>
      <c r="N5">
        <f t="shared" si="3"/>
        <v>3.1389999999999998</v>
      </c>
      <c r="O5">
        <f>'Port-investments'!O8</f>
        <v>1189</v>
      </c>
      <c r="P5">
        <f t="shared" ref="P5:P35" si="9">P4+O5</f>
        <v>3139</v>
      </c>
      <c r="Q5">
        <f t="shared" si="4"/>
        <v>3.1389999999999998</v>
      </c>
      <c r="R5">
        <v>0</v>
      </c>
      <c r="S5">
        <f t="shared" ref="S5:S35" si="10">S4+R5</f>
        <v>1950</v>
      </c>
      <c r="T5">
        <f t="shared" si="5"/>
        <v>1.95</v>
      </c>
    </row>
    <row r="6" spans="1:20" x14ac:dyDescent="0.2">
      <c r="A6">
        <v>2032</v>
      </c>
      <c r="B6" s="4">
        <v>48214</v>
      </c>
      <c r="C6">
        <v>0</v>
      </c>
      <c r="D6">
        <f t="shared" si="6"/>
        <v>1950</v>
      </c>
      <c r="E6">
        <f t="shared" si="0"/>
        <v>1.95</v>
      </c>
      <c r="F6">
        <f>'Port-investments'!O10</f>
        <v>1148</v>
      </c>
      <c r="G6">
        <f>G5+F6</f>
        <v>3098</v>
      </c>
      <c r="H6">
        <f t="shared" si="1"/>
        <v>3.0979999999999999</v>
      </c>
      <c r="I6">
        <v>0</v>
      </c>
      <c r="J6">
        <f t="shared" si="7"/>
        <v>1950</v>
      </c>
      <c r="K6">
        <f t="shared" si="2"/>
        <v>1.95</v>
      </c>
      <c r="L6">
        <v>0</v>
      </c>
      <c r="M6">
        <f t="shared" si="8"/>
        <v>3139</v>
      </c>
      <c r="N6">
        <f t="shared" si="3"/>
        <v>3.1389999999999998</v>
      </c>
      <c r="O6">
        <f>'Port-investments'!O10</f>
        <v>1148</v>
      </c>
      <c r="P6">
        <f t="shared" si="9"/>
        <v>4287</v>
      </c>
      <c r="Q6">
        <f t="shared" si="4"/>
        <v>4.2869999999999999</v>
      </c>
      <c r="R6">
        <f>'Port-investments'!O8+'Port-investments'!O10+'Port-investments'!P10</f>
        <v>3451</v>
      </c>
      <c r="S6">
        <f>S5+R6</f>
        <v>5401</v>
      </c>
      <c r="T6">
        <f t="shared" si="5"/>
        <v>5.4009999999999998</v>
      </c>
    </row>
    <row r="7" spans="1:20" x14ac:dyDescent="0.2">
      <c r="A7">
        <v>2033</v>
      </c>
      <c r="B7" s="4">
        <v>48580</v>
      </c>
      <c r="C7">
        <v>0</v>
      </c>
      <c r="D7">
        <f t="shared" si="6"/>
        <v>1950</v>
      </c>
      <c r="E7">
        <f t="shared" si="0"/>
        <v>1.95</v>
      </c>
      <c r="F7">
        <v>0</v>
      </c>
      <c r="G7">
        <f t="shared" ref="G7:G35" si="11">G6+F7</f>
        <v>3098</v>
      </c>
      <c r="H7">
        <f t="shared" si="1"/>
        <v>3.0979999999999999</v>
      </c>
      <c r="I7">
        <v>0</v>
      </c>
      <c r="J7">
        <f t="shared" si="7"/>
        <v>1950</v>
      </c>
      <c r="K7">
        <f t="shared" si="2"/>
        <v>1.95</v>
      </c>
      <c r="L7">
        <v>0</v>
      </c>
      <c r="M7">
        <f t="shared" si="8"/>
        <v>3139</v>
      </c>
      <c r="N7">
        <f t="shared" si="3"/>
        <v>3.1389999999999998</v>
      </c>
      <c r="O7">
        <v>0</v>
      </c>
      <c r="P7">
        <f t="shared" si="9"/>
        <v>4287</v>
      </c>
      <c r="Q7">
        <f t="shared" si="4"/>
        <v>4.2869999999999999</v>
      </c>
      <c r="R7">
        <v>0</v>
      </c>
      <c r="S7">
        <f t="shared" si="10"/>
        <v>5401</v>
      </c>
      <c r="T7">
        <f t="shared" si="5"/>
        <v>5.4009999999999998</v>
      </c>
    </row>
    <row r="8" spans="1:20" x14ac:dyDescent="0.2">
      <c r="A8">
        <v>2034</v>
      </c>
      <c r="B8" s="4">
        <v>48945</v>
      </c>
      <c r="C8">
        <v>0</v>
      </c>
      <c r="D8">
        <f t="shared" si="6"/>
        <v>1950</v>
      </c>
      <c r="E8">
        <f t="shared" si="0"/>
        <v>1.95</v>
      </c>
      <c r="F8">
        <f>'Port-investments'!P10</f>
        <v>1114</v>
      </c>
      <c r="G8">
        <f t="shared" si="11"/>
        <v>4212</v>
      </c>
      <c r="H8">
        <f t="shared" si="1"/>
        <v>4.2119999999999997</v>
      </c>
      <c r="I8">
        <v>0</v>
      </c>
      <c r="J8">
        <f t="shared" si="7"/>
        <v>1950</v>
      </c>
      <c r="K8">
        <f t="shared" si="2"/>
        <v>1.95</v>
      </c>
      <c r="L8">
        <v>0</v>
      </c>
      <c r="M8">
        <f t="shared" si="8"/>
        <v>3139</v>
      </c>
      <c r="N8">
        <f t="shared" si="3"/>
        <v>3.1389999999999998</v>
      </c>
      <c r="O8">
        <v>0</v>
      </c>
      <c r="P8">
        <f t="shared" si="9"/>
        <v>4287</v>
      </c>
      <c r="Q8">
        <f t="shared" si="4"/>
        <v>4.2869999999999999</v>
      </c>
      <c r="R8">
        <v>0</v>
      </c>
      <c r="S8">
        <f t="shared" si="10"/>
        <v>5401</v>
      </c>
      <c r="T8">
        <f t="shared" si="5"/>
        <v>5.4009999999999998</v>
      </c>
    </row>
    <row r="9" spans="1:20" x14ac:dyDescent="0.2">
      <c r="A9">
        <v>2035</v>
      </c>
      <c r="B9" s="4">
        <v>49310</v>
      </c>
      <c r="C9">
        <v>0</v>
      </c>
      <c r="D9">
        <f t="shared" si="6"/>
        <v>1950</v>
      </c>
      <c r="E9">
        <f t="shared" si="0"/>
        <v>1.95</v>
      </c>
      <c r="F9">
        <v>0</v>
      </c>
      <c r="G9">
        <f t="shared" si="11"/>
        <v>4212</v>
      </c>
      <c r="H9">
        <f t="shared" si="1"/>
        <v>4.2119999999999997</v>
      </c>
      <c r="I9">
        <v>0</v>
      </c>
      <c r="J9">
        <f t="shared" si="7"/>
        <v>1950</v>
      </c>
      <c r="K9">
        <f t="shared" si="2"/>
        <v>1.95</v>
      </c>
      <c r="L9">
        <v>0</v>
      </c>
      <c r="M9">
        <f t="shared" si="8"/>
        <v>3139</v>
      </c>
      <c r="N9">
        <f t="shared" si="3"/>
        <v>3.1389999999999998</v>
      </c>
      <c r="O9">
        <v>0</v>
      </c>
      <c r="P9">
        <f t="shared" si="9"/>
        <v>4287</v>
      </c>
      <c r="Q9">
        <f t="shared" si="4"/>
        <v>4.2869999999999999</v>
      </c>
      <c r="R9">
        <f>'Port-investments'!P8+'Port-investments'!O11+'Port-investments'!P11</f>
        <v>2670</v>
      </c>
      <c r="S9">
        <f>S8+R9</f>
        <v>8071</v>
      </c>
      <c r="T9">
        <f t="shared" si="5"/>
        <v>8.0709999999999997</v>
      </c>
    </row>
    <row r="10" spans="1:20" x14ac:dyDescent="0.2">
      <c r="A10">
        <v>2036</v>
      </c>
      <c r="B10" s="4">
        <v>49675</v>
      </c>
      <c r="C10">
        <v>0</v>
      </c>
      <c r="D10">
        <f t="shared" si="6"/>
        <v>1950</v>
      </c>
      <c r="E10">
        <f t="shared" si="0"/>
        <v>1.95</v>
      </c>
      <c r="F10">
        <v>0</v>
      </c>
      <c r="G10">
        <f t="shared" si="11"/>
        <v>4212</v>
      </c>
      <c r="H10">
        <f t="shared" si="1"/>
        <v>4.2119999999999997</v>
      </c>
      <c r="I10">
        <v>0</v>
      </c>
      <c r="J10">
        <f t="shared" si="7"/>
        <v>1950</v>
      </c>
      <c r="K10">
        <f t="shared" si="2"/>
        <v>1.95</v>
      </c>
      <c r="L10">
        <v>0</v>
      </c>
      <c r="M10">
        <f t="shared" si="8"/>
        <v>3139</v>
      </c>
      <c r="N10">
        <f t="shared" si="3"/>
        <v>3.1389999999999998</v>
      </c>
      <c r="O10">
        <v>0</v>
      </c>
      <c r="P10">
        <f t="shared" si="9"/>
        <v>4287</v>
      </c>
      <c r="Q10">
        <f t="shared" si="4"/>
        <v>4.2869999999999999</v>
      </c>
      <c r="R10">
        <v>0</v>
      </c>
      <c r="S10">
        <f t="shared" si="10"/>
        <v>8071</v>
      </c>
      <c r="T10">
        <f t="shared" si="5"/>
        <v>8.0709999999999997</v>
      </c>
    </row>
    <row r="11" spans="1:20" x14ac:dyDescent="0.2">
      <c r="A11">
        <v>2037</v>
      </c>
      <c r="B11" s="4">
        <v>50041</v>
      </c>
      <c r="C11">
        <v>0</v>
      </c>
      <c r="D11">
        <f t="shared" si="6"/>
        <v>1950</v>
      </c>
      <c r="E11">
        <f t="shared" si="0"/>
        <v>1.95</v>
      </c>
      <c r="F11">
        <v>0</v>
      </c>
      <c r="G11">
        <f t="shared" si="11"/>
        <v>4212</v>
      </c>
      <c r="H11">
        <f t="shared" si="1"/>
        <v>4.2119999999999997</v>
      </c>
      <c r="I11">
        <f>'Port-investments'!O9</f>
        <v>2800</v>
      </c>
      <c r="J11">
        <f t="shared" si="7"/>
        <v>4750</v>
      </c>
      <c r="K11">
        <f t="shared" si="2"/>
        <v>4.75</v>
      </c>
      <c r="L11">
        <v>0</v>
      </c>
      <c r="M11">
        <f t="shared" si="8"/>
        <v>3139</v>
      </c>
      <c r="N11">
        <f t="shared" si="3"/>
        <v>3.1389999999999998</v>
      </c>
      <c r="O11">
        <v>0</v>
      </c>
      <c r="P11">
        <f t="shared" si="9"/>
        <v>4287</v>
      </c>
      <c r="Q11">
        <f t="shared" si="4"/>
        <v>4.2869999999999999</v>
      </c>
      <c r="R11">
        <f>'Port-investments'!O9</f>
        <v>2800</v>
      </c>
      <c r="S11">
        <f>S10+R11</f>
        <v>10871</v>
      </c>
      <c r="T11">
        <f t="shared" si="5"/>
        <v>10.871</v>
      </c>
    </row>
    <row r="12" spans="1:20" x14ac:dyDescent="0.2">
      <c r="A12">
        <v>2038</v>
      </c>
      <c r="B12" s="4">
        <v>50406</v>
      </c>
      <c r="C12">
        <v>0</v>
      </c>
      <c r="D12">
        <f t="shared" si="6"/>
        <v>1950</v>
      </c>
      <c r="E12">
        <f t="shared" si="0"/>
        <v>1.95</v>
      </c>
      <c r="F12">
        <v>0</v>
      </c>
      <c r="G12">
        <f t="shared" si="11"/>
        <v>4212</v>
      </c>
      <c r="H12">
        <f t="shared" si="1"/>
        <v>4.2119999999999997</v>
      </c>
      <c r="I12">
        <v>0</v>
      </c>
      <c r="J12">
        <f t="shared" si="7"/>
        <v>4750</v>
      </c>
      <c r="K12">
        <f t="shared" si="2"/>
        <v>4.75</v>
      </c>
      <c r="L12">
        <f>'Port-investments'!P8</f>
        <v>713</v>
      </c>
      <c r="M12">
        <f t="shared" si="8"/>
        <v>3852</v>
      </c>
      <c r="N12">
        <f t="shared" si="3"/>
        <v>3.8519999999999999</v>
      </c>
      <c r="O12">
        <f>'Port-investments'!P8</f>
        <v>713</v>
      </c>
      <c r="P12">
        <f t="shared" si="9"/>
        <v>5000</v>
      </c>
      <c r="Q12">
        <f t="shared" si="4"/>
        <v>5</v>
      </c>
      <c r="R12">
        <v>0</v>
      </c>
      <c r="S12">
        <f t="shared" si="10"/>
        <v>10871</v>
      </c>
      <c r="T12">
        <f t="shared" si="5"/>
        <v>10.871</v>
      </c>
    </row>
    <row r="13" spans="1:20" x14ac:dyDescent="0.2">
      <c r="A13">
        <v>2039</v>
      </c>
      <c r="B13" s="4">
        <v>50771</v>
      </c>
      <c r="C13">
        <v>0</v>
      </c>
      <c r="D13">
        <f t="shared" si="6"/>
        <v>1950</v>
      </c>
      <c r="E13">
        <f t="shared" si="0"/>
        <v>1.95</v>
      </c>
      <c r="F13">
        <v>0</v>
      </c>
      <c r="G13">
        <f t="shared" si="11"/>
        <v>4212</v>
      </c>
      <c r="H13">
        <f t="shared" si="1"/>
        <v>4.2119999999999997</v>
      </c>
      <c r="I13">
        <v>0</v>
      </c>
      <c r="J13">
        <f t="shared" si="7"/>
        <v>4750</v>
      </c>
      <c r="K13">
        <f t="shared" si="2"/>
        <v>4.75</v>
      </c>
      <c r="L13">
        <v>0</v>
      </c>
      <c r="M13">
        <f t="shared" si="8"/>
        <v>3852</v>
      </c>
      <c r="N13">
        <f t="shared" si="3"/>
        <v>3.8519999999999999</v>
      </c>
      <c r="O13">
        <v>0</v>
      </c>
      <c r="P13">
        <f t="shared" si="9"/>
        <v>5000</v>
      </c>
      <c r="Q13">
        <f t="shared" si="4"/>
        <v>5</v>
      </c>
      <c r="R13">
        <v>0</v>
      </c>
      <c r="S13">
        <f t="shared" si="10"/>
        <v>10871</v>
      </c>
      <c r="T13">
        <f t="shared" si="5"/>
        <v>10.871</v>
      </c>
    </row>
    <row r="14" spans="1:20" x14ac:dyDescent="0.2">
      <c r="A14">
        <v>2040</v>
      </c>
      <c r="B14" s="4">
        <v>51136</v>
      </c>
      <c r="C14">
        <v>0</v>
      </c>
      <c r="D14">
        <f t="shared" si="6"/>
        <v>1950</v>
      </c>
      <c r="E14">
        <f t="shared" si="0"/>
        <v>1.95</v>
      </c>
      <c r="F14">
        <v>0</v>
      </c>
      <c r="G14">
        <f t="shared" si="11"/>
        <v>4212</v>
      </c>
      <c r="H14">
        <f t="shared" si="1"/>
        <v>4.2119999999999997</v>
      </c>
      <c r="I14">
        <v>0</v>
      </c>
      <c r="J14">
        <f t="shared" si="7"/>
        <v>4750</v>
      </c>
      <c r="K14">
        <f t="shared" si="2"/>
        <v>4.75</v>
      </c>
      <c r="L14">
        <v>0</v>
      </c>
      <c r="M14">
        <f t="shared" si="8"/>
        <v>3852</v>
      </c>
      <c r="N14">
        <f t="shared" si="3"/>
        <v>3.8519999999999999</v>
      </c>
      <c r="O14">
        <v>0</v>
      </c>
      <c r="P14">
        <f t="shared" si="9"/>
        <v>5000</v>
      </c>
      <c r="Q14">
        <f t="shared" si="4"/>
        <v>5</v>
      </c>
      <c r="R14">
        <v>0</v>
      </c>
      <c r="S14">
        <f t="shared" si="10"/>
        <v>10871</v>
      </c>
      <c r="T14">
        <f t="shared" si="5"/>
        <v>10.871</v>
      </c>
    </row>
    <row r="15" spans="1:20" x14ac:dyDescent="0.2">
      <c r="A15">
        <v>2041</v>
      </c>
      <c r="B15" s="4">
        <v>51502</v>
      </c>
      <c r="C15">
        <v>0</v>
      </c>
      <c r="D15">
        <f t="shared" si="6"/>
        <v>1950</v>
      </c>
      <c r="E15">
        <f t="shared" si="0"/>
        <v>1.95</v>
      </c>
      <c r="F15">
        <v>0</v>
      </c>
      <c r="G15">
        <f t="shared" si="11"/>
        <v>4212</v>
      </c>
      <c r="H15">
        <f t="shared" si="1"/>
        <v>4.2119999999999997</v>
      </c>
      <c r="I15">
        <v>0</v>
      </c>
      <c r="J15">
        <f t="shared" si="7"/>
        <v>4750</v>
      </c>
      <c r="K15">
        <f t="shared" si="2"/>
        <v>4.75</v>
      </c>
      <c r="L15">
        <v>0</v>
      </c>
      <c r="M15">
        <f t="shared" si="8"/>
        <v>3852</v>
      </c>
      <c r="N15">
        <f t="shared" si="3"/>
        <v>3.8519999999999999</v>
      </c>
      <c r="O15">
        <v>0</v>
      </c>
      <c r="P15">
        <f t="shared" si="9"/>
        <v>5000</v>
      </c>
      <c r="Q15">
        <f t="shared" si="4"/>
        <v>5</v>
      </c>
      <c r="R15">
        <v>0</v>
      </c>
      <c r="S15">
        <f t="shared" si="10"/>
        <v>10871</v>
      </c>
      <c r="T15">
        <f t="shared" si="5"/>
        <v>10.871</v>
      </c>
    </row>
    <row r="16" spans="1:20" x14ac:dyDescent="0.2">
      <c r="A16">
        <v>2042</v>
      </c>
      <c r="B16" s="4">
        <v>51867</v>
      </c>
      <c r="C16">
        <v>0</v>
      </c>
      <c r="D16">
        <f t="shared" si="6"/>
        <v>1950</v>
      </c>
      <c r="E16">
        <f t="shared" si="0"/>
        <v>1.95</v>
      </c>
      <c r="F16">
        <v>0</v>
      </c>
      <c r="G16">
        <f t="shared" si="11"/>
        <v>4212</v>
      </c>
      <c r="H16">
        <f t="shared" si="1"/>
        <v>4.2119999999999997</v>
      </c>
      <c r="I16">
        <v>0</v>
      </c>
      <c r="J16">
        <f t="shared" si="7"/>
        <v>4750</v>
      </c>
      <c r="K16">
        <f t="shared" si="2"/>
        <v>4.75</v>
      </c>
      <c r="L16">
        <v>0</v>
      </c>
      <c r="M16">
        <f t="shared" si="8"/>
        <v>3852</v>
      </c>
      <c r="N16">
        <f t="shared" si="3"/>
        <v>3.8519999999999999</v>
      </c>
      <c r="O16">
        <v>0</v>
      </c>
      <c r="P16">
        <f t="shared" si="9"/>
        <v>5000</v>
      </c>
      <c r="Q16">
        <f t="shared" si="4"/>
        <v>5</v>
      </c>
      <c r="R16">
        <v>0</v>
      </c>
      <c r="S16">
        <f t="shared" si="10"/>
        <v>10871</v>
      </c>
      <c r="T16">
        <f t="shared" si="5"/>
        <v>10.871</v>
      </c>
    </row>
    <row r="17" spans="1:20" x14ac:dyDescent="0.2">
      <c r="A17">
        <v>2043</v>
      </c>
      <c r="B17" s="4">
        <v>52232</v>
      </c>
      <c r="C17">
        <v>0</v>
      </c>
      <c r="D17">
        <f t="shared" si="6"/>
        <v>1950</v>
      </c>
      <c r="E17">
        <f t="shared" si="0"/>
        <v>1.95</v>
      </c>
      <c r="F17">
        <v>0</v>
      </c>
      <c r="G17">
        <f t="shared" si="11"/>
        <v>4212</v>
      </c>
      <c r="H17">
        <f t="shared" si="1"/>
        <v>4.2119999999999997</v>
      </c>
      <c r="I17">
        <v>0</v>
      </c>
      <c r="J17">
        <f t="shared" si="7"/>
        <v>4750</v>
      </c>
      <c r="K17">
        <f t="shared" si="2"/>
        <v>4.75</v>
      </c>
      <c r="L17">
        <v>0</v>
      </c>
      <c r="M17">
        <f t="shared" si="8"/>
        <v>3852</v>
      </c>
      <c r="N17">
        <f t="shared" si="3"/>
        <v>3.8519999999999999</v>
      </c>
      <c r="O17">
        <v>0</v>
      </c>
      <c r="P17">
        <f t="shared" si="9"/>
        <v>5000</v>
      </c>
      <c r="Q17">
        <f t="shared" si="4"/>
        <v>5</v>
      </c>
      <c r="R17">
        <v>0</v>
      </c>
      <c r="S17">
        <f t="shared" si="10"/>
        <v>10871</v>
      </c>
      <c r="T17">
        <f t="shared" si="5"/>
        <v>10.871</v>
      </c>
    </row>
    <row r="18" spans="1:20" x14ac:dyDescent="0.2">
      <c r="A18">
        <v>2044</v>
      </c>
      <c r="B18" s="4">
        <v>52597</v>
      </c>
      <c r="C18">
        <v>0</v>
      </c>
      <c r="D18">
        <f t="shared" si="6"/>
        <v>1950</v>
      </c>
      <c r="E18">
        <f t="shared" si="0"/>
        <v>1.95</v>
      </c>
      <c r="F18">
        <v>0</v>
      </c>
      <c r="G18">
        <f t="shared" si="11"/>
        <v>4212</v>
      </c>
      <c r="H18">
        <f t="shared" si="1"/>
        <v>4.2119999999999997</v>
      </c>
      <c r="I18">
        <v>0</v>
      </c>
      <c r="J18">
        <f t="shared" si="7"/>
        <v>4750</v>
      </c>
      <c r="K18">
        <f t="shared" si="2"/>
        <v>4.75</v>
      </c>
      <c r="L18">
        <v>0</v>
      </c>
      <c r="M18">
        <f t="shared" si="8"/>
        <v>3852</v>
      </c>
      <c r="N18">
        <f t="shared" si="3"/>
        <v>3.8519999999999999</v>
      </c>
      <c r="O18">
        <v>0</v>
      </c>
      <c r="P18">
        <f t="shared" si="9"/>
        <v>5000</v>
      </c>
      <c r="Q18">
        <f t="shared" si="4"/>
        <v>5</v>
      </c>
      <c r="R18">
        <v>0</v>
      </c>
      <c r="S18">
        <f t="shared" si="10"/>
        <v>10871</v>
      </c>
      <c r="T18">
        <f t="shared" si="5"/>
        <v>10.871</v>
      </c>
    </row>
    <row r="19" spans="1:20" x14ac:dyDescent="0.2">
      <c r="A19">
        <v>2045</v>
      </c>
      <c r="B19" s="4">
        <v>52963</v>
      </c>
      <c r="C19">
        <v>0</v>
      </c>
      <c r="D19">
        <f t="shared" si="6"/>
        <v>1950</v>
      </c>
      <c r="E19">
        <f t="shared" si="0"/>
        <v>1.95</v>
      </c>
      <c r="F19">
        <v>0</v>
      </c>
      <c r="G19">
        <f t="shared" si="11"/>
        <v>4212</v>
      </c>
      <c r="H19">
        <f t="shared" si="1"/>
        <v>4.2119999999999997</v>
      </c>
      <c r="I19">
        <v>0</v>
      </c>
      <c r="J19">
        <f t="shared" si="7"/>
        <v>4750</v>
      </c>
      <c r="K19">
        <f t="shared" si="2"/>
        <v>4.75</v>
      </c>
      <c r="L19">
        <v>0</v>
      </c>
      <c r="M19">
        <f t="shared" si="8"/>
        <v>3852</v>
      </c>
      <c r="N19">
        <f t="shared" si="3"/>
        <v>3.8519999999999999</v>
      </c>
      <c r="O19">
        <v>0</v>
      </c>
      <c r="P19">
        <f t="shared" si="9"/>
        <v>5000</v>
      </c>
      <c r="Q19">
        <f t="shared" si="4"/>
        <v>5</v>
      </c>
      <c r="R19">
        <v>0</v>
      </c>
      <c r="S19">
        <f t="shared" si="10"/>
        <v>10871</v>
      </c>
      <c r="T19">
        <f t="shared" si="5"/>
        <v>10.871</v>
      </c>
    </row>
    <row r="20" spans="1:20" x14ac:dyDescent="0.2">
      <c r="A20">
        <v>2046</v>
      </c>
      <c r="B20" s="4">
        <v>53328</v>
      </c>
      <c r="C20">
        <v>0</v>
      </c>
      <c r="D20">
        <f t="shared" si="6"/>
        <v>1950</v>
      </c>
      <c r="E20">
        <f t="shared" si="0"/>
        <v>1.95</v>
      </c>
      <c r="F20">
        <v>0</v>
      </c>
      <c r="G20">
        <f t="shared" si="11"/>
        <v>4212</v>
      </c>
      <c r="H20">
        <f t="shared" si="1"/>
        <v>4.2119999999999997</v>
      </c>
      <c r="I20">
        <v>0</v>
      </c>
      <c r="J20">
        <f t="shared" si="7"/>
        <v>4750</v>
      </c>
      <c r="K20">
        <f t="shared" si="2"/>
        <v>4.75</v>
      </c>
      <c r="L20">
        <v>0</v>
      </c>
      <c r="M20">
        <f t="shared" si="8"/>
        <v>3852</v>
      </c>
      <c r="N20">
        <f t="shared" si="3"/>
        <v>3.8519999999999999</v>
      </c>
      <c r="O20">
        <v>0</v>
      </c>
      <c r="P20">
        <f t="shared" si="9"/>
        <v>5000</v>
      </c>
      <c r="Q20">
        <f t="shared" si="4"/>
        <v>5</v>
      </c>
      <c r="R20">
        <v>0</v>
      </c>
      <c r="S20">
        <f t="shared" si="10"/>
        <v>10871</v>
      </c>
      <c r="T20">
        <f t="shared" si="5"/>
        <v>10.871</v>
      </c>
    </row>
    <row r="21" spans="1:20" x14ac:dyDescent="0.2">
      <c r="A21">
        <v>2047</v>
      </c>
      <c r="B21" s="4">
        <v>53693</v>
      </c>
      <c r="C21">
        <v>0</v>
      </c>
      <c r="D21">
        <f t="shared" si="6"/>
        <v>1950</v>
      </c>
      <c r="E21">
        <f t="shared" si="0"/>
        <v>1.95</v>
      </c>
      <c r="F21">
        <v>0</v>
      </c>
      <c r="G21">
        <f t="shared" si="11"/>
        <v>4212</v>
      </c>
      <c r="H21">
        <f t="shared" si="1"/>
        <v>4.2119999999999997</v>
      </c>
      <c r="I21">
        <v>0</v>
      </c>
      <c r="J21">
        <f t="shared" si="7"/>
        <v>4750</v>
      </c>
      <c r="K21">
        <f t="shared" si="2"/>
        <v>4.75</v>
      </c>
      <c r="L21">
        <v>0</v>
      </c>
      <c r="M21">
        <f t="shared" si="8"/>
        <v>3852</v>
      </c>
      <c r="N21">
        <f t="shared" si="3"/>
        <v>3.8519999999999999</v>
      </c>
      <c r="O21">
        <v>0</v>
      </c>
      <c r="P21">
        <f t="shared" si="9"/>
        <v>5000</v>
      </c>
      <c r="Q21">
        <f t="shared" si="4"/>
        <v>5</v>
      </c>
      <c r="R21">
        <v>0</v>
      </c>
      <c r="S21">
        <f t="shared" si="10"/>
        <v>10871</v>
      </c>
      <c r="T21">
        <f t="shared" si="5"/>
        <v>10.871</v>
      </c>
    </row>
    <row r="22" spans="1:20" x14ac:dyDescent="0.2">
      <c r="A22">
        <v>2048</v>
      </c>
      <c r="B22" s="4">
        <v>54058</v>
      </c>
      <c r="C22">
        <v>0</v>
      </c>
      <c r="D22">
        <f t="shared" si="6"/>
        <v>1950</v>
      </c>
      <c r="E22">
        <f t="shared" si="0"/>
        <v>1.95</v>
      </c>
      <c r="F22">
        <v>0</v>
      </c>
      <c r="G22">
        <f t="shared" si="11"/>
        <v>4212</v>
      </c>
      <c r="H22">
        <f t="shared" si="1"/>
        <v>4.2119999999999997</v>
      </c>
      <c r="I22">
        <v>0</v>
      </c>
      <c r="J22">
        <f t="shared" si="7"/>
        <v>4750</v>
      </c>
      <c r="K22">
        <f t="shared" si="2"/>
        <v>4.75</v>
      </c>
      <c r="L22">
        <v>0</v>
      </c>
      <c r="M22">
        <f t="shared" si="8"/>
        <v>3852</v>
      </c>
      <c r="N22">
        <f t="shared" si="3"/>
        <v>3.8519999999999999</v>
      </c>
      <c r="O22">
        <v>0</v>
      </c>
      <c r="P22">
        <f t="shared" si="9"/>
        <v>5000</v>
      </c>
      <c r="Q22">
        <f t="shared" si="4"/>
        <v>5</v>
      </c>
      <c r="R22">
        <v>0</v>
      </c>
      <c r="S22">
        <f t="shared" si="10"/>
        <v>10871</v>
      </c>
      <c r="T22">
        <f t="shared" si="5"/>
        <v>10.871</v>
      </c>
    </row>
    <row r="23" spans="1:20" x14ac:dyDescent="0.2">
      <c r="A23">
        <v>2049</v>
      </c>
      <c r="B23" s="4">
        <v>54424</v>
      </c>
      <c r="C23">
        <v>0</v>
      </c>
      <c r="D23">
        <f t="shared" si="6"/>
        <v>1950</v>
      </c>
      <c r="E23">
        <f t="shared" si="0"/>
        <v>1.95</v>
      </c>
      <c r="F23">
        <v>0</v>
      </c>
      <c r="G23">
        <f t="shared" si="11"/>
        <v>4212</v>
      </c>
      <c r="H23">
        <f t="shared" si="1"/>
        <v>4.2119999999999997</v>
      </c>
      <c r="I23">
        <v>0</v>
      </c>
      <c r="J23">
        <f t="shared" si="7"/>
        <v>4750</v>
      </c>
      <c r="K23">
        <f t="shared" si="2"/>
        <v>4.75</v>
      </c>
      <c r="L23">
        <v>0</v>
      </c>
      <c r="M23">
        <f t="shared" si="8"/>
        <v>3852</v>
      </c>
      <c r="N23">
        <f t="shared" si="3"/>
        <v>3.8519999999999999</v>
      </c>
      <c r="O23">
        <v>0</v>
      </c>
      <c r="P23">
        <f t="shared" si="9"/>
        <v>5000</v>
      </c>
      <c r="Q23">
        <f t="shared" si="4"/>
        <v>5</v>
      </c>
      <c r="R23">
        <v>0</v>
      </c>
      <c r="S23">
        <f t="shared" si="10"/>
        <v>10871</v>
      </c>
      <c r="T23">
        <f t="shared" si="5"/>
        <v>10.871</v>
      </c>
    </row>
    <row r="24" spans="1:20" x14ac:dyDescent="0.2">
      <c r="A24">
        <v>2050</v>
      </c>
      <c r="B24" s="4">
        <v>54789</v>
      </c>
      <c r="C24">
        <v>0</v>
      </c>
      <c r="D24">
        <f t="shared" si="6"/>
        <v>1950</v>
      </c>
      <c r="E24">
        <f t="shared" si="0"/>
        <v>1.95</v>
      </c>
      <c r="F24">
        <v>0</v>
      </c>
      <c r="G24">
        <f t="shared" si="11"/>
        <v>4212</v>
      </c>
      <c r="H24">
        <f t="shared" si="1"/>
        <v>4.2119999999999997</v>
      </c>
      <c r="I24">
        <v>0</v>
      </c>
      <c r="J24">
        <f t="shared" si="7"/>
        <v>4750</v>
      </c>
      <c r="K24">
        <f t="shared" si="2"/>
        <v>4.75</v>
      </c>
      <c r="L24">
        <v>0</v>
      </c>
      <c r="M24">
        <f t="shared" si="8"/>
        <v>3852</v>
      </c>
      <c r="N24">
        <f t="shared" si="3"/>
        <v>3.8519999999999999</v>
      </c>
      <c r="O24">
        <v>0</v>
      </c>
      <c r="P24">
        <f t="shared" si="9"/>
        <v>5000</v>
      </c>
      <c r="Q24">
        <f t="shared" si="4"/>
        <v>5</v>
      </c>
      <c r="R24">
        <v>0</v>
      </c>
      <c r="S24">
        <f t="shared" si="10"/>
        <v>10871</v>
      </c>
      <c r="T24">
        <f t="shared" si="5"/>
        <v>10.871</v>
      </c>
    </row>
    <row r="25" spans="1:20" x14ac:dyDescent="0.2">
      <c r="A25">
        <f>A24+1</f>
        <v>2051</v>
      </c>
      <c r="B25" s="4">
        <v>55154</v>
      </c>
      <c r="C25">
        <v>0</v>
      </c>
      <c r="D25">
        <f t="shared" si="6"/>
        <v>1950</v>
      </c>
      <c r="E25">
        <f t="shared" si="0"/>
        <v>1.95</v>
      </c>
      <c r="F25">
        <v>0</v>
      </c>
      <c r="G25">
        <f t="shared" si="11"/>
        <v>4212</v>
      </c>
      <c r="H25">
        <f t="shared" si="1"/>
        <v>4.2119999999999997</v>
      </c>
      <c r="I25">
        <v>0</v>
      </c>
      <c r="J25">
        <f t="shared" si="7"/>
        <v>4750</v>
      </c>
      <c r="K25">
        <f t="shared" si="2"/>
        <v>4.75</v>
      </c>
      <c r="L25">
        <v>0</v>
      </c>
      <c r="M25">
        <f t="shared" si="8"/>
        <v>3852</v>
      </c>
      <c r="N25">
        <f t="shared" si="3"/>
        <v>3.8519999999999999</v>
      </c>
      <c r="O25">
        <v>0</v>
      </c>
      <c r="P25">
        <f t="shared" si="9"/>
        <v>5000</v>
      </c>
      <c r="Q25">
        <f t="shared" si="4"/>
        <v>5</v>
      </c>
      <c r="R25">
        <v>0</v>
      </c>
      <c r="S25">
        <f t="shared" si="10"/>
        <v>10871</v>
      </c>
      <c r="T25">
        <f t="shared" si="5"/>
        <v>10.871</v>
      </c>
    </row>
    <row r="26" spans="1:20" x14ac:dyDescent="0.2">
      <c r="A26">
        <f t="shared" ref="A26:A35" si="12">A25+1</f>
        <v>2052</v>
      </c>
      <c r="B26" s="4">
        <v>55519</v>
      </c>
      <c r="C26">
        <v>0</v>
      </c>
      <c r="D26">
        <f t="shared" si="6"/>
        <v>1950</v>
      </c>
      <c r="E26">
        <f t="shared" si="0"/>
        <v>1.95</v>
      </c>
      <c r="F26">
        <v>0</v>
      </c>
      <c r="G26">
        <f t="shared" si="11"/>
        <v>4212</v>
      </c>
      <c r="H26">
        <f t="shared" si="1"/>
        <v>4.2119999999999997</v>
      </c>
      <c r="I26">
        <v>0</v>
      </c>
      <c r="J26">
        <f t="shared" si="7"/>
        <v>4750</v>
      </c>
      <c r="K26">
        <f t="shared" si="2"/>
        <v>4.75</v>
      </c>
      <c r="L26">
        <v>0</v>
      </c>
      <c r="M26">
        <f t="shared" si="8"/>
        <v>3852</v>
      </c>
      <c r="N26">
        <f t="shared" si="3"/>
        <v>3.8519999999999999</v>
      </c>
      <c r="O26">
        <v>0</v>
      </c>
      <c r="P26">
        <f t="shared" si="9"/>
        <v>5000</v>
      </c>
      <c r="Q26">
        <f t="shared" si="4"/>
        <v>5</v>
      </c>
      <c r="R26">
        <v>0</v>
      </c>
      <c r="S26">
        <f t="shared" si="10"/>
        <v>10871</v>
      </c>
      <c r="T26">
        <f t="shared" si="5"/>
        <v>10.871</v>
      </c>
    </row>
    <row r="27" spans="1:20" x14ac:dyDescent="0.2">
      <c r="A27">
        <f t="shared" si="12"/>
        <v>2053</v>
      </c>
      <c r="B27" s="4">
        <v>55885</v>
      </c>
      <c r="C27">
        <v>0</v>
      </c>
      <c r="D27">
        <f t="shared" si="6"/>
        <v>1950</v>
      </c>
      <c r="E27">
        <f t="shared" si="0"/>
        <v>1.95</v>
      </c>
      <c r="F27">
        <v>0</v>
      </c>
      <c r="G27">
        <f t="shared" si="11"/>
        <v>4212</v>
      </c>
      <c r="H27">
        <f t="shared" si="1"/>
        <v>4.2119999999999997</v>
      </c>
      <c r="I27">
        <v>0</v>
      </c>
      <c r="J27">
        <f t="shared" si="7"/>
        <v>4750</v>
      </c>
      <c r="K27">
        <f t="shared" si="2"/>
        <v>4.75</v>
      </c>
      <c r="L27">
        <v>0</v>
      </c>
      <c r="M27">
        <f t="shared" si="8"/>
        <v>3852</v>
      </c>
      <c r="N27">
        <f t="shared" si="3"/>
        <v>3.8519999999999999</v>
      </c>
      <c r="O27">
        <v>0</v>
      </c>
      <c r="P27">
        <f t="shared" si="9"/>
        <v>5000</v>
      </c>
      <c r="Q27">
        <f t="shared" si="4"/>
        <v>5</v>
      </c>
      <c r="R27">
        <v>0</v>
      </c>
      <c r="S27">
        <f t="shared" si="10"/>
        <v>10871</v>
      </c>
      <c r="T27">
        <f t="shared" si="5"/>
        <v>10.871</v>
      </c>
    </row>
    <row r="28" spans="1:20" x14ac:dyDescent="0.2">
      <c r="A28">
        <f t="shared" si="12"/>
        <v>2054</v>
      </c>
      <c r="B28" s="4">
        <v>56250</v>
      </c>
      <c r="C28">
        <v>0</v>
      </c>
      <c r="D28">
        <f t="shared" si="6"/>
        <v>1950</v>
      </c>
      <c r="E28">
        <f t="shared" si="0"/>
        <v>1.95</v>
      </c>
      <c r="F28">
        <v>0</v>
      </c>
      <c r="G28">
        <f t="shared" si="11"/>
        <v>4212</v>
      </c>
      <c r="H28">
        <f t="shared" si="1"/>
        <v>4.2119999999999997</v>
      </c>
      <c r="I28">
        <v>0</v>
      </c>
      <c r="J28">
        <f t="shared" si="7"/>
        <v>4750</v>
      </c>
      <c r="K28">
        <f t="shared" si="2"/>
        <v>4.75</v>
      </c>
      <c r="L28">
        <v>0</v>
      </c>
      <c r="M28">
        <f t="shared" si="8"/>
        <v>3852</v>
      </c>
      <c r="N28">
        <f t="shared" si="3"/>
        <v>3.8519999999999999</v>
      </c>
      <c r="O28">
        <v>0</v>
      </c>
      <c r="P28">
        <f t="shared" si="9"/>
        <v>5000</v>
      </c>
      <c r="Q28">
        <f t="shared" si="4"/>
        <v>5</v>
      </c>
      <c r="R28">
        <v>0</v>
      </c>
      <c r="S28">
        <f t="shared" si="10"/>
        <v>10871</v>
      </c>
      <c r="T28">
        <f t="shared" si="5"/>
        <v>10.871</v>
      </c>
    </row>
    <row r="29" spans="1:20" x14ac:dyDescent="0.2">
      <c r="A29">
        <f t="shared" si="12"/>
        <v>2055</v>
      </c>
      <c r="B29" s="4">
        <v>56615</v>
      </c>
      <c r="C29">
        <v>0</v>
      </c>
      <c r="D29">
        <f t="shared" si="6"/>
        <v>1950</v>
      </c>
      <c r="E29">
        <f t="shared" si="0"/>
        <v>1.95</v>
      </c>
      <c r="F29">
        <v>0</v>
      </c>
      <c r="G29">
        <f t="shared" si="11"/>
        <v>4212</v>
      </c>
      <c r="H29">
        <f t="shared" si="1"/>
        <v>4.2119999999999997</v>
      </c>
      <c r="I29">
        <v>0</v>
      </c>
      <c r="J29">
        <f t="shared" si="7"/>
        <v>4750</v>
      </c>
      <c r="K29">
        <f t="shared" si="2"/>
        <v>4.75</v>
      </c>
      <c r="L29">
        <v>0</v>
      </c>
      <c r="M29">
        <f t="shared" si="8"/>
        <v>3852</v>
      </c>
      <c r="N29">
        <f t="shared" si="3"/>
        <v>3.8519999999999999</v>
      </c>
      <c r="O29">
        <v>0</v>
      </c>
      <c r="P29">
        <f t="shared" si="9"/>
        <v>5000</v>
      </c>
      <c r="Q29">
        <f t="shared" si="4"/>
        <v>5</v>
      </c>
      <c r="R29">
        <v>0</v>
      </c>
      <c r="S29">
        <f t="shared" si="10"/>
        <v>10871</v>
      </c>
      <c r="T29">
        <f t="shared" si="5"/>
        <v>10.871</v>
      </c>
    </row>
    <row r="30" spans="1:20" x14ac:dyDescent="0.2">
      <c r="A30">
        <f t="shared" si="12"/>
        <v>2056</v>
      </c>
      <c r="B30" s="4">
        <v>56980</v>
      </c>
      <c r="C30">
        <v>0</v>
      </c>
      <c r="D30">
        <f t="shared" si="6"/>
        <v>1950</v>
      </c>
      <c r="E30">
        <f t="shared" si="0"/>
        <v>1.95</v>
      </c>
      <c r="F30">
        <v>0</v>
      </c>
      <c r="G30">
        <f t="shared" si="11"/>
        <v>4212</v>
      </c>
      <c r="H30">
        <f t="shared" si="1"/>
        <v>4.2119999999999997</v>
      </c>
      <c r="I30">
        <v>0</v>
      </c>
      <c r="J30">
        <f t="shared" si="7"/>
        <v>4750</v>
      </c>
      <c r="K30">
        <f t="shared" si="2"/>
        <v>4.75</v>
      </c>
      <c r="L30">
        <v>0</v>
      </c>
      <c r="M30">
        <f t="shared" si="8"/>
        <v>3852</v>
      </c>
      <c r="N30">
        <f t="shared" si="3"/>
        <v>3.8519999999999999</v>
      </c>
      <c r="O30">
        <v>0</v>
      </c>
      <c r="P30">
        <f t="shared" si="9"/>
        <v>5000</v>
      </c>
      <c r="Q30">
        <f t="shared" si="4"/>
        <v>5</v>
      </c>
      <c r="R30">
        <v>0</v>
      </c>
      <c r="S30">
        <f t="shared" si="10"/>
        <v>10871</v>
      </c>
      <c r="T30">
        <f t="shared" si="5"/>
        <v>10.871</v>
      </c>
    </row>
    <row r="31" spans="1:20" x14ac:dyDescent="0.2">
      <c r="A31">
        <f t="shared" si="12"/>
        <v>2057</v>
      </c>
      <c r="B31" s="4">
        <v>57346</v>
      </c>
      <c r="C31">
        <v>0</v>
      </c>
      <c r="D31">
        <f t="shared" si="6"/>
        <v>1950</v>
      </c>
      <c r="E31">
        <f t="shared" si="0"/>
        <v>1.95</v>
      </c>
      <c r="F31">
        <v>0</v>
      </c>
      <c r="G31">
        <f t="shared" si="11"/>
        <v>4212</v>
      </c>
      <c r="H31">
        <f t="shared" si="1"/>
        <v>4.2119999999999997</v>
      </c>
      <c r="I31">
        <v>0</v>
      </c>
      <c r="J31">
        <f t="shared" si="7"/>
        <v>4750</v>
      </c>
      <c r="K31">
        <f t="shared" si="2"/>
        <v>4.75</v>
      </c>
      <c r="L31">
        <v>0</v>
      </c>
      <c r="M31">
        <f t="shared" si="8"/>
        <v>3852</v>
      </c>
      <c r="N31">
        <f t="shared" si="3"/>
        <v>3.8519999999999999</v>
      </c>
      <c r="O31">
        <v>0</v>
      </c>
      <c r="P31">
        <f t="shared" si="9"/>
        <v>5000</v>
      </c>
      <c r="Q31">
        <f t="shared" si="4"/>
        <v>5</v>
      </c>
      <c r="R31">
        <v>0</v>
      </c>
      <c r="S31">
        <f t="shared" si="10"/>
        <v>10871</v>
      </c>
      <c r="T31">
        <f t="shared" si="5"/>
        <v>10.871</v>
      </c>
    </row>
    <row r="32" spans="1:20" x14ac:dyDescent="0.2">
      <c r="A32">
        <f t="shared" si="12"/>
        <v>2058</v>
      </c>
      <c r="B32" s="4">
        <v>57711</v>
      </c>
      <c r="C32">
        <v>0</v>
      </c>
      <c r="D32">
        <f t="shared" si="6"/>
        <v>1950</v>
      </c>
      <c r="E32">
        <f t="shared" si="0"/>
        <v>1.95</v>
      </c>
      <c r="F32">
        <v>0</v>
      </c>
      <c r="G32">
        <f t="shared" si="11"/>
        <v>4212</v>
      </c>
      <c r="H32">
        <f t="shared" si="1"/>
        <v>4.2119999999999997</v>
      </c>
      <c r="I32">
        <v>0</v>
      </c>
      <c r="J32">
        <f t="shared" si="7"/>
        <v>4750</v>
      </c>
      <c r="K32">
        <f t="shared" si="2"/>
        <v>4.75</v>
      </c>
      <c r="L32">
        <v>0</v>
      </c>
      <c r="M32">
        <f t="shared" si="8"/>
        <v>3852</v>
      </c>
      <c r="N32">
        <f t="shared" si="3"/>
        <v>3.8519999999999999</v>
      </c>
      <c r="O32">
        <v>0</v>
      </c>
      <c r="P32">
        <f t="shared" si="9"/>
        <v>5000</v>
      </c>
      <c r="Q32">
        <f t="shared" si="4"/>
        <v>5</v>
      </c>
      <c r="R32">
        <v>0</v>
      </c>
      <c r="S32">
        <f t="shared" si="10"/>
        <v>10871</v>
      </c>
      <c r="T32">
        <f t="shared" si="5"/>
        <v>10.871</v>
      </c>
    </row>
    <row r="33" spans="1:20" x14ac:dyDescent="0.2">
      <c r="A33">
        <f t="shared" si="12"/>
        <v>2059</v>
      </c>
      <c r="B33" s="4">
        <v>58076</v>
      </c>
      <c r="C33">
        <v>0</v>
      </c>
      <c r="D33">
        <f t="shared" si="6"/>
        <v>1950</v>
      </c>
      <c r="E33">
        <f t="shared" si="0"/>
        <v>1.95</v>
      </c>
      <c r="F33">
        <v>0</v>
      </c>
      <c r="G33">
        <f t="shared" si="11"/>
        <v>4212</v>
      </c>
      <c r="H33">
        <f t="shared" si="1"/>
        <v>4.2119999999999997</v>
      </c>
      <c r="I33">
        <v>0</v>
      </c>
      <c r="J33">
        <f t="shared" si="7"/>
        <v>4750</v>
      </c>
      <c r="K33">
        <f t="shared" si="2"/>
        <v>4.75</v>
      </c>
      <c r="L33">
        <v>0</v>
      </c>
      <c r="M33">
        <f t="shared" si="8"/>
        <v>3852</v>
      </c>
      <c r="N33">
        <f t="shared" si="3"/>
        <v>3.8519999999999999</v>
      </c>
      <c r="O33">
        <v>0</v>
      </c>
      <c r="P33">
        <f t="shared" si="9"/>
        <v>5000</v>
      </c>
      <c r="Q33">
        <f t="shared" si="4"/>
        <v>5</v>
      </c>
      <c r="R33">
        <v>0</v>
      </c>
      <c r="S33">
        <f t="shared" si="10"/>
        <v>10871</v>
      </c>
      <c r="T33">
        <f t="shared" si="5"/>
        <v>10.871</v>
      </c>
    </row>
    <row r="34" spans="1:20" x14ac:dyDescent="0.2">
      <c r="A34">
        <f t="shared" si="12"/>
        <v>2060</v>
      </c>
      <c r="B34" s="4">
        <v>58441</v>
      </c>
      <c r="C34">
        <v>0</v>
      </c>
      <c r="D34">
        <f t="shared" si="6"/>
        <v>1950</v>
      </c>
      <c r="E34">
        <f t="shared" si="0"/>
        <v>1.95</v>
      </c>
      <c r="F34">
        <v>0</v>
      </c>
      <c r="G34">
        <f t="shared" si="11"/>
        <v>4212</v>
      </c>
      <c r="H34">
        <f t="shared" si="1"/>
        <v>4.2119999999999997</v>
      </c>
      <c r="I34">
        <v>0</v>
      </c>
      <c r="J34">
        <f t="shared" si="7"/>
        <v>4750</v>
      </c>
      <c r="K34">
        <f t="shared" si="2"/>
        <v>4.75</v>
      </c>
      <c r="L34">
        <v>0</v>
      </c>
      <c r="M34">
        <f t="shared" si="8"/>
        <v>3852</v>
      </c>
      <c r="N34">
        <f t="shared" si="3"/>
        <v>3.8519999999999999</v>
      </c>
      <c r="O34">
        <v>0</v>
      </c>
      <c r="P34">
        <f t="shared" si="9"/>
        <v>5000</v>
      </c>
      <c r="Q34">
        <f t="shared" si="4"/>
        <v>5</v>
      </c>
      <c r="R34">
        <v>0</v>
      </c>
      <c r="S34">
        <f t="shared" si="10"/>
        <v>10871</v>
      </c>
      <c r="T34">
        <f t="shared" si="5"/>
        <v>10.871</v>
      </c>
    </row>
    <row r="35" spans="1:20" x14ac:dyDescent="0.2">
      <c r="A35">
        <f t="shared" si="12"/>
        <v>2061</v>
      </c>
      <c r="B35" s="4">
        <v>58807</v>
      </c>
      <c r="C35">
        <v>0</v>
      </c>
      <c r="D35">
        <f t="shared" si="6"/>
        <v>1950</v>
      </c>
      <c r="E35">
        <f t="shared" si="0"/>
        <v>1.95</v>
      </c>
      <c r="F35">
        <v>0</v>
      </c>
      <c r="G35">
        <f t="shared" si="11"/>
        <v>4212</v>
      </c>
      <c r="H35">
        <f t="shared" si="1"/>
        <v>4.2119999999999997</v>
      </c>
      <c r="I35">
        <v>0</v>
      </c>
      <c r="J35">
        <f t="shared" si="7"/>
        <v>4750</v>
      </c>
      <c r="K35">
        <f t="shared" si="2"/>
        <v>4.75</v>
      </c>
      <c r="L35">
        <v>0</v>
      </c>
      <c r="M35">
        <f t="shared" si="8"/>
        <v>3852</v>
      </c>
      <c r="N35">
        <f t="shared" si="3"/>
        <v>3.8519999999999999</v>
      </c>
      <c r="O35">
        <v>0</v>
      </c>
      <c r="P35">
        <f t="shared" si="9"/>
        <v>5000</v>
      </c>
      <c r="Q35">
        <f t="shared" si="4"/>
        <v>5</v>
      </c>
      <c r="R35">
        <v>0</v>
      </c>
      <c r="S35">
        <f t="shared" si="10"/>
        <v>10871</v>
      </c>
      <c r="T35">
        <f t="shared" si="5"/>
        <v>10.871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2023-04-28T18:53:55Z</dcterms:modified>
</cp:coreProperties>
</file>