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8748E4A-488F-4EFA-AF6E-079DCECF6256}" xr6:coauthVersionLast="46" xr6:coauthVersionMax="46" xr10:uidLastSave="{00000000-0000-0000-0000-000000000000}"/>
  <bookViews>
    <workbookView xWindow="28680" yWindow="-2340" windowWidth="29040" windowHeight="15840" activeTab="3" xr2:uid="{31D47E9D-A833-4D35-B79A-EFF0E4DE6D01}"/>
  </bookViews>
  <sheets>
    <sheet name="mass per m2" sheetId="1" r:id="rId1"/>
    <sheet name="all on one" sheetId="2" r:id="rId2"/>
    <sheet name="VirginMatEff" sheetId="5" r:id="rId3"/>
    <sheet name="MFG Eff" sheetId="3" r:id="rId4"/>
    <sheet name="SiliconMarketShareLitCompa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L3" i="1"/>
  <c r="I3" i="1"/>
  <c r="J3" i="1"/>
  <c r="K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<sst xmlns="http://schemas.openxmlformats.org/spreadsheetml/2006/main" count="77" uniqueCount="40">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</sst>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m2'!$P$2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m2'!$P$3:$P$44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m2'!$T$1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m2'!$T$3:$T$44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m2'!$S$2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m2'!$S$3:$S$44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581025</xdr:colOff>
      <xdr:row>1</xdr:row>
      <xdr:rowOff>14287</xdr:rowOff>
    </xdr:from>
    <xdr:to>
      <xdr:col>31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3</xdr:row>
      <xdr:rowOff>52387</xdr:rowOff>
    </xdr:from>
    <xdr:to>
      <xdr:col>32</xdr:col>
      <xdr:colOff>552450</xdr:colOff>
      <xdr:row>17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5</xdr:row>
      <xdr:rowOff>176212</xdr:rowOff>
    </xdr:from>
    <xdr:to>
      <xdr:col>34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323850</xdr:colOff>
      <xdr:row>7</xdr:row>
      <xdr:rowOff>141287</xdr:rowOff>
    </xdr:from>
    <xdr:to>
      <xdr:col>36</xdr:col>
      <xdr:colOff>19050</xdr:colOff>
      <xdr:row>22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306387</xdr:colOff>
      <xdr:row>12</xdr:row>
      <xdr:rowOff>84137</xdr:rowOff>
    </xdr:from>
    <xdr:to>
      <xdr:col>38</xdr:col>
      <xdr:colOff>1587</xdr:colOff>
      <xdr:row>26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U44"/>
  <sheetViews>
    <sheetView topLeftCell="N1" workbookViewId="0">
      <selection activeCell="K8" sqref="K8"/>
    </sheetView>
  </sheetViews>
  <sheetFormatPr defaultRowHeight="14.5" x14ac:dyDescent="0.35"/>
  <cols>
    <col min="7" max="7" width="11.81640625" bestFit="1" customWidth="1"/>
    <col min="19" max="19" width="11.81640625" bestFit="1" customWidth="1"/>
  </cols>
  <sheetData>
    <row r="1" spans="1:21" x14ac:dyDescent="0.35">
      <c r="B1" s="4" t="s">
        <v>1</v>
      </c>
      <c r="C1" s="4"/>
      <c r="D1" s="4"/>
      <c r="E1" s="4"/>
      <c r="F1" s="4"/>
      <c r="G1" s="3" t="s">
        <v>38</v>
      </c>
      <c r="H1" s="4" t="s">
        <v>39</v>
      </c>
      <c r="I1" s="4"/>
      <c r="J1" s="4"/>
      <c r="K1" s="4"/>
      <c r="L1" s="4"/>
      <c r="M1" s="3"/>
      <c r="N1" s="3"/>
      <c r="O1" s="3"/>
      <c r="P1" s="4" t="s">
        <v>7</v>
      </c>
      <c r="Q1" s="4"/>
      <c r="R1" s="4"/>
      <c r="S1" s="4"/>
      <c r="T1" s="1" t="s">
        <v>18</v>
      </c>
      <c r="U1" s="1" t="s">
        <v>21</v>
      </c>
    </row>
    <row r="2" spans="1:21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38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P2" t="s">
        <v>19</v>
      </c>
      <c r="Q2" t="s">
        <v>9</v>
      </c>
      <c r="R2" t="s">
        <v>10</v>
      </c>
      <c r="S2" t="s">
        <v>17</v>
      </c>
      <c r="T2" t="s">
        <v>19</v>
      </c>
      <c r="U2" t="s">
        <v>20</v>
      </c>
    </row>
    <row r="3" spans="1:21" x14ac:dyDescent="0.3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f>SUM(B3:F3)</f>
        <v>9450.1959999999999</v>
      </c>
      <c r="H3">
        <f>B3/$G3*100</f>
        <v>84.65432886259714</v>
      </c>
      <c r="I3">
        <f t="shared" ref="I3:K3" si="0">C3/$G3*100</f>
        <v>4.4360984682222462</v>
      </c>
      <c r="J3">
        <f t="shared" si="0"/>
        <v>10.581791107824642</v>
      </c>
      <c r="K3">
        <f t="shared" si="0"/>
        <v>5.6887708995665275E-2</v>
      </c>
      <c r="L3">
        <f>F3/$G3*100</f>
        <v>0.27089385236031083</v>
      </c>
      <c r="P3">
        <v>14.57777778</v>
      </c>
      <c r="Q3">
        <v>24</v>
      </c>
      <c r="R3">
        <v>29</v>
      </c>
      <c r="S3">
        <v>0.6</v>
      </c>
      <c r="T3">
        <v>15.3</v>
      </c>
    </row>
    <row r="4" spans="1:21" x14ac:dyDescent="0.3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f t="shared" ref="G4:G44" si="1">SUM(B4:F4)</f>
        <v>9436.9234161699987</v>
      </c>
      <c r="H4">
        <f t="shared" ref="H4:H44" si="2">B4/$G4*100</f>
        <v>84.773391148773598</v>
      </c>
      <c r="I4">
        <f t="shared" ref="I4:I44" si="3">C4/$G4*100</f>
        <v>4.4423376296736077</v>
      </c>
      <c r="J4">
        <f t="shared" ref="J4:J44" si="4">D4/$G4*100</f>
        <v>10.5966738935967</v>
      </c>
      <c r="K4">
        <f t="shared" ref="K4:K44" si="5">E4/$G4*100</f>
        <v>5.6967718851975858E-2</v>
      </c>
      <c r="L4">
        <f t="shared" ref="L4:L44" si="6">F4/$G4*100</f>
        <v>0.13062960910414079</v>
      </c>
      <c r="P4">
        <v>14.7</v>
      </c>
      <c r="Q4">
        <v>25</v>
      </c>
      <c r="R4">
        <v>30</v>
      </c>
      <c r="S4">
        <v>0.3</v>
      </c>
      <c r="T4">
        <v>15.3</v>
      </c>
      <c r="U4">
        <v>90</v>
      </c>
    </row>
    <row r="5" spans="1:21" x14ac:dyDescent="0.3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f t="shared" si="1"/>
        <v>9434.868846809999</v>
      </c>
      <c r="H5">
        <f t="shared" si="2"/>
        <v>84.791851692828374</v>
      </c>
      <c r="I5">
        <f t="shared" si="3"/>
        <v>4.4433050083334384</v>
      </c>
      <c r="J5">
        <f t="shared" si="4"/>
        <v>10.598981461603547</v>
      </c>
      <c r="K5">
        <f t="shared" si="5"/>
        <v>5.6980124337580658E-2</v>
      </c>
      <c r="L5">
        <f t="shared" si="6"/>
        <v>0.10888171289708314</v>
      </c>
      <c r="P5">
        <v>15.1</v>
      </c>
      <c r="Q5">
        <v>25</v>
      </c>
      <c r="R5">
        <v>30</v>
      </c>
      <c r="S5">
        <v>0.3</v>
      </c>
      <c r="T5">
        <v>15.3</v>
      </c>
    </row>
    <row r="6" spans="1:21" x14ac:dyDescent="0.3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f t="shared" si="1"/>
        <v>9432.8142774489988</v>
      </c>
      <c r="H6">
        <f t="shared" si="2"/>
        <v>84.810320278705959</v>
      </c>
      <c r="I6">
        <f t="shared" si="3"/>
        <v>4.4442728084048904</v>
      </c>
      <c r="J6">
        <f t="shared" si="4"/>
        <v>10.601290034838245</v>
      </c>
      <c r="K6">
        <f t="shared" si="5"/>
        <v>5.6992535227290406E-2</v>
      </c>
      <c r="L6">
        <f t="shared" si="6"/>
        <v>8.7124342823619583E-2</v>
      </c>
      <c r="P6">
        <v>15.4</v>
      </c>
      <c r="Q6">
        <v>25</v>
      </c>
      <c r="R6">
        <v>30</v>
      </c>
      <c r="S6">
        <v>0.3</v>
      </c>
      <c r="T6">
        <v>15.3</v>
      </c>
    </row>
    <row r="7" spans="1:21" x14ac:dyDescent="0.3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f t="shared" si="1"/>
        <v>9590.348794214</v>
      </c>
      <c r="H7">
        <f t="shared" si="2"/>
        <v>85.085539380205333</v>
      </c>
      <c r="I7">
        <f t="shared" si="3"/>
        <v>4.371269585658049</v>
      </c>
      <c r="J7">
        <f t="shared" si="4"/>
        <v>10.427149433848692</v>
      </c>
      <c r="K7">
        <f t="shared" si="5"/>
        <v>5.6056355356370574E-2</v>
      </c>
      <c r="L7">
        <f t="shared" si="6"/>
        <v>5.9985244931558129E-2</v>
      </c>
      <c r="P7">
        <v>16</v>
      </c>
      <c r="Q7">
        <v>28</v>
      </c>
      <c r="R7">
        <v>33</v>
      </c>
      <c r="S7">
        <v>0.3</v>
      </c>
      <c r="T7">
        <v>15.3</v>
      </c>
    </row>
    <row r="8" spans="1:21" x14ac:dyDescent="0.3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f t="shared" si="1"/>
        <v>9749.9378803420004</v>
      </c>
      <c r="H8">
        <f t="shared" si="2"/>
        <v>85.333877016539077</v>
      </c>
      <c r="I8">
        <f t="shared" si="3"/>
        <v>4.2997197022684519</v>
      </c>
      <c r="J8">
        <f t="shared" si="4"/>
        <v>10.25647560294941</v>
      </c>
      <c r="K8">
        <f t="shared" si="5"/>
        <v>5.5138812841456025E-2</v>
      </c>
      <c r="L8">
        <f t="shared" si="6"/>
        <v>5.4788865401598046E-2</v>
      </c>
      <c r="P8">
        <v>16.3</v>
      </c>
      <c r="Q8">
        <v>28</v>
      </c>
      <c r="R8">
        <v>33</v>
      </c>
      <c r="S8">
        <v>0.3</v>
      </c>
      <c r="T8">
        <v>15.3</v>
      </c>
    </row>
    <row r="9" spans="1:21" x14ac:dyDescent="0.3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f t="shared" si="1"/>
        <v>9709.5282125969989</v>
      </c>
      <c r="H9">
        <f t="shared" si="2"/>
        <v>85.277057944562642</v>
      </c>
      <c r="I9">
        <f t="shared" si="3"/>
        <v>4.3176145207149217</v>
      </c>
      <c r="J9">
        <f t="shared" si="4"/>
        <v>10.299161587507566</v>
      </c>
      <c r="K9">
        <f t="shared" si="5"/>
        <v>5.9613195134347791E-2</v>
      </c>
      <c r="L9">
        <f t="shared" si="6"/>
        <v>4.6552752080536212E-2</v>
      </c>
      <c r="P9">
        <v>17</v>
      </c>
      <c r="Q9">
        <v>28</v>
      </c>
      <c r="R9">
        <v>33</v>
      </c>
      <c r="S9">
        <v>0.3</v>
      </c>
      <c r="T9">
        <v>15.3</v>
      </c>
      <c r="U9">
        <v>80</v>
      </c>
    </row>
    <row r="10" spans="1:21" x14ac:dyDescent="0.3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f t="shared" si="1"/>
        <v>9669.5200770089996</v>
      </c>
      <c r="H10">
        <f t="shared" si="2"/>
        <v>85.216225152601552</v>
      </c>
      <c r="I10">
        <f t="shared" si="3"/>
        <v>4.3354788723875757</v>
      </c>
      <c r="J10">
        <f t="shared" si="4"/>
        <v>10.341774897160382</v>
      </c>
      <c r="K10">
        <f t="shared" si="5"/>
        <v>6.4122313730361452E-2</v>
      </c>
      <c r="L10">
        <f t="shared" si="6"/>
        <v>4.2398764120133534E-2</v>
      </c>
      <c r="P10">
        <v>17.5</v>
      </c>
      <c r="Q10">
        <v>28</v>
      </c>
      <c r="R10">
        <v>33</v>
      </c>
      <c r="S10">
        <v>0.3</v>
      </c>
      <c r="T10">
        <v>15.3</v>
      </c>
    </row>
    <row r="11" spans="1:21" x14ac:dyDescent="0.3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f t="shared" si="1"/>
        <v>9655.5029503009991</v>
      </c>
      <c r="H11">
        <f t="shared" si="2"/>
        <v>85.184583779176364</v>
      </c>
      <c r="I11">
        <f t="shared" si="3"/>
        <v>4.3417727917211328</v>
      </c>
      <c r="J11">
        <f t="shared" si="4"/>
        <v>10.356788301419618</v>
      </c>
      <c r="K11">
        <f t="shared" si="5"/>
        <v>7.4608645837298704E-2</v>
      </c>
      <c r="L11">
        <f t="shared" si="6"/>
        <v>4.224648184559706E-2</v>
      </c>
      <c r="P11">
        <v>17.7</v>
      </c>
      <c r="Q11">
        <v>28</v>
      </c>
      <c r="R11">
        <v>33</v>
      </c>
      <c r="S11">
        <v>0.3</v>
      </c>
      <c r="T11">
        <v>15.3</v>
      </c>
    </row>
    <row r="12" spans="1:21" x14ac:dyDescent="0.3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f t="shared" si="1"/>
        <v>10172.622562123001</v>
      </c>
      <c r="H12">
        <f t="shared" si="2"/>
        <v>86.015183858093494</v>
      </c>
      <c r="I12">
        <f t="shared" si="3"/>
        <v>4.0388307517649178</v>
      </c>
      <c r="J12">
        <f t="shared" si="4"/>
        <v>9.8303067266392574</v>
      </c>
      <c r="K12">
        <f t="shared" si="5"/>
        <v>7.3282184161212197E-2</v>
      </c>
      <c r="L12">
        <f t="shared" si="6"/>
        <v>4.23964793411142E-2</v>
      </c>
      <c r="P12">
        <v>18.399999999999999</v>
      </c>
      <c r="Q12">
        <v>28</v>
      </c>
      <c r="R12">
        <v>33</v>
      </c>
      <c r="S12">
        <v>0.3</v>
      </c>
      <c r="T12">
        <v>15.3</v>
      </c>
    </row>
    <row r="13" spans="1:21" x14ac:dyDescent="0.3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f t="shared" si="1"/>
        <v>10214.549096509998</v>
      </c>
      <c r="H13">
        <f t="shared" si="2"/>
        <v>86.15162467628349</v>
      </c>
      <c r="I13">
        <f t="shared" si="3"/>
        <v>3.9369399755237291</v>
      </c>
      <c r="J13">
        <f t="shared" si="4"/>
        <v>9.7899573495776693</v>
      </c>
      <c r="K13">
        <f t="shared" si="5"/>
        <v>8.0876012459743074E-2</v>
      </c>
      <c r="L13">
        <f t="shared" si="6"/>
        <v>4.0601986155385072E-2</v>
      </c>
      <c r="P13">
        <v>19.2</v>
      </c>
      <c r="Q13">
        <v>28</v>
      </c>
      <c r="R13">
        <v>33</v>
      </c>
      <c r="S13">
        <v>0.3</v>
      </c>
      <c r="T13">
        <v>15.3</v>
      </c>
    </row>
    <row r="14" spans="1:21" x14ac:dyDescent="0.3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f t="shared" si="1"/>
        <v>10191.874228745</v>
      </c>
      <c r="H14">
        <f t="shared" si="2"/>
        <v>86.343294692360104</v>
      </c>
      <c r="I14">
        <f t="shared" si="3"/>
        <v>3.72899012262241</v>
      </c>
      <c r="J14">
        <f t="shared" si="4"/>
        <v>9.8117380332227402</v>
      </c>
      <c r="K14">
        <f t="shared" si="5"/>
        <v>8.0704292609906331E-2</v>
      </c>
      <c r="L14">
        <f t="shared" si="6"/>
        <v>3.5272859184828018E-2</v>
      </c>
      <c r="P14">
        <v>20.252588490000001</v>
      </c>
      <c r="Q14">
        <v>33</v>
      </c>
      <c r="R14">
        <v>38</v>
      </c>
      <c r="S14">
        <v>0.5</v>
      </c>
      <c r="T14">
        <v>15.3</v>
      </c>
      <c r="U14">
        <v>70</v>
      </c>
    </row>
    <row r="15" spans="1:21" x14ac:dyDescent="0.3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f t="shared" si="1"/>
        <v>10178.991700469</v>
      </c>
      <c r="H15">
        <f t="shared" si="2"/>
        <v>86.452570735415151</v>
      </c>
      <c r="I15">
        <f t="shared" si="3"/>
        <v>3.6092017010198845</v>
      </c>
      <c r="J15">
        <f t="shared" si="4"/>
        <v>9.8241557653880864</v>
      </c>
      <c r="K15">
        <f t="shared" si="5"/>
        <v>8.1246554112220704E-2</v>
      </c>
      <c r="L15">
        <f t="shared" si="6"/>
        <v>3.2825244064655736E-2</v>
      </c>
      <c r="P15">
        <v>20.894864800000001</v>
      </c>
      <c r="Q15">
        <v>33</v>
      </c>
      <c r="R15">
        <v>38</v>
      </c>
      <c r="S15">
        <v>0.5</v>
      </c>
      <c r="T15">
        <v>15.3</v>
      </c>
    </row>
    <row r="16" spans="1:21" x14ac:dyDescent="0.3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f t="shared" si="1"/>
        <v>10166.115214022</v>
      </c>
      <c r="H16">
        <f t="shared" si="2"/>
        <v>86.562072283641498</v>
      </c>
      <c r="I16">
        <f t="shared" si="3"/>
        <v>3.4891076141922661</v>
      </c>
      <c r="J16">
        <f t="shared" si="4"/>
        <v>9.836599123141081</v>
      </c>
      <c r="K16">
        <f t="shared" si="5"/>
        <v>8.1790141317023307E-2</v>
      </c>
      <c r="L16">
        <f t="shared" si="6"/>
        <v>3.043083770812461E-2</v>
      </c>
      <c r="P16">
        <v>21.362882320000001</v>
      </c>
      <c r="Q16">
        <v>33</v>
      </c>
      <c r="R16">
        <v>38</v>
      </c>
      <c r="S16">
        <v>0.5</v>
      </c>
      <c r="T16">
        <v>15.3</v>
      </c>
    </row>
    <row r="17" spans="1:21" x14ac:dyDescent="0.3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f t="shared" si="1"/>
        <v>10159.781457282001</v>
      </c>
      <c r="H17">
        <f t="shared" si="2"/>
        <v>86.616036348819492</v>
      </c>
      <c r="I17">
        <f t="shared" si="3"/>
        <v>3.4301528518629332</v>
      </c>
      <c r="J17">
        <f t="shared" si="4"/>
        <v>9.8427314032749411</v>
      </c>
      <c r="K17">
        <f t="shared" si="5"/>
        <v>8.2546657477449492E-2</v>
      </c>
      <c r="L17">
        <f t="shared" si="6"/>
        <v>2.8532738565180907E-2</v>
      </c>
      <c r="P17">
        <v>21.733112049999999</v>
      </c>
      <c r="Q17">
        <v>33</v>
      </c>
      <c r="R17">
        <v>38</v>
      </c>
      <c r="S17">
        <v>0.5</v>
      </c>
      <c r="T17">
        <v>15.3</v>
      </c>
    </row>
    <row r="18" spans="1:21" x14ac:dyDescent="0.3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f t="shared" si="1"/>
        <v>10153.436502107001</v>
      </c>
      <c r="H18">
        <f t="shared" si="2"/>
        <v>86.670163330157806</v>
      </c>
      <c r="I18">
        <f t="shared" si="3"/>
        <v>3.3711282542513592</v>
      </c>
      <c r="J18">
        <f t="shared" si="4"/>
        <v>9.8488821966088427</v>
      </c>
      <c r="K18">
        <f t="shared" si="5"/>
        <v>8.3304209350644781E-2</v>
      </c>
      <c r="L18">
        <f t="shared" si="6"/>
        <v>2.6522009631332021E-2</v>
      </c>
      <c r="P18">
        <v>22.040369699999999</v>
      </c>
      <c r="Q18">
        <v>33</v>
      </c>
      <c r="R18">
        <v>38</v>
      </c>
      <c r="S18">
        <v>0.5</v>
      </c>
      <c r="T18">
        <v>15.3</v>
      </c>
    </row>
    <row r="19" spans="1:21" x14ac:dyDescent="0.3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f t="shared" si="1"/>
        <v>10146.749663881999</v>
      </c>
      <c r="H19">
        <f t="shared" si="2"/>
        <v>86.727280079887649</v>
      </c>
      <c r="I19">
        <f t="shared" si="3"/>
        <v>3.3115166001981264</v>
      </c>
      <c r="J19">
        <f t="shared" si="4"/>
        <v>9.8553727363508692</v>
      </c>
      <c r="K19">
        <f t="shared" si="5"/>
        <v>8.0768853125174608E-2</v>
      </c>
      <c r="L19">
        <f t="shared" si="6"/>
        <v>2.5061730438189444E-2</v>
      </c>
      <c r="P19">
        <v>22.303538889999999</v>
      </c>
      <c r="Q19">
        <v>33</v>
      </c>
      <c r="R19">
        <v>38</v>
      </c>
      <c r="S19">
        <v>0.5</v>
      </c>
      <c r="T19">
        <v>15.3</v>
      </c>
      <c r="U19">
        <v>65</v>
      </c>
    </row>
    <row r="20" spans="1:21" x14ac:dyDescent="0.3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f t="shared" si="1"/>
        <v>10140.071081074</v>
      </c>
      <c r="H20">
        <f t="shared" si="2"/>
        <v>86.784401506068491</v>
      </c>
      <c r="I20">
        <f t="shared" si="3"/>
        <v>3.2518236762209698</v>
      </c>
      <c r="J20">
        <f t="shared" si="4"/>
        <v>9.8618638075077829</v>
      </c>
      <c r="K20">
        <f t="shared" si="5"/>
        <v>7.8230089351206095E-2</v>
      </c>
      <c r="L20">
        <f t="shared" si="6"/>
        <v>2.3680920851549561E-2</v>
      </c>
      <c r="P20">
        <v>22.534045020000001</v>
      </c>
      <c r="Q20">
        <v>33</v>
      </c>
      <c r="R20">
        <v>38</v>
      </c>
      <c r="S20">
        <v>0.5</v>
      </c>
      <c r="T20">
        <v>15.3</v>
      </c>
    </row>
    <row r="21" spans="1:21" x14ac:dyDescent="0.3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f t="shared" si="1"/>
        <v>10133.399809488999</v>
      </c>
      <c r="H21">
        <f t="shared" si="2"/>
        <v>86.841535569924005</v>
      </c>
      <c r="I21">
        <f t="shared" si="3"/>
        <v>3.192049766921329</v>
      </c>
      <c r="J21">
        <f t="shared" si="4"/>
        <v>9.8683563147640907</v>
      </c>
      <c r="K21">
        <f t="shared" si="5"/>
        <v>7.568792452872504E-2</v>
      </c>
      <c r="L21">
        <f t="shared" si="6"/>
        <v>2.2370423861863921E-2</v>
      </c>
      <c r="P21">
        <v>22.739342440000001</v>
      </c>
      <c r="Q21">
        <v>33</v>
      </c>
      <c r="R21">
        <v>38</v>
      </c>
      <c r="S21">
        <v>0.5</v>
      </c>
      <c r="T21">
        <v>15.3</v>
      </c>
    </row>
    <row r="22" spans="1:21" x14ac:dyDescent="0.3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f t="shared" si="1"/>
        <v>10204.932914794999</v>
      </c>
      <c r="H22">
        <f t="shared" si="2"/>
        <v>86.967744659380585</v>
      </c>
      <c r="I22">
        <f t="shared" si="3"/>
        <v>3.1397393395450508</v>
      </c>
      <c r="J22">
        <f t="shared" si="4"/>
        <v>9.7991824968316159</v>
      </c>
      <c r="K22">
        <f t="shared" si="5"/>
        <v>7.2464823911569567E-2</v>
      </c>
      <c r="L22">
        <f t="shared" si="6"/>
        <v>2.0868680331180608E-2</v>
      </c>
      <c r="P22">
        <v>22.924571610000001</v>
      </c>
      <c r="Q22">
        <v>33</v>
      </c>
      <c r="R22">
        <v>38</v>
      </c>
      <c r="S22">
        <v>0.5</v>
      </c>
      <c r="T22">
        <v>15.3</v>
      </c>
    </row>
    <row r="23" spans="1:21" x14ac:dyDescent="0.3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f t="shared" si="1"/>
        <v>10201.466411446001</v>
      </c>
      <c r="H23">
        <f t="shared" si="2"/>
        <v>86.997296683173786</v>
      </c>
      <c r="I23">
        <f t="shared" si="3"/>
        <v>3.110860820400593</v>
      </c>
      <c r="J23">
        <f t="shared" si="4"/>
        <v>9.8025123023294416</v>
      </c>
      <c r="K23">
        <f t="shared" si="5"/>
        <v>6.9795978791942603E-2</v>
      </c>
      <c r="L23">
        <f t="shared" si="6"/>
        <v>1.9534215304224438E-2</v>
      </c>
      <c r="P23">
        <v>23.093431240000001</v>
      </c>
      <c r="Q23">
        <v>33</v>
      </c>
      <c r="R23">
        <v>38</v>
      </c>
      <c r="S23">
        <v>0.5</v>
      </c>
      <c r="T23">
        <v>15.3</v>
      </c>
    </row>
    <row r="24" spans="1:21" x14ac:dyDescent="0.3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f t="shared" si="1"/>
        <v>10198.000301208998</v>
      </c>
      <c r="H24">
        <f t="shared" si="2"/>
        <v>87.026865442903016</v>
      </c>
      <c r="I24">
        <f t="shared" si="3"/>
        <v>3.0819625487041717</v>
      </c>
      <c r="J24">
        <f t="shared" si="4"/>
        <v>9.8058439935665369</v>
      </c>
      <c r="K24">
        <f t="shared" si="5"/>
        <v>6.7125316707320123E-2</v>
      </c>
      <c r="L24">
        <f t="shared" si="6"/>
        <v>1.8202698118962888E-2</v>
      </c>
      <c r="P24">
        <v>23.248673839999999</v>
      </c>
      <c r="Q24">
        <v>33</v>
      </c>
      <c r="R24">
        <v>38</v>
      </c>
      <c r="S24">
        <v>0.5</v>
      </c>
      <c r="T24">
        <v>15.3</v>
      </c>
      <c r="U24">
        <v>57</v>
      </c>
    </row>
    <row r="25" spans="1:21" x14ac:dyDescent="0.3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f t="shared" si="1"/>
        <v>10198.000301208998</v>
      </c>
      <c r="H25">
        <f t="shared" si="2"/>
        <v>87.026865442903016</v>
      </c>
      <c r="I25">
        <f t="shared" si="3"/>
        <v>3.0819625487041717</v>
      </c>
      <c r="J25">
        <f t="shared" si="4"/>
        <v>9.8058439935665369</v>
      </c>
      <c r="K25">
        <f t="shared" si="5"/>
        <v>6.7125316707320123E-2</v>
      </c>
      <c r="L25">
        <f t="shared" si="6"/>
        <v>1.8202698118962888E-2</v>
      </c>
      <c r="P25">
        <v>23.392404590000002</v>
      </c>
      <c r="Q25">
        <v>33</v>
      </c>
      <c r="R25">
        <v>38</v>
      </c>
      <c r="S25">
        <v>0.5</v>
      </c>
      <c r="T25">
        <v>15.3</v>
      </c>
    </row>
    <row r="26" spans="1:21" x14ac:dyDescent="0.3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f t="shared" si="1"/>
        <v>10198.000301208998</v>
      </c>
      <c r="H26">
        <f t="shared" si="2"/>
        <v>87.026865442903016</v>
      </c>
      <c r="I26">
        <f t="shared" si="3"/>
        <v>3.0819625487041717</v>
      </c>
      <c r="J26">
        <f t="shared" si="4"/>
        <v>9.8058439935665369</v>
      </c>
      <c r="K26">
        <f t="shared" si="5"/>
        <v>6.7125316707320123E-2</v>
      </c>
      <c r="L26">
        <f t="shared" si="6"/>
        <v>1.8202698118962888E-2</v>
      </c>
      <c r="P26">
        <v>23.526270570000001</v>
      </c>
      <c r="Q26">
        <v>33</v>
      </c>
      <c r="R26">
        <v>38</v>
      </c>
      <c r="S26">
        <v>0.5</v>
      </c>
      <c r="T26">
        <v>15.3</v>
      </c>
    </row>
    <row r="27" spans="1:21" x14ac:dyDescent="0.3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f t="shared" si="1"/>
        <v>10198.000301208998</v>
      </c>
      <c r="H27">
        <f t="shared" si="2"/>
        <v>87.026865442903016</v>
      </c>
      <c r="I27">
        <f t="shared" si="3"/>
        <v>3.0819625487041717</v>
      </c>
      <c r="J27">
        <f t="shared" si="4"/>
        <v>9.8058439935665369</v>
      </c>
      <c r="K27">
        <f t="shared" si="5"/>
        <v>6.7125316707320123E-2</v>
      </c>
      <c r="L27">
        <f t="shared" si="6"/>
        <v>1.8202698118962888E-2</v>
      </c>
      <c r="P27">
        <v>23.651585300000001</v>
      </c>
      <c r="Q27">
        <v>33</v>
      </c>
      <c r="R27">
        <v>38</v>
      </c>
      <c r="S27">
        <v>0.5</v>
      </c>
      <c r="T27">
        <v>15.3</v>
      </c>
    </row>
    <row r="28" spans="1:21" x14ac:dyDescent="0.3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f t="shared" si="1"/>
        <v>10198.000301208998</v>
      </c>
      <c r="H28">
        <f t="shared" si="2"/>
        <v>87.026865442903016</v>
      </c>
      <c r="I28">
        <f t="shared" si="3"/>
        <v>3.0819625487041717</v>
      </c>
      <c r="J28">
        <f t="shared" si="4"/>
        <v>9.8058439935665369</v>
      </c>
      <c r="K28">
        <f t="shared" si="5"/>
        <v>6.7125316707320123E-2</v>
      </c>
      <c r="L28">
        <f t="shared" si="6"/>
        <v>1.8202698118962888E-2</v>
      </c>
      <c r="P28">
        <v>23.769413579999998</v>
      </c>
      <c r="Q28">
        <v>33</v>
      </c>
      <c r="R28">
        <v>38</v>
      </c>
      <c r="S28">
        <v>0.5</v>
      </c>
      <c r="T28">
        <v>15.3</v>
      </c>
    </row>
    <row r="29" spans="1:21" x14ac:dyDescent="0.3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f t="shared" si="1"/>
        <v>10198.000301208998</v>
      </c>
      <c r="H29">
        <f t="shared" si="2"/>
        <v>87.026865442903016</v>
      </c>
      <c r="I29">
        <f t="shared" si="3"/>
        <v>3.0819625487041717</v>
      </c>
      <c r="J29">
        <f t="shared" si="4"/>
        <v>9.8058439935665369</v>
      </c>
      <c r="K29">
        <f t="shared" si="5"/>
        <v>6.7125316707320123E-2</v>
      </c>
      <c r="L29">
        <f t="shared" si="6"/>
        <v>1.8202698118962888E-2</v>
      </c>
      <c r="P29">
        <v>23.880630870000001</v>
      </c>
      <c r="Q29">
        <v>33</v>
      </c>
      <c r="R29">
        <v>38</v>
      </c>
      <c r="S29">
        <v>0.5</v>
      </c>
      <c r="T29">
        <v>15.3</v>
      </c>
      <c r="U29">
        <v>50</v>
      </c>
    </row>
    <row r="30" spans="1:21" x14ac:dyDescent="0.3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f t="shared" si="1"/>
        <v>10198.000301208998</v>
      </c>
      <c r="H30">
        <f t="shared" si="2"/>
        <v>87.026865442903016</v>
      </c>
      <c r="I30">
        <f t="shared" si="3"/>
        <v>3.0819625487041717</v>
      </c>
      <c r="J30">
        <f t="shared" si="4"/>
        <v>9.8058439935665369</v>
      </c>
      <c r="K30">
        <f t="shared" si="5"/>
        <v>6.7125316707320123E-2</v>
      </c>
      <c r="L30">
        <f t="shared" si="6"/>
        <v>1.8202698118962888E-2</v>
      </c>
      <c r="P30">
        <v>23.985965879999998</v>
      </c>
      <c r="Q30">
        <v>33</v>
      </c>
      <c r="R30">
        <v>38</v>
      </c>
      <c r="S30">
        <v>0.5</v>
      </c>
      <c r="T30">
        <v>15.3</v>
      </c>
    </row>
    <row r="31" spans="1:21" x14ac:dyDescent="0.3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f t="shared" si="1"/>
        <v>10198.000301208998</v>
      </c>
      <c r="H31">
        <f t="shared" si="2"/>
        <v>87.026865442903016</v>
      </c>
      <c r="I31">
        <f t="shared" si="3"/>
        <v>3.0819625487041717</v>
      </c>
      <c r="J31">
        <f t="shared" si="4"/>
        <v>9.8058439935665369</v>
      </c>
      <c r="K31">
        <f t="shared" si="5"/>
        <v>6.7125316707320123E-2</v>
      </c>
      <c r="L31">
        <f t="shared" si="6"/>
        <v>1.8202698118962888E-2</v>
      </c>
      <c r="P31">
        <v>24.08603183</v>
      </c>
      <c r="Q31">
        <v>33</v>
      </c>
      <c r="R31">
        <v>38</v>
      </c>
      <c r="S31">
        <v>0.5</v>
      </c>
      <c r="T31">
        <v>15.3</v>
      </c>
    </row>
    <row r="32" spans="1:21" x14ac:dyDescent="0.3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f t="shared" si="1"/>
        <v>10198.000301208998</v>
      </c>
      <c r="H32">
        <f t="shared" si="2"/>
        <v>87.026865442903016</v>
      </c>
      <c r="I32">
        <f t="shared" si="3"/>
        <v>3.0819625487041717</v>
      </c>
      <c r="J32">
        <f t="shared" si="4"/>
        <v>9.8058439935665369</v>
      </c>
      <c r="K32">
        <f t="shared" si="5"/>
        <v>6.7125316707320123E-2</v>
      </c>
      <c r="L32">
        <f t="shared" si="6"/>
        <v>1.8202698118962888E-2</v>
      </c>
      <c r="P32">
        <v>24.181349740000002</v>
      </c>
      <c r="Q32">
        <v>33</v>
      </c>
      <c r="R32">
        <v>38</v>
      </c>
      <c r="S32">
        <v>0.5</v>
      </c>
      <c r="T32">
        <v>15.3</v>
      </c>
    </row>
    <row r="33" spans="1:21" x14ac:dyDescent="0.3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f t="shared" si="1"/>
        <v>10198.000301208998</v>
      </c>
      <c r="H33">
        <f t="shared" si="2"/>
        <v>87.026865442903016</v>
      </c>
      <c r="I33">
        <f t="shared" si="3"/>
        <v>3.0819625487041717</v>
      </c>
      <c r="J33">
        <f t="shared" si="4"/>
        <v>9.8058439935665369</v>
      </c>
      <c r="K33">
        <f t="shared" si="5"/>
        <v>6.7125316707320123E-2</v>
      </c>
      <c r="L33">
        <f t="shared" si="6"/>
        <v>1.8202698118962888E-2</v>
      </c>
      <c r="P33">
        <v>24.272366120000001</v>
      </c>
      <c r="Q33">
        <v>33</v>
      </c>
      <c r="R33">
        <v>38</v>
      </c>
      <c r="S33">
        <v>0.5</v>
      </c>
      <c r="T33">
        <v>15.3</v>
      </c>
    </row>
    <row r="34" spans="1:21" x14ac:dyDescent="0.3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f t="shared" si="1"/>
        <v>10198.000301208998</v>
      </c>
      <c r="H34">
        <f t="shared" si="2"/>
        <v>87.026865442903016</v>
      </c>
      <c r="I34">
        <f t="shared" si="3"/>
        <v>3.0819625487041717</v>
      </c>
      <c r="J34">
        <f t="shared" si="4"/>
        <v>9.8058439935665369</v>
      </c>
      <c r="K34">
        <f t="shared" si="5"/>
        <v>6.7125316707320123E-2</v>
      </c>
      <c r="L34">
        <f t="shared" si="6"/>
        <v>1.8202698118962888E-2</v>
      </c>
      <c r="P34">
        <v>24.359466650000002</v>
      </c>
      <c r="Q34">
        <v>33</v>
      </c>
      <c r="R34">
        <v>38</v>
      </c>
      <c r="S34">
        <v>0.5</v>
      </c>
      <c r="T34">
        <v>15.3</v>
      </c>
      <c r="U34">
        <v>45</v>
      </c>
    </row>
    <row r="35" spans="1:21" x14ac:dyDescent="0.3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f t="shared" si="1"/>
        <v>10198.000301208998</v>
      </c>
      <c r="H35">
        <f t="shared" si="2"/>
        <v>87.026865442903016</v>
      </c>
      <c r="I35">
        <f t="shared" si="3"/>
        <v>3.0819625487041717</v>
      </c>
      <c r="J35">
        <f t="shared" si="4"/>
        <v>9.8058439935665369</v>
      </c>
      <c r="K35">
        <f t="shared" si="5"/>
        <v>6.7125316707320123E-2</v>
      </c>
      <c r="L35">
        <f t="shared" si="6"/>
        <v>1.8202698118962888E-2</v>
      </c>
      <c r="P35">
        <v>24.442986730000001</v>
      </c>
      <c r="Q35">
        <v>33</v>
      </c>
      <c r="R35">
        <v>38</v>
      </c>
      <c r="S35">
        <v>0.5</v>
      </c>
      <c r="T35">
        <v>15.3</v>
      </c>
    </row>
    <row r="36" spans="1:21" x14ac:dyDescent="0.3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f t="shared" si="1"/>
        <v>10198.000301208998</v>
      </c>
      <c r="H36">
        <f t="shared" si="2"/>
        <v>87.026865442903016</v>
      </c>
      <c r="I36">
        <f t="shared" si="3"/>
        <v>3.0819625487041717</v>
      </c>
      <c r="J36">
        <f t="shared" si="4"/>
        <v>9.8058439935665369</v>
      </c>
      <c r="K36">
        <f t="shared" si="5"/>
        <v>6.7125316707320123E-2</v>
      </c>
      <c r="L36">
        <f t="shared" si="6"/>
        <v>1.8202698118962888E-2</v>
      </c>
      <c r="P36">
        <v>24.523219999999998</v>
      </c>
      <c r="Q36">
        <v>33</v>
      </c>
      <c r="R36">
        <v>38</v>
      </c>
      <c r="S36">
        <v>0.5</v>
      </c>
      <c r="T36">
        <v>15.3</v>
      </c>
    </row>
    <row r="37" spans="1:21" x14ac:dyDescent="0.3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f t="shared" si="1"/>
        <v>10198.000301208998</v>
      </c>
      <c r="H37">
        <f t="shared" si="2"/>
        <v>87.026865442903016</v>
      </c>
      <c r="I37">
        <f t="shared" si="3"/>
        <v>3.0819625487041717</v>
      </c>
      <c r="J37">
        <f t="shared" si="4"/>
        <v>9.8058439935665369</v>
      </c>
      <c r="K37">
        <f t="shared" si="5"/>
        <v>6.7125316707320123E-2</v>
      </c>
      <c r="L37">
        <f t="shared" si="6"/>
        <v>1.8202698118962888E-2</v>
      </c>
      <c r="P37">
        <v>24.600424960000002</v>
      </c>
      <c r="Q37">
        <v>33</v>
      </c>
      <c r="R37">
        <v>38</v>
      </c>
      <c r="S37">
        <v>0.5</v>
      </c>
      <c r="T37">
        <v>15.3</v>
      </c>
    </row>
    <row r="38" spans="1:21" x14ac:dyDescent="0.3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f t="shared" si="1"/>
        <v>10198.000301208998</v>
      </c>
      <c r="H38">
        <f t="shared" si="2"/>
        <v>87.026865442903016</v>
      </c>
      <c r="I38">
        <f t="shared" si="3"/>
        <v>3.0819625487041717</v>
      </c>
      <c r="J38">
        <f t="shared" si="4"/>
        <v>9.8058439935665369</v>
      </c>
      <c r="K38">
        <f t="shared" si="5"/>
        <v>6.7125316707320123E-2</v>
      </c>
      <c r="L38">
        <f t="shared" si="6"/>
        <v>1.8202698118962888E-2</v>
      </c>
      <c r="P38">
        <v>24.674830409999998</v>
      </c>
      <c r="Q38">
        <v>33</v>
      </c>
      <c r="R38">
        <v>38</v>
      </c>
      <c r="S38">
        <v>0.5</v>
      </c>
      <c r="T38">
        <v>15.3</v>
      </c>
    </row>
    <row r="39" spans="1:21" x14ac:dyDescent="0.3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f t="shared" si="1"/>
        <v>10198.000301208998</v>
      </c>
      <c r="H39">
        <f t="shared" si="2"/>
        <v>87.026865442903016</v>
      </c>
      <c r="I39">
        <f t="shared" si="3"/>
        <v>3.0819625487041717</v>
      </c>
      <c r="J39">
        <f t="shared" si="4"/>
        <v>9.8058439935665369</v>
      </c>
      <c r="K39">
        <f t="shared" si="5"/>
        <v>6.7125316707320123E-2</v>
      </c>
      <c r="L39">
        <f t="shared" si="6"/>
        <v>1.8202698118962888E-2</v>
      </c>
      <c r="P39">
        <v>24.746639890000001</v>
      </c>
      <c r="Q39">
        <v>33</v>
      </c>
      <c r="R39">
        <v>38</v>
      </c>
      <c r="S39">
        <v>0.5</v>
      </c>
      <c r="T39">
        <v>15.3</v>
      </c>
      <c r="U39">
        <v>40</v>
      </c>
    </row>
    <row r="40" spans="1:21" x14ac:dyDescent="0.3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f t="shared" si="1"/>
        <v>10198.000301208998</v>
      </c>
      <c r="H40">
        <f t="shared" si="2"/>
        <v>87.026865442903016</v>
      </c>
      <c r="I40">
        <f t="shared" si="3"/>
        <v>3.0819625487041717</v>
      </c>
      <c r="J40">
        <f t="shared" si="4"/>
        <v>9.8058439935665369</v>
      </c>
      <c r="K40">
        <f t="shared" si="5"/>
        <v>6.7125316707320123E-2</v>
      </c>
      <c r="L40">
        <f t="shared" si="6"/>
        <v>1.8202698118962888E-2</v>
      </c>
      <c r="P40">
        <v>24.816035240000001</v>
      </c>
      <c r="Q40">
        <v>33</v>
      </c>
      <c r="R40">
        <v>38</v>
      </c>
      <c r="S40">
        <v>0.5</v>
      </c>
      <c r="T40">
        <v>15.3</v>
      </c>
    </row>
    <row r="41" spans="1:21" x14ac:dyDescent="0.3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f t="shared" si="1"/>
        <v>10198.000301208998</v>
      </c>
      <c r="H41">
        <f t="shared" si="2"/>
        <v>87.026865442903016</v>
      </c>
      <c r="I41">
        <f t="shared" si="3"/>
        <v>3.0819625487041717</v>
      </c>
      <c r="J41">
        <f t="shared" si="4"/>
        <v>9.8058439935665369</v>
      </c>
      <c r="K41">
        <f t="shared" si="5"/>
        <v>6.7125316707320123E-2</v>
      </c>
      <c r="L41">
        <f t="shared" si="6"/>
        <v>1.8202698118962888E-2</v>
      </c>
      <c r="P41">
        <v>24.88317962</v>
      </c>
      <c r="Q41">
        <v>33</v>
      </c>
      <c r="R41">
        <v>38</v>
      </c>
      <c r="S41">
        <v>0.5</v>
      </c>
      <c r="T41">
        <v>15.3</v>
      </c>
    </row>
    <row r="42" spans="1:21" x14ac:dyDescent="0.3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f t="shared" si="1"/>
        <v>10198.000301208998</v>
      </c>
      <c r="H42">
        <f t="shared" si="2"/>
        <v>87.026865442903016</v>
      </c>
      <c r="I42">
        <f t="shared" si="3"/>
        <v>3.0819625487041717</v>
      </c>
      <c r="J42">
        <f t="shared" si="4"/>
        <v>9.8058439935665369</v>
      </c>
      <c r="K42">
        <f t="shared" si="5"/>
        <v>6.7125316707320123E-2</v>
      </c>
      <c r="L42">
        <f t="shared" si="6"/>
        <v>1.8202698118962888E-2</v>
      </c>
      <c r="P42">
        <v>24.94822001</v>
      </c>
      <c r="Q42">
        <v>33</v>
      </c>
      <c r="R42">
        <v>38</v>
      </c>
      <c r="S42">
        <v>0.5</v>
      </c>
      <c r="T42">
        <v>15.3</v>
      </c>
    </row>
    <row r="43" spans="1:21" x14ac:dyDescent="0.3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f t="shared" si="1"/>
        <v>10198.000301208998</v>
      </c>
      <c r="H43">
        <f t="shared" si="2"/>
        <v>87.026865442903016</v>
      </c>
      <c r="I43">
        <f t="shared" si="3"/>
        <v>3.0819625487041717</v>
      </c>
      <c r="J43">
        <f t="shared" si="4"/>
        <v>9.8058439935665369</v>
      </c>
      <c r="K43">
        <f t="shared" si="5"/>
        <v>6.7125316707320123E-2</v>
      </c>
      <c r="L43">
        <f t="shared" si="6"/>
        <v>1.8202698118962888E-2</v>
      </c>
      <c r="P43">
        <v>25.011289269999999</v>
      </c>
      <c r="Q43">
        <v>33</v>
      </c>
      <c r="R43">
        <v>38</v>
      </c>
      <c r="S43">
        <v>0.5</v>
      </c>
      <c r="T43">
        <v>15.3</v>
      </c>
    </row>
    <row r="44" spans="1:21" x14ac:dyDescent="0.3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f t="shared" si="1"/>
        <v>10198.000301208998</v>
      </c>
      <c r="H44">
        <f t="shared" si="2"/>
        <v>87.026865442903016</v>
      </c>
      <c r="I44">
        <f t="shared" si="3"/>
        <v>3.0819625487041717</v>
      </c>
      <c r="J44">
        <f t="shared" si="4"/>
        <v>9.8058439935665369</v>
      </c>
      <c r="K44">
        <f t="shared" si="5"/>
        <v>6.7125316707320123E-2</v>
      </c>
      <c r="L44">
        <f t="shared" si="6"/>
        <v>1.8202698118962888E-2</v>
      </c>
      <c r="P44">
        <v>25.072507909999999</v>
      </c>
      <c r="Q44">
        <v>33</v>
      </c>
      <c r="R44">
        <v>38</v>
      </c>
      <c r="S44">
        <v>0.5</v>
      </c>
      <c r="T44">
        <v>15.3</v>
      </c>
      <c r="U44">
        <v>38</v>
      </c>
    </row>
  </sheetData>
  <mergeCells count="3">
    <mergeCell ref="B1:F1"/>
    <mergeCell ref="P1:S1"/>
    <mergeCell ref="H1:L1"/>
  </mergeCells>
  <hyperlinks>
    <hyperlink ref="T1" r:id="rId1" display="https://doi.org/10.1016/j.resconrec.2020.105145" xr:uid="{600CFAA9-3DFB-42AD-A445-A4B5AA1290BE}"/>
    <hyperlink ref="U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topLeftCell="M1"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4" t="s">
        <v>1</v>
      </c>
      <c r="C1" s="4"/>
      <c r="D1" s="4"/>
      <c r="E1" s="4"/>
      <c r="F1" s="4"/>
      <c r="G1" s="4" t="s">
        <v>7</v>
      </c>
      <c r="H1" s="4"/>
      <c r="I1" s="4"/>
      <c r="J1" s="4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G37" sqref="G3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tabSelected="1" workbookViewId="0">
      <selection activeCell="J31" sqref="J3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100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100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100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100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100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100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100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100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100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100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100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100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100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100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100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100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100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100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100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100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100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100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100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100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100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100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100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100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100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100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100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100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100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100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100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100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100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100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100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100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100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100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100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100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100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100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100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100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100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100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4" t="s">
        <v>25</v>
      </c>
      <c r="C1" s="4"/>
      <c r="D1" s="4"/>
      <c r="E1" s="4"/>
      <c r="F1" s="4"/>
      <c r="G1" s="2"/>
      <c r="H1" s="2"/>
      <c r="I1" s="4"/>
      <c r="J1" s="4"/>
      <c r="K1" s="4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all on one</vt:lpstr>
      <vt:lpstr>VirginMatEff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2021-03-25T22:57:44Z</dcterms:modified>
</cp:coreProperties>
</file>