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ReedsSubset\"/>
    </mc:Choice>
  </mc:AlternateContent>
  <xr:revisionPtr revIDLastSave="0" documentId="13_ncr:1_{767BFBBB-52DC-4457-BD34-060497692186}" xr6:coauthVersionLast="46" xr6:coauthVersionMax="46" xr10:uidLastSave="{00000000-0000-0000-0000-000000000000}"/>
  <bookViews>
    <workbookView xWindow="20370" yWindow="-4680" windowWidth="29040" windowHeight="15840" activeTab="3" xr2:uid="{31D47E9D-A833-4D35-B79A-EFF0E4DE6D01}"/>
  </bookViews>
  <sheets>
    <sheet name="mass per m2" sheetId="1" r:id="rId1"/>
    <sheet name="all on one" sheetId="2" r:id="rId2"/>
    <sheet name="MFG Eff" sheetId="3" r:id="rId3"/>
    <sheet name="SiliconMarketShareLit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</calcChain>
</file>

<file path=xl/sharedStrings.xml><?xml version="1.0" encoding="utf-8"?>
<sst xmlns="http://schemas.openxmlformats.org/spreadsheetml/2006/main" count="63" uniqueCount="38">
  <si>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</si>
  <si>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</si>
  <si>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</si>
  <si>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</si>
  <si>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</si>
  <si>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</si>
  <si>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</si>
  <si>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</si>
  <si>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</si>
  <si>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</si>
  <si>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</si>
  <si>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</si>
  <si>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</si>
  <si>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</si>
  <si>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</si>
  <si>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</si>
  <si>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</si>
  <si>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</si>
  <si>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</si>
  <si>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</si>
  <si>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</si>
  <si>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</si>
  <si>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</si>
  <si>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</si>
  <si>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</si>
  <si>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</si>
  <si>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PV_ICE_USA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</si>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</sst>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BFB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m2'!$B$3:$B$44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8160</c:v>
                </c:pt>
                <c:pt idx="5">
                  <c:v>8320</c:v>
                </c:pt>
                <c:pt idx="6">
                  <c:v>8280</c:v>
                </c:pt>
                <c:pt idx="7">
                  <c:v>8240</c:v>
                </c:pt>
                <c:pt idx="8">
                  <c:v>8225</c:v>
                </c:pt>
                <c:pt idx="9">
                  <c:v>8750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8875</c:v>
                </c:pt>
                <c:pt idx="20">
                  <c:v>8875</c:v>
                </c:pt>
                <c:pt idx="21">
                  <c:v>8875</c:v>
                </c:pt>
                <c:pt idx="22">
                  <c:v>8875</c:v>
                </c:pt>
                <c:pt idx="23">
                  <c:v>8875</c:v>
                </c:pt>
                <c:pt idx="24">
                  <c:v>8875</c:v>
                </c:pt>
                <c:pt idx="25">
                  <c:v>8875</c:v>
                </c:pt>
                <c:pt idx="26">
                  <c:v>8875</c:v>
                </c:pt>
                <c:pt idx="27">
                  <c:v>8875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8875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Market Share Silicon PV, USA and Globally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60169235854953E-2"/>
          <c:y val="6.4957243572431309E-2"/>
          <c:w val="0.8842970862931655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PV_ICE_USA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99.666666699999993</c:v>
                </c:pt>
                <c:pt idx="2">
                  <c:v>99.333333300000007</c:v>
                </c:pt>
                <c:pt idx="3">
                  <c:v>99</c:v>
                </c:pt>
                <c:pt idx="4">
                  <c:v>98.166666700000007</c:v>
                </c:pt>
                <c:pt idx="5">
                  <c:v>97.333333300000007</c:v>
                </c:pt>
                <c:pt idx="6">
                  <c:v>96.5</c:v>
                </c:pt>
                <c:pt idx="7">
                  <c:v>95.666666700000007</c:v>
                </c:pt>
                <c:pt idx="8">
                  <c:v>94.833333300000007</c:v>
                </c:pt>
                <c:pt idx="9">
                  <c:v>94</c:v>
                </c:pt>
                <c:pt idx="10">
                  <c:v>86.082000000000008</c:v>
                </c:pt>
                <c:pt idx="11">
                  <c:v>78.164000000000001</c:v>
                </c:pt>
                <c:pt idx="12">
                  <c:v>70.245999999999995</c:v>
                </c:pt>
                <c:pt idx="13">
                  <c:v>62.327999999999996</c:v>
                </c:pt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  <c:pt idx="24">
                  <c:v>72.27</c:v>
                </c:pt>
                <c:pt idx="25">
                  <c:v>72.27</c:v>
                </c:pt>
                <c:pt idx="26">
                  <c:v>72.27</c:v>
                </c:pt>
                <c:pt idx="27">
                  <c:v>72.27</c:v>
                </c:pt>
                <c:pt idx="28">
                  <c:v>72.27</c:v>
                </c:pt>
                <c:pt idx="29">
                  <c:v>72.27</c:v>
                </c:pt>
                <c:pt idx="30">
                  <c:v>72.27</c:v>
                </c:pt>
                <c:pt idx="31">
                  <c:v>72.27</c:v>
                </c:pt>
                <c:pt idx="32">
                  <c:v>72.27</c:v>
                </c:pt>
                <c:pt idx="33">
                  <c:v>72.27</c:v>
                </c:pt>
                <c:pt idx="34">
                  <c:v>72.27</c:v>
                </c:pt>
                <c:pt idx="35">
                  <c:v>72.27</c:v>
                </c:pt>
                <c:pt idx="36">
                  <c:v>72.27</c:v>
                </c:pt>
                <c:pt idx="37">
                  <c:v>72.27</c:v>
                </c:pt>
                <c:pt idx="38">
                  <c:v>72.27</c:v>
                </c:pt>
                <c:pt idx="39">
                  <c:v>72.27</c:v>
                </c:pt>
                <c:pt idx="40">
                  <c:v>72.27</c:v>
                </c:pt>
                <c:pt idx="41">
                  <c:v>72.27</c:v>
                </c:pt>
                <c:pt idx="42">
                  <c:v>72.27</c:v>
                </c:pt>
                <c:pt idx="43">
                  <c:v>72.27</c:v>
                </c:pt>
                <c:pt idx="44">
                  <c:v>72.27</c:v>
                </c:pt>
                <c:pt idx="45">
                  <c:v>72.27</c:v>
                </c:pt>
                <c:pt idx="46">
                  <c:v>72.27</c:v>
                </c:pt>
                <c:pt idx="47">
                  <c:v>72.27</c:v>
                </c:pt>
                <c:pt idx="48">
                  <c:v>72.27</c:v>
                </c:pt>
                <c:pt idx="49">
                  <c:v>72.27</c:v>
                </c:pt>
                <c:pt idx="50">
                  <c:v>72.27</c:v>
                </c:pt>
                <c:pt idx="51">
                  <c:v>72.27</c:v>
                </c:pt>
                <c:pt idx="52">
                  <c:v>72.27</c:v>
                </c:pt>
                <c:pt idx="53">
                  <c:v>72.27</c:v>
                </c:pt>
                <c:pt idx="54">
                  <c:v>72.27</c:v>
                </c:pt>
                <c:pt idx="55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tar"/>
            <c:size val="11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31264673943941E-2"/>
          <c:y val="0.64498629337999414"/>
          <c:w val="0.58145446356542729"/>
          <c:h val="0.3425912802566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m2'!$C$3:$C$44</c:f>
              <c:numCache>
                <c:formatCode>General</c:formatCode>
                <c:ptCount val="42"/>
                <c:pt idx="0">
                  <c:v>419.22</c:v>
                </c:pt>
                <c:pt idx="1">
                  <c:v>419.22</c:v>
                </c:pt>
                <c:pt idx="2">
                  <c:v>419.22</c:v>
                </c:pt>
                <c:pt idx="3">
                  <c:v>419.22</c:v>
                </c:pt>
                <c:pt idx="4">
                  <c:v>419.22</c:v>
                </c:pt>
                <c:pt idx="5">
                  <c:v>419.22</c:v>
                </c:pt>
                <c:pt idx="6">
                  <c:v>419.22</c:v>
                </c:pt>
                <c:pt idx="7">
                  <c:v>419.22</c:v>
                </c:pt>
                <c:pt idx="8">
                  <c:v>419.22</c:v>
                </c:pt>
                <c:pt idx="9">
                  <c:v>410.85500830000001</c:v>
                </c:pt>
                <c:pt idx="10">
                  <c:v>402.1406667</c:v>
                </c:pt>
                <c:pt idx="11">
                  <c:v>380.05398330000003</c:v>
                </c:pt>
                <c:pt idx="12">
                  <c:v>367.38034160000001</c:v>
                </c:pt>
                <c:pt idx="13">
                  <c:v>354.70670000000001</c:v>
                </c:pt>
                <c:pt idx="14">
                  <c:v>348.49603339999999</c:v>
                </c:pt>
                <c:pt idx="15">
                  <c:v>342.2853667</c:v>
                </c:pt>
                <c:pt idx="16">
                  <c:v>336.01129950000001</c:v>
                </c:pt>
                <c:pt idx="17">
                  <c:v>329.73723219999999</c:v>
                </c:pt>
                <c:pt idx="18">
                  <c:v>323.463165</c:v>
                </c:pt>
                <c:pt idx="19">
                  <c:v>320.40829330000003</c:v>
                </c:pt>
                <c:pt idx="20">
                  <c:v>317.35342170000001</c:v>
                </c:pt>
                <c:pt idx="21">
                  <c:v>314.29854999999998</c:v>
                </c:pt>
                <c:pt idx="22">
                  <c:v>314.29854999999998</c:v>
                </c:pt>
                <c:pt idx="23">
                  <c:v>314.29854999999998</c:v>
                </c:pt>
                <c:pt idx="24">
                  <c:v>314.29854999999998</c:v>
                </c:pt>
                <c:pt idx="25">
                  <c:v>314.29854999999998</c:v>
                </c:pt>
                <c:pt idx="26">
                  <c:v>314.29854999999998</c:v>
                </c:pt>
                <c:pt idx="27">
                  <c:v>314.29854999999998</c:v>
                </c:pt>
                <c:pt idx="28">
                  <c:v>314.29854999999998</c:v>
                </c:pt>
                <c:pt idx="29">
                  <c:v>314.29854999999998</c:v>
                </c:pt>
                <c:pt idx="30">
                  <c:v>314.29854999999998</c:v>
                </c:pt>
                <c:pt idx="31">
                  <c:v>314.29854999999998</c:v>
                </c:pt>
                <c:pt idx="32">
                  <c:v>314.29854999999998</c:v>
                </c:pt>
                <c:pt idx="33">
                  <c:v>314.29854999999998</c:v>
                </c:pt>
                <c:pt idx="34">
                  <c:v>314.29854999999998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m2'!$D$3:$D$44</c:f>
              <c:numCache>
                <c:formatCode>General</c:formatCode>
                <c:ptCount val="4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m2'!$G$2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m2'!$G$3:$G$44</c:f>
              <c:numCache>
                <c:formatCode>General</c:formatCode>
                <c:ptCount val="42"/>
                <c:pt idx="0">
                  <c:v>14.57777778</c:v>
                </c:pt>
                <c:pt idx="1">
                  <c:v>14.7</c:v>
                </c:pt>
                <c:pt idx="2">
                  <c:v>15.1</c:v>
                </c:pt>
                <c:pt idx="3">
                  <c:v>15.4</c:v>
                </c:pt>
                <c:pt idx="4">
                  <c:v>16</c:v>
                </c:pt>
                <c:pt idx="5">
                  <c:v>16.3</c:v>
                </c:pt>
                <c:pt idx="6">
                  <c:v>17</c:v>
                </c:pt>
                <c:pt idx="7">
                  <c:v>17.5</c:v>
                </c:pt>
                <c:pt idx="8">
                  <c:v>17.7</c:v>
                </c:pt>
                <c:pt idx="9">
                  <c:v>18.399999999999999</c:v>
                </c:pt>
                <c:pt idx="10">
                  <c:v>19.2</c:v>
                </c:pt>
                <c:pt idx="11">
                  <c:v>20.252588490000001</c:v>
                </c:pt>
                <c:pt idx="12">
                  <c:v>20.894864800000001</c:v>
                </c:pt>
                <c:pt idx="13">
                  <c:v>21.362882320000001</c:v>
                </c:pt>
                <c:pt idx="14">
                  <c:v>21.733112049999999</c:v>
                </c:pt>
                <c:pt idx="15">
                  <c:v>22.040369699999999</c:v>
                </c:pt>
                <c:pt idx="16">
                  <c:v>22.303538889999999</c:v>
                </c:pt>
                <c:pt idx="17">
                  <c:v>22.534045020000001</c:v>
                </c:pt>
                <c:pt idx="18">
                  <c:v>22.739342440000001</c:v>
                </c:pt>
                <c:pt idx="19">
                  <c:v>22.924571610000001</c:v>
                </c:pt>
                <c:pt idx="20">
                  <c:v>23.093431240000001</c:v>
                </c:pt>
                <c:pt idx="21">
                  <c:v>23.248673839999999</c:v>
                </c:pt>
                <c:pt idx="22">
                  <c:v>23.392404590000002</c:v>
                </c:pt>
                <c:pt idx="23">
                  <c:v>23.526270570000001</c:v>
                </c:pt>
                <c:pt idx="24">
                  <c:v>23.651585300000001</c:v>
                </c:pt>
                <c:pt idx="25">
                  <c:v>23.769413579999998</c:v>
                </c:pt>
                <c:pt idx="26">
                  <c:v>23.880630870000001</c:v>
                </c:pt>
                <c:pt idx="27">
                  <c:v>23.985965879999998</c:v>
                </c:pt>
                <c:pt idx="28">
                  <c:v>24.08603183</c:v>
                </c:pt>
                <c:pt idx="29">
                  <c:v>24.181349740000002</c:v>
                </c:pt>
                <c:pt idx="30">
                  <c:v>24.272366120000001</c:v>
                </c:pt>
                <c:pt idx="31">
                  <c:v>24.359466650000002</c:v>
                </c:pt>
                <c:pt idx="32">
                  <c:v>24.442986730000001</c:v>
                </c:pt>
                <c:pt idx="33">
                  <c:v>24.523219999999998</c:v>
                </c:pt>
                <c:pt idx="34">
                  <c:v>24.600424960000002</c:v>
                </c:pt>
                <c:pt idx="35">
                  <c:v>24.674830409999998</c:v>
                </c:pt>
                <c:pt idx="36">
                  <c:v>24.746639890000001</c:v>
                </c:pt>
                <c:pt idx="37">
                  <c:v>24.816035240000001</c:v>
                </c:pt>
                <c:pt idx="38">
                  <c:v>24.88317962</c:v>
                </c:pt>
                <c:pt idx="39">
                  <c:v>24.94822001</c:v>
                </c:pt>
                <c:pt idx="40">
                  <c:v>25.011289269999999</c:v>
                </c:pt>
                <c:pt idx="41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m2'!$K$1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m2'!$K$3:$K$44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m2'!$J$2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m2'!$J$3:$J$44</c:f>
              <c:numCache>
                <c:formatCode>General</c:formatCode>
                <c:ptCount val="42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14287</xdr:rowOff>
    </xdr:from>
    <xdr:to>
      <xdr:col>22</xdr:col>
      <xdr:colOff>276225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3</xdr:row>
      <xdr:rowOff>52387</xdr:rowOff>
    </xdr:from>
    <xdr:to>
      <xdr:col>23</xdr:col>
      <xdr:colOff>552450</xdr:colOff>
      <xdr:row>17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5</xdr:row>
      <xdr:rowOff>176212</xdr:rowOff>
    </xdr:from>
    <xdr:to>
      <xdr:col>25</xdr:col>
      <xdr:colOff>9525</xdr:colOff>
      <xdr:row>20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8</xdr:row>
      <xdr:rowOff>157162</xdr:rowOff>
    </xdr:from>
    <xdr:to>
      <xdr:col>20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242887</xdr:colOff>
      <xdr:row>24</xdr:row>
      <xdr:rowOff>119062</xdr:rowOff>
    </xdr:from>
    <xdr:to>
      <xdr:col>22</xdr:col>
      <xdr:colOff>547687</xdr:colOff>
      <xdr:row>39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0</xdr:row>
      <xdr:rowOff>109536</xdr:rowOff>
    </xdr:from>
    <xdr:to>
      <xdr:col>13</xdr:col>
      <xdr:colOff>523875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L44"/>
  <sheetViews>
    <sheetView topLeftCell="A3" workbookViewId="0">
      <selection activeCell="D38" sqref="D38"/>
    </sheetView>
  </sheetViews>
  <sheetFormatPr defaultRowHeight="15" x14ac:dyDescent="0.25"/>
  <cols>
    <col min="10" max="10" width="11.85546875" bestFit="1" customWidth="1"/>
  </cols>
  <sheetData>
    <row r="1" spans="1:12" x14ac:dyDescent="0.25">
      <c r="B1" s="3" t="s">
        <v>1</v>
      </c>
      <c r="C1" s="3"/>
      <c r="D1" s="3"/>
      <c r="E1" s="3"/>
      <c r="F1" s="3"/>
      <c r="G1" s="3" t="s">
        <v>7</v>
      </c>
      <c r="H1" s="3"/>
      <c r="I1" s="3"/>
      <c r="J1" s="3"/>
      <c r="K1" s="1" t="s">
        <v>18</v>
      </c>
      <c r="L1" s="1" t="s">
        <v>21</v>
      </c>
    </row>
    <row r="2" spans="1:12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19</v>
      </c>
      <c r="H2" t="s">
        <v>9</v>
      </c>
      <c r="I2" t="s">
        <v>10</v>
      </c>
      <c r="J2" t="s">
        <v>17</v>
      </c>
      <c r="K2" t="s">
        <v>19</v>
      </c>
      <c r="L2" t="s">
        <v>20</v>
      </c>
    </row>
    <row r="3" spans="1:12" x14ac:dyDescent="0.25">
      <c r="A3">
        <v>2009</v>
      </c>
      <c r="B3">
        <v>8000</v>
      </c>
      <c r="C3">
        <v>419.22</v>
      </c>
      <c r="D3">
        <v>1000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K3">
        <v>15.3</v>
      </c>
    </row>
    <row r="4" spans="1:12" x14ac:dyDescent="0.25">
      <c r="A4">
        <v>2010</v>
      </c>
      <c r="B4">
        <v>8000</v>
      </c>
      <c r="C4">
        <v>419.22</v>
      </c>
      <c r="D4">
        <v>1000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K4">
        <v>15.3</v>
      </c>
      <c r="L4">
        <v>90</v>
      </c>
    </row>
    <row r="5" spans="1:12" x14ac:dyDescent="0.25">
      <c r="A5">
        <v>2011</v>
      </c>
      <c r="B5">
        <v>8000</v>
      </c>
      <c r="C5">
        <v>419.22</v>
      </c>
      <c r="D5">
        <v>1000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K5">
        <v>15.3</v>
      </c>
    </row>
    <row r="6" spans="1:12" x14ac:dyDescent="0.25">
      <c r="A6">
        <v>2012</v>
      </c>
      <c r="B6">
        <v>8000</v>
      </c>
      <c r="C6">
        <v>419.22</v>
      </c>
      <c r="D6">
        <v>1000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K6">
        <v>15.3</v>
      </c>
    </row>
    <row r="7" spans="1:12" x14ac:dyDescent="0.25">
      <c r="A7">
        <v>2013</v>
      </c>
      <c r="B7">
        <v>8160</v>
      </c>
      <c r="C7">
        <v>419.22</v>
      </c>
      <c r="D7">
        <v>1000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K7">
        <v>15.3</v>
      </c>
    </row>
    <row r="8" spans="1:12" x14ac:dyDescent="0.25">
      <c r="A8">
        <v>2014</v>
      </c>
      <c r="B8">
        <v>8320</v>
      </c>
      <c r="C8">
        <v>419.22</v>
      </c>
      <c r="D8">
        <v>1000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K8">
        <v>15.3</v>
      </c>
    </row>
    <row r="9" spans="1:12" x14ac:dyDescent="0.25">
      <c r="A9">
        <v>2015</v>
      </c>
      <c r="B9">
        <v>8280</v>
      </c>
      <c r="C9">
        <v>419.22</v>
      </c>
      <c r="D9">
        <v>1000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K9">
        <v>15.3</v>
      </c>
      <c r="L9">
        <v>80</v>
      </c>
    </row>
    <row r="10" spans="1:12" x14ac:dyDescent="0.25">
      <c r="A10">
        <v>2016</v>
      </c>
      <c r="B10">
        <v>8240</v>
      </c>
      <c r="C10">
        <v>419.22</v>
      </c>
      <c r="D10">
        <v>1000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K10">
        <v>15.3</v>
      </c>
    </row>
    <row r="11" spans="1:12" x14ac:dyDescent="0.25">
      <c r="A11">
        <v>2017</v>
      </c>
      <c r="B11">
        <v>8225</v>
      </c>
      <c r="C11">
        <v>419.22</v>
      </c>
      <c r="D11">
        <v>1000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K11">
        <v>15.3</v>
      </c>
    </row>
    <row r="12" spans="1:12" x14ac:dyDescent="0.25">
      <c r="A12">
        <v>2018</v>
      </c>
      <c r="B12">
        <v>8750</v>
      </c>
      <c r="C12">
        <v>410.85500830000001</v>
      </c>
      <c r="D12">
        <v>1000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K12">
        <v>15.3</v>
      </c>
    </row>
    <row r="13" spans="1:12" x14ac:dyDescent="0.25">
      <c r="A13">
        <v>2019</v>
      </c>
      <c r="B13">
        <v>8800</v>
      </c>
      <c r="C13">
        <v>402.1406667</v>
      </c>
      <c r="D13">
        <v>1000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K13">
        <v>15.3</v>
      </c>
    </row>
    <row r="14" spans="1:12" x14ac:dyDescent="0.25">
      <c r="A14">
        <v>2020</v>
      </c>
      <c r="B14">
        <v>8800</v>
      </c>
      <c r="C14">
        <v>380.05398330000003</v>
      </c>
      <c r="D14">
        <v>1000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K14">
        <v>15.3</v>
      </c>
      <c r="L14">
        <v>70</v>
      </c>
    </row>
    <row r="15" spans="1:12" x14ac:dyDescent="0.25">
      <c r="A15">
        <v>2021</v>
      </c>
      <c r="B15">
        <v>8800</v>
      </c>
      <c r="C15">
        <v>367.38034160000001</v>
      </c>
      <c r="D15">
        <v>1000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K15">
        <v>15.3</v>
      </c>
    </row>
    <row r="16" spans="1:12" x14ac:dyDescent="0.25">
      <c r="A16">
        <v>2022</v>
      </c>
      <c r="B16">
        <v>8800</v>
      </c>
      <c r="C16">
        <v>354.70670000000001</v>
      </c>
      <c r="D16">
        <v>1000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K16">
        <v>15.3</v>
      </c>
    </row>
    <row r="17" spans="1:12" x14ac:dyDescent="0.25">
      <c r="A17">
        <v>2023</v>
      </c>
      <c r="B17">
        <v>8800</v>
      </c>
      <c r="C17">
        <v>348.49603339999999</v>
      </c>
      <c r="D17">
        <v>1000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K17">
        <v>15.3</v>
      </c>
    </row>
    <row r="18" spans="1:12" x14ac:dyDescent="0.25">
      <c r="A18">
        <v>2024</v>
      </c>
      <c r="B18">
        <v>8800</v>
      </c>
      <c r="C18">
        <v>342.2853667</v>
      </c>
      <c r="D18">
        <v>1000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K18">
        <v>15.3</v>
      </c>
    </row>
    <row r="19" spans="1:12" x14ac:dyDescent="0.25">
      <c r="A19">
        <v>2025</v>
      </c>
      <c r="B19">
        <v>8800</v>
      </c>
      <c r="C19">
        <v>336.01129950000001</v>
      </c>
      <c r="D19">
        <v>1000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K19">
        <v>15.3</v>
      </c>
      <c r="L19">
        <v>65</v>
      </c>
    </row>
    <row r="20" spans="1:12" x14ac:dyDescent="0.25">
      <c r="A20">
        <v>2026</v>
      </c>
      <c r="B20">
        <v>8800</v>
      </c>
      <c r="C20">
        <v>329.73723219999999</v>
      </c>
      <c r="D20">
        <v>1000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K20">
        <v>15.3</v>
      </c>
    </row>
    <row r="21" spans="1:12" x14ac:dyDescent="0.25">
      <c r="A21">
        <v>2027</v>
      </c>
      <c r="B21">
        <v>8800</v>
      </c>
      <c r="C21">
        <v>323.463165</v>
      </c>
      <c r="D21">
        <v>1000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K21">
        <v>15.3</v>
      </c>
    </row>
    <row r="22" spans="1:12" x14ac:dyDescent="0.25">
      <c r="A22">
        <v>2028</v>
      </c>
      <c r="B22">
        <v>8875</v>
      </c>
      <c r="C22">
        <v>320.40829330000003</v>
      </c>
      <c r="D22">
        <v>1000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K22">
        <v>15.3</v>
      </c>
    </row>
    <row r="23" spans="1:12" x14ac:dyDescent="0.25">
      <c r="A23">
        <v>2029</v>
      </c>
      <c r="B23">
        <v>8875</v>
      </c>
      <c r="C23">
        <v>317.35342170000001</v>
      </c>
      <c r="D23">
        <v>1000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K23">
        <v>15.3</v>
      </c>
    </row>
    <row r="24" spans="1:12" x14ac:dyDescent="0.25">
      <c r="A24">
        <v>2030</v>
      </c>
      <c r="B24">
        <v>8875</v>
      </c>
      <c r="C24">
        <v>314.29854999999998</v>
      </c>
      <c r="D24">
        <v>1000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K24">
        <v>15.3</v>
      </c>
      <c r="L24">
        <v>57</v>
      </c>
    </row>
    <row r="25" spans="1:12" x14ac:dyDescent="0.25">
      <c r="A25">
        <v>2031</v>
      </c>
      <c r="B25">
        <v>8875</v>
      </c>
      <c r="C25">
        <v>314.29854999999998</v>
      </c>
      <c r="D25">
        <v>1000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K25">
        <v>15.3</v>
      </c>
    </row>
    <row r="26" spans="1:12" x14ac:dyDescent="0.25">
      <c r="A26">
        <v>2032</v>
      </c>
      <c r="B26">
        <v>8875</v>
      </c>
      <c r="C26">
        <v>314.29854999999998</v>
      </c>
      <c r="D26">
        <v>1000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K26">
        <v>15.3</v>
      </c>
    </row>
    <row r="27" spans="1:12" x14ac:dyDescent="0.25">
      <c r="A27">
        <v>2033</v>
      </c>
      <c r="B27">
        <v>8875</v>
      </c>
      <c r="C27">
        <v>314.29854999999998</v>
      </c>
      <c r="D27">
        <v>1000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K27">
        <v>15.3</v>
      </c>
    </row>
    <row r="28" spans="1:12" x14ac:dyDescent="0.25">
      <c r="A28">
        <v>2034</v>
      </c>
      <c r="B28">
        <v>8875</v>
      </c>
      <c r="C28">
        <v>314.29854999999998</v>
      </c>
      <c r="D28">
        <v>1000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K28">
        <v>15.3</v>
      </c>
    </row>
    <row r="29" spans="1:12" x14ac:dyDescent="0.25">
      <c r="A29">
        <v>2035</v>
      </c>
      <c r="B29">
        <v>8875</v>
      </c>
      <c r="C29">
        <v>314.29854999999998</v>
      </c>
      <c r="D29">
        <v>1000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K29">
        <v>15.3</v>
      </c>
      <c r="L29">
        <v>50</v>
      </c>
    </row>
    <row r="30" spans="1:12" x14ac:dyDescent="0.25">
      <c r="A30">
        <v>2036</v>
      </c>
      <c r="B30">
        <v>8875</v>
      </c>
      <c r="C30">
        <v>314.29854999999998</v>
      </c>
      <c r="D30">
        <v>1000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K30">
        <v>15.3</v>
      </c>
    </row>
    <row r="31" spans="1:12" x14ac:dyDescent="0.25">
      <c r="A31">
        <v>2037</v>
      </c>
      <c r="B31">
        <v>8875</v>
      </c>
      <c r="C31">
        <v>314.29854999999998</v>
      </c>
      <c r="D31">
        <v>1000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K31">
        <v>15.3</v>
      </c>
    </row>
    <row r="32" spans="1:12" x14ac:dyDescent="0.25">
      <c r="A32">
        <v>2038</v>
      </c>
      <c r="B32">
        <v>8875</v>
      </c>
      <c r="C32">
        <v>314.29854999999998</v>
      </c>
      <c r="D32">
        <v>1000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K32">
        <v>15.3</v>
      </c>
    </row>
    <row r="33" spans="1:12" x14ac:dyDescent="0.25">
      <c r="A33">
        <v>2039</v>
      </c>
      <c r="B33">
        <v>8875</v>
      </c>
      <c r="C33">
        <v>314.29854999999998</v>
      </c>
      <c r="D33">
        <v>1000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K33">
        <v>15.3</v>
      </c>
    </row>
    <row r="34" spans="1:12" x14ac:dyDescent="0.25">
      <c r="A34">
        <v>2040</v>
      </c>
      <c r="B34">
        <v>8875</v>
      </c>
      <c r="C34">
        <v>314.29854999999998</v>
      </c>
      <c r="D34">
        <v>1000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K34">
        <v>15.3</v>
      </c>
      <c r="L34">
        <v>45</v>
      </c>
    </row>
    <row r="35" spans="1:12" x14ac:dyDescent="0.25">
      <c r="A35">
        <v>2041</v>
      </c>
      <c r="B35">
        <v>8875</v>
      </c>
      <c r="C35">
        <v>314.29854999999998</v>
      </c>
      <c r="D35">
        <v>1000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K35">
        <v>15.3</v>
      </c>
    </row>
    <row r="36" spans="1:12" x14ac:dyDescent="0.25">
      <c r="A36">
        <v>2042</v>
      </c>
      <c r="B36">
        <v>8875</v>
      </c>
      <c r="C36">
        <v>314.29854999999998</v>
      </c>
      <c r="D36">
        <v>1000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K36">
        <v>15.3</v>
      </c>
    </row>
    <row r="37" spans="1:12" x14ac:dyDescent="0.25">
      <c r="A37">
        <v>2043</v>
      </c>
      <c r="B37">
        <v>8875</v>
      </c>
      <c r="C37">
        <v>314.29854999999998</v>
      </c>
      <c r="D37">
        <v>1000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K37">
        <v>15.3</v>
      </c>
    </row>
    <row r="38" spans="1:12" x14ac:dyDescent="0.25">
      <c r="A38">
        <v>2044</v>
      </c>
      <c r="B38">
        <v>8875</v>
      </c>
      <c r="C38">
        <v>314.29854999999998</v>
      </c>
      <c r="D38">
        <v>1000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K38">
        <v>15.3</v>
      </c>
    </row>
    <row r="39" spans="1:12" x14ac:dyDescent="0.25">
      <c r="A39">
        <v>2045</v>
      </c>
      <c r="B39">
        <v>8875</v>
      </c>
      <c r="C39">
        <v>314.29854999999998</v>
      </c>
      <c r="D39">
        <v>1000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K39">
        <v>15.3</v>
      </c>
      <c r="L39">
        <v>40</v>
      </c>
    </row>
    <row r="40" spans="1:12" x14ac:dyDescent="0.25">
      <c r="A40">
        <v>2046</v>
      </c>
      <c r="B40">
        <v>8875</v>
      </c>
      <c r="C40">
        <v>314.29854999999998</v>
      </c>
      <c r="D40">
        <v>1000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K40">
        <v>15.3</v>
      </c>
    </row>
    <row r="41" spans="1:12" x14ac:dyDescent="0.25">
      <c r="A41">
        <v>2047</v>
      </c>
      <c r="B41">
        <v>8875</v>
      </c>
      <c r="C41">
        <v>314.29854999999998</v>
      </c>
      <c r="D41">
        <v>1000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K41">
        <v>15.3</v>
      </c>
    </row>
    <row r="42" spans="1:12" x14ac:dyDescent="0.25">
      <c r="A42">
        <v>2048</v>
      </c>
      <c r="B42">
        <v>8875</v>
      </c>
      <c r="C42">
        <v>314.29854999999998</v>
      </c>
      <c r="D42">
        <v>1000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K42">
        <v>15.3</v>
      </c>
    </row>
    <row r="43" spans="1:12" x14ac:dyDescent="0.25">
      <c r="A43">
        <v>2049</v>
      </c>
      <c r="B43">
        <v>8875</v>
      </c>
      <c r="C43">
        <v>314.29854999999998</v>
      </c>
      <c r="D43">
        <v>1000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K43">
        <v>15.3</v>
      </c>
    </row>
    <row r="44" spans="1:12" x14ac:dyDescent="0.25">
      <c r="A44">
        <v>2050</v>
      </c>
      <c r="B44">
        <v>8875</v>
      </c>
      <c r="C44">
        <v>314.29854999999998</v>
      </c>
      <c r="D44">
        <v>1000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K44">
        <v>15.3</v>
      </c>
      <c r="L44">
        <v>38</v>
      </c>
    </row>
  </sheetData>
  <mergeCells count="2">
    <mergeCell ref="B1:F1"/>
    <mergeCell ref="G1:J1"/>
  </mergeCells>
  <hyperlinks>
    <hyperlink ref="K1" r:id="rId1" display="https://doi.org/10.1016/j.resconrec.2020.105145" xr:uid="{600CFAA9-3DFB-42AD-A445-A4B5AA1290BE}"/>
    <hyperlink ref="L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topLeftCell="M1" workbookViewId="0">
      <selection activeCell="AH18" sqref="AH18"/>
    </sheetView>
  </sheetViews>
  <sheetFormatPr defaultRowHeight="15" x14ac:dyDescent="0.25"/>
  <sheetData>
    <row r="1" spans="1:32" x14ac:dyDescent="0.25">
      <c r="A1" t="s">
        <v>0</v>
      </c>
      <c r="B1" s="3" t="s">
        <v>1</v>
      </c>
      <c r="C1" s="3"/>
      <c r="D1" s="3"/>
      <c r="E1" s="3"/>
      <c r="F1" s="3"/>
      <c r="G1" s="3" t="s">
        <v>7</v>
      </c>
      <c r="H1" s="3"/>
      <c r="I1" s="3"/>
      <c r="J1" s="3"/>
    </row>
    <row r="2" spans="1:32" x14ac:dyDescent="0.2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25">
      <c r="A3">
        <v>2009</v>
      </c>
      <c r="B3">
        <f>'mass per m2'!B3/1000</f>
        <v>8</v>
      </c>
      <c r="C3">
        <f>'mass per m2'!$C$3/100</f>
        <v>4.1922000000000006</v>
      </c>
      <c r="D3">
        <f>'mass per m2'!D3/1000</f>
        <v>1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25">
      <c r="A4">
        <v>2010</v>
      </c>
      <c r="B4">
        <f>'mass per m2'!B4/1000</f>
        <v>8</v>
      </c>
      <c r="C4">
        <f>'mass per m2'!$C$3/100</f>
        <v>4.1922000000000006</v>
      </c>
      <c r="D4">
        <f>'mass per m2'!D4/1000</f>
        <v>1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25">
      <c r="A5">
        <v>2011</v>
      </c>
      <c r="B5">
        <f>'mass per m2'!B5/1000</f>
        <v>8</v>
      </c>
      <c r="C5">
        <f>'mass per m2'!$C$3/100</f>
        <v>4.1922000000000006</v>
      </c>
      <c r="D5">
        <f>'mass per m2'!D5/1000</f>
        <v>1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25">
      <c r="A6">
        <v>2012</v>
      </c>
      <c r="B6">
        <f>'mass per m2'!B6/1000</f>
        <v>8</v>
      </c>
      <c r="C6">
        <f>'mass per m2'!$C$3/100</f>
        <v>4.1922000000000006</v>
      </c>
      <c r="D6">
        <f>'mass per m2'!D6/1000</f>
        <v>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25">
      <c r="A7">
        <v>2013</v>
      </c>
      <c r="B7">
        <f>'mass per m2'!B7/1000</f>
        <v>8.16</v>
      </c>
      <c r="C7">
        <f>'mass per m2'!$C$3/100</f>
        <v>4.1922000000000006</v>
      </c>
      <c r="D7">
        <f>'mass per m2'!D7/1000</f>
        <v>1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25">
      <c r="A8">
        <v>2014</v>
      </c>
      <c r="B8">
        <f>'mass per m2'!B8/1000</f>
        <v>8.32</v>
      </c>
      <c r="C8">
        <f>'mass per m2'!$C$3/100</f>
        <v>4.1922000000000006</v>
      </c>
      <c r="D8">
        <f>'mass per m2'!D8/1000</f>
        <v>1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25">
      <c r="A9">
        <v>2015</v>
      </c>
      <c r="B9">
        <f>'mass per m2'!B9/1000</f>
        <v>8.2799999999999994</v>
      </c>
      <c r="C9">
        <f>'mass per m2'!$C$3/100</f>
        <v>4.1922000000000006</v>
      </c>
      <c r="D9">
        <f>'mass per m2'!D9/1000</f>
        <v>1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25">
      <c r="A10">
        <v>2016</v>
      </c>
      <c r="B10">
        <f>'mass per m2'!B10/1000</f>
        <v>8.24</v>
      </c>
      <c r="C10">
        <f>'mass per m2'!$C$3/100</f>
        <v>4.1922000000000006</v>
      </c>
      <c r="D10">
        <f>'mass per m2'!D10/1000</f>
        <v>1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25">
      <c r="A11">
        <v>2017</v>
      </c>
      <c r="B11">
        <f>'mass per m2'!B11/1000</f>
        <v>8.2249999999999996</v>
      </c>
      <c r="C11">
        <f>'mass per m2'!$C$3/100</f>
        <v>4.1922000000000006</v>
      </c>
      <c r="D11">
        <f>'mass per m2'!D11/1000</f>
        <v>1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25">
      <c r="A12">
        <v>2018</v>
      </c>
      <c r="B12">
        <f>'mass per m2'!B12/1000</f>
        <v>8.75</v>
      </c>
      <c r="C12">
        <f>'mass per m2'!$C$3/100</f>
        <v>4.1922000000000006</v>
      </c>
      <c r="D12">
        <f>'mass per m2'!D12/1000</f>
        <v>1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25">
      <c r="A13">
        <v>2019</v>
      </c>
      <c r="B13">
        <f>'mass per m2'!B13/1000</f>
        <v>8.8000000000000007</v>
      </c>
      <c r="C13">
        <f>'mass per m2'!$C$3/100</f>
        <v>4.1922000000000006</v>
      </c>
      <c r="D13">
        <f>'mass per m2'!D13/1000</f>
        <v>1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25">
      <c r="A14">
        <v>2020</v>
      </c>
      <c r="B14">
        <f>'mass per m2'!B14/1000</f>
        <v>8.8000000000000007</v>
      </c>
      <c r="C14">
        <f>'mass per m2'!$C$3/100</f>
        <v>4.1922000000000006</v>
      </c>
      <c r="D14">
        <f>'mass per m2'!D14/1000</f>
        <v>1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25">
      <c r="A15">
        <v>2021</v>
      </c>
      <c r="B15">
        <f>'mass per m2'!B15/1000</f>
        <v>8.8000000000000007</v>
      </c>
      <c r="C15">
        <f>'mass per m2'!$C$3/100</f>
        <v>4.1922000000000006</v>
      </c>
      <c r="D15">
        <f>'mass per m2'!D15/1000</f>
        <v>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25">
      <c r="A16">
        <v>2022</v>
      </c>
      <c r="B16">
        <f>'mass per m2'!B16/1000</f>
        <v>8.8000000000000007</v>
      </c>
      <c r="C16">
        <f>'mass per m2'!$C$3/100</f>
        <v>4.1922000000000006</v>
      </c>
      <c r="D16">
        <f>'mass per m2'!D16/1000</f>
        <v>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25">
      <c r="A17">
        <v>2023</v>
      </c>
      <c r="B17">
        <f>'mass per m2'!B17/1000</f>
        <v>8.8000000000000007</v>
      </c>
      <c r="C17">
        <f>'mass per m2'!$C$3/100</f>
        <v>4.1922000000000006</v>
      </c>
      <c r="D17">
        <f>'mass per m2'!D17/1000</f>
        <v>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25">
      <c r="A18">
        <v>2024</v>
      </c>
      <c r="B18">
        <f>'mass per m2'!B18/1000</f>
        <v>8.8000000000000007</v>
      </c>
      <c r="C18">
        <f>'mass per m2'!$C$3/100</f>
        <v>4.1922000000000006</v>
      </c>
      <c r="D18">
        <f>'mass per m2'!D18/1000</f>
        <v>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25">
      <c r="A19">
        <v>2025</v>
      </c>
      <c r="B19">
        <f>'mass per m2'!B19/1000</f>
        <v>8.8000000000000007</v>
      </c>
      <c r="C19">
        <f>'mass per m2'!$C$3/100</f>
        <v>4.1922000000000006</v>
      </c>
      <c r="D19">
        <f>'mass per m2'!D19/1000</f>
        <v>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25">
      <c r="A20">
        <v>2026</v>
      </c>
      <c r="B20">
        <f>'mass per m2'!B20/1000</f>
        <v>8.8000000000000007</v>
      </c>
      <c r="C20">
        <f>'mass per m2'!$C$3/100</f>
        <v>4.1922000000000006</v>
      </c>
      <c r="D20">
        <f>'mass per m2'!D20/1000</f>
        <v>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25">
      <c r="A21">
        <v>2027</v>
      </c>
      <c r="B21">
        <f>'mass per m2'!B21/1000</f>
        <v>8.8000000000000007</v>
      </c>
      <c r="C21">
        <f>'mass per m2'!$C$3/100</f>
        <v>4.1922000000000006</v>
      </c>
      <c r="D21">
        <f>'mass per m2'!D21/1000</f>
        <v>1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25">
      <c r="A22">
        <v>2028</v>
      </c>
      <c r="B22">
        <f>'mass per m2'!B22/1000</f>
        <v>8.875</v>
      </c>
      <c r="C22">
        <f>'mass per m2'!$C$3/100</f>
        <v>4.1922000000000006</v>
      </c>
      <c r="D22">
        <f>'mass per m2'!D22/1000</f>
        <v>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25">
      <c r="A23">
        <v>2029</v>
      </c>
      <c r="B23">
        <f>'mass per m2'!B23/1000</f>
        <v>8.875</v>
      </c>
      <c r="C23">
        <f>'mass per m2'!$C$3/100</f>
        <v>4.1922000000000006</v>
      </c>
      <c r="D23">
        <f>'mass per m2'!D23/1000</f>
        <v>1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25">
      <c r="A24">
        <v>2030</v>
      </c>
      <c r="B24">
        <f>'mass per m2'!B24/1000</f>
        <v>8.875</v>
      </c>
      <c r="C24">
        <f>'mass per m2'!$C$3/100</f>
        <v>4.1922000000000006</v>
      </c>
      <c r="D24">
        <f>'mass per m2'!D24/1000</f>
        <v>1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25">
      <c r="A25">
        <v>2031</v>
      </c>
      <c r="B25">
        <f>'mass per m2'!B25/1000</f>
        <v>8.875</v>
      </c>
      <c r="C25">
        <f>'mass per m2'!$C$3/100</f>
        <v>4.1922000000000006</v>
      </c>
      <c r="D25">
        <f>'mass per m2'!D25/1000</f>
        <v>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25">
      <c r="A26">
        <v>2032</v>
      </c>
      <c r="B26">
        <f>'mass per m2'!B26/1000</f>
        <v>8.875</v>
      </c>
      <c r="C26">
        <f>'mass per m2'!$C$3/100</f>
        <v>4.1922000000000006</v>
      </c>
      <c r="D26">
        <f>'mass per m2'!D26/1000</f>
        <v>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25">
      <c r="A27">
        <v>2033</v>
      </c>
      <c r="B27">
        <f>'mass per m2'!B27/1000</f>
        <v>8.875</v>
      </c>
      <c r="C27">
        <f>'mass per m2'!$C$3/100</f>
        <v>4.1922000000000006</v>
      </c>
      <c r="D27">
        <f>'mass per m2'!D27/1000</f>
        <v>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25">
      <c r="A28">
        <v>2034</v>
      </c>
      <c r="B28">
        <f>'mass per m2'!B28/1000</f>
        <v>8.875</v>
      </c>
      <c r="C28">
        <f>'mass per m2'!$C$3/100</f>
        <v>4.1922000000000006</v>
      </c>
      <c r="D28">
        <f>'mass per m2'!D28/1000</f>
        <v>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25">
      <c r="A29">
        <v>2035</v>
      </c>
      <c r="B29">
        <f>'mass per m2'!B29/1000</f>
        <v>8.875</v>
      </c>
      <c r="C29">
        <f>'mass per m2'!$C$3/100</f>
        <v>4.1922000000000006</v>
      </c>
      <c r="D29">
        <f>'mass per m2'!D29/1000</f>
        <v>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25">
      <c r="A30">
        <v>2036</v>
      </c>
      <c r="B30">
        <f>'mass per m2'!B30/1000</f>
        <v>8.875</v>
      </c>
      <c r="C30">
        <f>'mass per m2'!$C$3/100</f>
        <v>4.1922000000000006</v>
      </c>
      <c r="D30">
        <f>'mass per m2'!D30/1000</f>
        <v>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25">
      <c r="A31">
        <v>2037</v>
      </c>
      <c r="B31">
        <f>'mass per m2'!B31/1000</f>
        <v>8.875</v>
      </c>
      <c r="C31">
        <f>'mass per m2'!$C$3/100</f>
        <v>4.1922000000000006</v>
      </c>
      <c r="D31">
        <f>'mass per m2'!D31/1000</f>
        <v>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25">
      <c r="A32">
        <v>2038</v>
      </c>
      <c r="B32">
        <f>'mass per m2'!B32/1000</f>
        <v>8.875</v>
      </c>
      <c r="C32">
        <f>'mass per m2'!$C$3/100</f>
        <v>4.1922000000000006</v>
      </c>
      <c r="D32">
        <f>'mass per m2'!D32/1000</f>
        <v>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25">
      <c r="A33">
        <v>2039</v>
      </c>
      <c r="B33">
        <f>'mass per m2'!B33/1000</f>
        <v>8.875</v>
      </c>
      <c r="C33">
        <f>'mass per m2'!$C$3/100</f>
        <v>4.1922000000000006</v>
      </c>
      <c r="D33">
        <f>'mass per m2'!D33/1000</f>
        <v>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25">
      <c r="A34">
        <v>2040</v>
      </c>
      <c r="B34">
        <f>'mass per m2'!B34/1000</f>
        <v>8.875</v>
      </c>
      <c r="C34">
        <f>'mass per m2'!$C$3/100</f>
        <v>4.1922000000000006</v>
      </c>
      <c r="D34">
        <f>'mass per m2'!D34/1000</f>
        <v>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25">
      <c r="A35">
        <v>2041</v>
      </c>
      <c r="B35">
        <f>'mass per m2'!B35/1000</f>
        <v>8.875</v>
      </c>
      <c r="C35">
        <f>'mass per m2'!$C$3/100</f>
        <v>4.1922000000000006</v>
      </c>
      <c r="D35">
        <f>'mass per m2'!D35/1000</f>
        <v>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25">
      <c r="A36">
        <v>2042</v>
      </c>
      <c r="B36">
        <f>'mass per m2'!B36/1000</f>
        <v>8.875</v>
      </c>
      <c r="C36">
        <f>'mass per m2'!$C$3/100</f>
        <v>4.1922000000000006</v>
      </c>
      <c r="D36">
        <f>'mass per m2'!D36/1000</f>
        <v>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25">
      <c r="A37">
        <v>2043</v>
      </c>
      <c r="B37">
        <f>'mass per m2'!B37/1000</f>
        <v>8.875</v>
      </c>
      <c r="C37">
        <f>'mass per m2'!$C$3/100</f>
        <v>4.1922000000000006</v>
      </c>
      <c r="D37">
        <f>'mass per m2'!D37/1000</f>
        <v>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25">
      <c r="A38">
        <v>2044</v>
      </c>
      <c r="B38">
        <f>'mass per m2'!B38/1000</f>
        <v>8.875</v>
      </c>
      <c r="C38">
        <f>'mass per m2'!$C$3/100</f>
        <v>4.1922000000000006</v>
      </c>
      <c r="D38">
        <f>'mass per m2'!D38/1000</f>
        <v>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25">
      <c r="A39">
        <v>2045</v>
      </c>
      <c r="B39">
        <f>'mass per m2'!B39/1000</f>
        <v>8.875</v>
      </c>
      <c r="C39">
        <f>'mass per m2'!$C$3/100</f>
        <v>4.1922000000000006</v>
      </c>
      <c r="D39">
        <f>'mass per m2'!D39/1000</f>
        <v>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25">
      <c r="A40">
        <v>2046</v>
      </c>
      <c r="B40">
        <f>'mass per m2'!B40/1000</f>
        <v>8.875</v>
      </c>
      <c r="C40">
        <f>'mass per m2'!$C$3/100</f>
        <v>4.1922000000000006</v>
      </c>
      <c r="D40">
        <f>'mass per m2'!D40/1000</f>
        <v>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25">
      <c r="A41">
        <v>2047</v>
      </c>
      <c r="B41">
        <f>'mass per m2'!B41/1000</f>
        <v>8.875</v>
      </c>
      <c r="C41">
        <f>'mass per m2'!$C$3/100</f>
        <v>4.1922000000000006</v>
      </c>
      <c r="D41">
        <f>'mass per m2'!D41/1000</f>
        <v>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25">
      <c r="A42">
        <v>2048</v>
      </c>
      <c r="B42">
        <f>'mass per m2'!B42/1000</f>
        <v>8.875</v>
      </c>
      <c r="C42">
        <f>'mass per m2'!$C$3/100</f>
        <v>4.1922000000000006</v>
      </c>
      <c r="D42">
        <f>'mass per m2'!D42/1000</f>
        <v>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25">
      <c r="A43">
        <v>2049</v>
      </c>
      <c r="B43">
        <f>'mass per m2'!B43/1000</f>
        <v>8.875</v>
      </c>
      <c r="C43">
        <f>'mass per m2'!$C$3/100</f>
        <v>4.1922000000000006</v>
      </c>
      <c r="D43">
        <f>'mass per m2'!D43/1000</f>
        <v>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25">
      <c r="A44">
        <v>2050</v>
      </c>
      <c r="B44">
        <f>'mass per m2'!B44/1000</f>
        <v>8.875</v>
      </c>
      <c r="C44">
        <f>'mass per m2'!$C$3/100</f>
        <v>4.1922000000000006</v>
      </c>
      <c r="D44">
        <f>'mass per m2'!D44/1000</f>
        <v>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43"/>
  <sheetViews>
    <sheetView topLeftCell="A7" workbookViewId="0">
      <selection sqref="A1:F43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2009</v>
      </c>
      <c r="B2">
        <v>77</v>
      </c>
      <c r="C2">
        <v>31.313555950000001</v>
      </c>
      <c r="D2">
        <v>100</v>
      </c>
      <c r="E2">
        <v>90</v>
      </c>
      <c r="F2">
        <v>80</v>
      </c>
    </row>
    <row r="3" spans="1:6" x14ac:dyDescent="0.25">
      <c r="A3">
        <v>2010</v>
      </c>
      <c r="B3">
        <v>78</v>
      </c>
      <c r="C3">
        <v>49.33536239</v>
      </c>
      <c r="D3">
        <v>100</v>
      </c>
      <c r="E3">
        <v>90</v>
      </c>
      <c r="F3">
        <v>80</v>
      </c>
    </row>
    <row r="4" spans="1:6" x14ac:dyDescent="0.25">
      <c r="A4">
        <v>2011</v>
      </c>
      <c r="B4">
        <v>78</v>
      </c>
      <c r="C4">
        <v>49.661818310000001</v>
      </c>
      <c r="D4">
        <v>100</v>
      </c>
      <c r="E4">
        <v>90</v>
      </c>
      <c r="F4">
        <v>80</v>
      </c>
    </row>
    <row r="5" spans="1:6" x14ac:dyDescent="0.25">
      <c r="A5">
        <v>2012</v>
      </c>
      <c r="B5">
        <v>78</v>
      </c>
      <c r="C5">
        <v>48.63711241</v>
      </c>
      <c r="D5">
        <v>100</v>
      </c>
      <c r="E5">
        <v>90</v>
      </c>
      <c r="F5">
        <v>80</v>
      </c>
    </row>
    <row r="6" spans="1:6" x14ac:dyDescent="0.25">
      <c r="A6">
        <v>2013</v>
      </c>
      <c r="B6">
        <v>79</v>
      </c>
      <c r="C6">
        <v>49.920500959999998</v>
      </c>
      <c r="D6">
        <v>100</v>
      </c>
      <c r="E6">
        <v>90</v>
      </c>
      <c r="F6">
        <v>80</v>
      </c>
    </row>
    <row r="7" spans="1:6" x14ac:dyDescent="0.25">
      <c r="A7">
        <v>2014</v>
      </c>
      <c r="B7">
        <v>79</v>
      </c>
      <c r="C7">
        <v>50.133176429999999</v>
      </c>
      <c r="D7">
        <v>100</v>
      </c>
      <c r="E7">
        <v>90</v>
      </c>
      <c r="F7">
        <v>80</v>
      </c>
    </row>
    <row r="8" spans="1:6" x14ac:dyDescent="0.25">
      <c r="A8">
        <v>2015</v>
      </c>
      <c r="B8">
        <v>80</v>
      </c>
      <c r="C8">
        <v>50.540356459999998</v>
      </c>
      <c r="D8">
        <v>100</v>
      </c>
      <c r="E8">
        <v>90</v>
      </c>
      <c r="F8">
        <v>80</v>
      </c>
    </row>
    <row r="9" spans="1:6" x14ac:dyDescent="0.25">
      <c r="A9">
        <v>2016</v>
      </c>
      <c r="B9">
        <v>81</v>
      </c>
      <c r="C9">
        <v>53.417000399999999</v>
      </c>
      <c r="D9">
        <v>100</v>
      </c>
      <c r="E9">
        <v>90</v>
      </c>
      <c r="F9">
        <v>80</v>
      </c>
    </row>
    <row r="10" spans="1:6" x14ac:dyDescent="0.25">
      <c r="A10">
        <v>2017</v>
      </c>
      <c r="B10">
        <v>82</v>
      </c>
      <c r="C10">
        <v>59.32333715</v>
      </c>
      <c r="D10">
        <v>100</v>
      </c>
      <c r="E10">
        <v>90</v>
      </c>
      <c r="F10">
        <v>80</v>
      </c>
    </row>
    <row r="11" spans="1:6" x14ac:dyDescent="0.25">
      <c r="A11">
        <v>2018</v>
      </c>
      <c r="B11">
        <v>82</v>
      </c>
      <c r="C11">
        <v>63.600552669999999</v>
      </c>
      <c r="D11">
        <v>100</v>
      </c>
      <c r="E11">
        <v>90</v>
      </c>
      <c r="F11">
        <v>80</v>
      </c>
    </row>
    <row r="12" spans="1:6" x14ac:dyDescent="0.25">
      <c r="A12">
        <v>2019</v>
      </c>
      <c r="B12">
        <v>82</v>
      </c>
      <c r="C12">
        <v>65.063940110000004</v>
      </c>
      <c r="D12">
        <v>100</v>
      </c>
      <c r="E12">
        <v>90</v>
      </c>
      <c r="F12">
        <v>80</v>
      </c>
    </row>
    <row r="13" spans="1:6" x14ac:dyDescent="0.25">
      <c r="A13">
        <v>2020</v>
      </c>
      <c r="B13">
        <v>83</v>
      </c>
      <c r="C13">
        <v>66.726759759999993</v>
      </c>
      <c r="D13">
        <v>100</v>
      </c>
      <c r="E13">
        <v>90</v>
      </c>
      <c r="F13">
        <v>80</v>
      </c>
    </row>
    <row r="14" spans="1:6" x14ac:dyDescent="0.25">
      <c r="A14">
        <v>2021</v>
      </c>
      <c r="B14">
        <v>83</v>
      </c>
      <c r="C14">
        <v>66.180844960000002</v>
      </c>
      <c r="D14">
        <v>100</v>
      </c>
      <c r="E14">
        <v>90</v>
      </c>
      <c r="F14">
        <v>80</v>
      </c>
    </row>
    <row r="15" spans="1:6" x14ac:dyDescent="0.25">
      <c r="A15">
        <v>2022</v>
      </c>
      <c r="B15">
        <v>83</v>
      </c>
      <c r="C15">
        <v>65.587672920000003</v>
      </c>
      <c r="D15">
        <v>100</v>
      </c>
      <c r="E15">
        <v>90</v>
      </c>
      <c r="F15">
        <v>80</v>
      </c>
    </row>
    <row r="16" spans="1:6" x14ac:dyDescent="0.25">
      <c r="A16">
        <v>2023</v>
      </c>
      <c r="B16">
        <v>83</v>
      </c>
      <c r="C16">
        <v>66.98371616</v>
      </c>
      <c r="D16">
        <v>100</v>
      </c>
      <c r="E16">
        <v>90</v>
      </c>
      <c r="F16">
        <v>80</v>
      </c>
    </row>
    <row r="17" spans="1:6" x14ac:dyDescent="0.25">
      <c r="A17">
        <v>2024</v>
      </c>
      <c r="B17">
        <v>83</v>
      </c>
      <c r="C17">
        <v>68.784939679999994</v>
      </c>
      <c r="D17">
        <v>100</v>
      </c>
      <c r="E17">
        <v>90</v>
      </c>
      <c r="F17">
        <v>80</v>
      </c>
    </row>
    <row r="18" spans="1:6" x14ac:dyDescent="0.25">
      <c r="A18">
        <v>2025</v>
      </c>
      <c r="B18">
        <v>83</v>
      </c>
      <c r="C18">
        <v>69.379740209999994</v>
      </c>
      <c r="D18">
        <v>100</v>
      </c>
      <c r="E18">
        <v>90</v>
      </c>
      <c r="F18">
        <v>80</v>
      </c>
    </row>
    <row r="19" spans="1:6" x14ac:dyDescent="0.25">
      <c r="A19">
        <v>2026</v>
      </c>
      <c r="B19">
        <v>83</v>
      </c>
      <c r="C19">
        <v>69.848360650000004</v>
      </c>
      <c r="D19">
        <v>100</v>
      </c>
      <c r="E19">
        <v>90</v>
      </c>
      <c r="F19">
        <v>80</v>
      </c>
    </row>
    <row r="20" spans="1:6" x14ac:dyDescent="0.25">
      <c r="A20">
        <v>2027</v>
      </c>
      <c r="B20">
        <v>83</v>
      </c>
      <c r="C20">
        <v>70.190564620000004</v>
      </c>
      <c r="D20">
        <v>100</v>
      </c>
      <c r="E20">
        <v>90</v>
      </c>
      <c r="F20">
        <v>80</v>
      </c>
    </row>
    <row r="21" spans="1:6" x14ac:dyDescent="0.25">
      <c r="A21">
        <v>2028</v>
      </c>
      <c r="B21">
        <v>83</v>
      </c>
      <c r="C21">
        <v>70.655697110000006</v>
      </c>
      <c r="D21">
        <v>100</v>
      </c>
      <c r="E21">
        <v>90</v>
      </c>
      <c r="F21">
        <v>80</v>
      </c>
    </row>
    <row r="22" spans="1:6" x14ac:dyDescent="0.25">
      <c r="A22">
        <v>2029</v>
      </c>
      <c r="B22">
        <v>83</v>
      </c>
      <c r="C22">
        <v>71.125574380000003</v>
      </c>
      <c r="D22">
        <v>100</v>
      </c>
      <c r="E22">
        <v>90</v>
      </c>
      <c r="F22">
        <v>80</v>
      </c>
    </row>
    <row r="23" spans="1:6" x14ac:dyDescent="0.25">
      <c r="A23">
        <v>2030</v>
      </c>
      <c r="B23">
        <v>83</v>
      </c>
      <c r="C23">
        <v>71.600236780000003</v>
      </c>
      <c r="D23">
        <v>100</v>
      </c>
      <c r="E23">
        <v>90</v>
      </c>
      <c r="F23">
        <v>80</v>
      </c>
    </row>
    <row r="24" spans="1:6" x14ac:dyDescent="0.25">
      <c r="A24">
        <v>2031</v>
      </c>
      <c r="B24">
        <v>83</v>
      </c>
      <c r="C24">
        <v>71.600236780000003</v>
      </c>
      <c r="D24">
        <v>100</v>
      </c>
      <c r="E24">
        <v>90</v>
      </c>
      <c r="F24">
        <v>80</v>
      </c>
    </row>
    <row r="25" spans="1:6" x14ac:dyDescent="0.25">
      <c r="A25">
        <v>2032</v>
      </c>
      <c r="B25">
        <v>83</v>
      </c>
      <c r="C25">
        <v>71.600236780000003</v>
      </c>
      <c r="D25">
        <v>100</v>
      </c>
      <c r="E25">
        <v>90</v>
      </c>
      <c r="F25">
        <v>80</v>
      </c>
    </row>
    <row r="26" spans="1:6" x14ac:dyDescent="0.25">
      <c r="A26">
        <v>2033</v>
      </c>
      <c r="B26">
        <v>83</v>
      </c>
      <c r="C26">
        <v>71.600236780000003</v>
      </c>
      <c r="D26">
        <v>100</v>
      </c>
      <c r="E26">
        <v>90</v>
      </c>
      <c r="F26">
        <v>80</v>
      </c>
    </row>
    <row r="27" spans="1:6" x14ac:dyDescent="0.25">
      <c r="A27">
        <v>2034</v>
      </c>
      <c r="B27">
        <v>83</v>
      </c>
      <c r="C27">
        <v>71.600236780000003</v>
      </c>
      <c r="D27">
        <v>100</v>
      </c>
      <c r="E27">
        <v>90</v>
      </c>
      <c r="F27">
        <v>80</v>
      </c>
    </row>
    <row r="28" spans="1:6" x14ac:dyDescent="0.25">
      <c r="A28">
        <v>2035</v>
      </c>
      <c r="B28">
        <v>83</v>
      </c>
      <c r="C28">
        <v>71.600236780000003</v>
      </c>
      <c r="D28">
        <v>100</v>
      </c>
      <c r="E28">
        <v>90</v>
      </c>
      <c r="F28">
        <v>80</v>
      </c>
    </row>
    <row r="29" spans="1:6" x14ac:dyDescent="0.25">
      <c r="A29">
        <v>2036</v>
      </c>
      <c r="B29">
        <v>83</v>
      </c>
      <c r="C29">
        <v>71.600236780000003</v>
      </c>
      <c r="D29">
        <v>100</v>
      </c>
      <c r="E29">
        <v>90</v>
      </c>
      <c r="F29">
        <v>80</v>
      </c>
    </row>
    <row r="30" spans="1:6" x14ac:dyDescent="0.25">
      <c r="A30">
        <v>2037</v>
      </c>
      <c r="B30">
        <v>83</v>
      </c>
      <c r="C30">
        <v>71.600236780000003</v>
      </c>
      <c r="D30">
        <v>100</v>
      </c>
      <c r="E30">
        <v>90</v>
      </c>
      <c r="F30">
        <v>80</v>
      </c>
    </row>
    <row r="31" spans="1:6" x14ac:dyDescent="0.25">
      <c r="A31">
        <v>2038</v>
      </c>
      <c r="B31">
        <v>83</v>
      </c>
      <c r="C31">
        <v>71.600236780000003</v>
      </c>
      <c r="D31">
        <v>100</v>
      </c>
      <c r="E31">
        <v>90</v>
      </c>
      <c r="F31">
        <v>80</v>
      </c>
    </row>
    <row r="32" spans="1:6" x14ac:dyDescent="0.25">
      <c r="A32">
        <v>2039</v>
      </c>
      <c r="B32">
        <v>83</v>
      </c>
      <c r="C32">
        <v>71.600236780000003</v>
      </c>
      <c r="D32">
        <v>100</v>
      </c>
      <c r="E32">
        <v>90</v>
      </c>
      <c r="F32">
        <v>80</v>
      </c>
    </row>
    <row r="33" spans="1:6" x14ac:dyDescent="0.25">
      <c r="A33">
        <v>2040</v>
      </c>
      <c r="B33">
        <v>83</v>
      </c>
      <c r="C33">
        <v>71.600236780000003</v>
      </c>
      <c r="D33">
        <v>100</v>
      </c>
      <c r="E33">
        <v>90</v>
      </c>
      <c r="F33">
        <v>80</v>
      </c>
    </row>
    <row r="34" spans="1:6" x14ac:dyDescent="0.25">
      <c r="A34">
        <v>2041</v>
      </c>
      <c r="B34">
        <v>83</v>
      </c>
      <c r="C34">
        <v>71.600236780000003</v>
      </c>
      <c r="D34">
        <v>100</v>
      </c>
      <c r="E34">
        <v>90</v>
      </c>
      <c r="F34">
        <v>80</v>
      </c>
    </row>
    <row r="35" spans="1:6" x14ac:dyDescent="0.25">
      <c r="A35">
        <v>2042</v>
      </c>
      <c r="B35">
        <v>83</v>
      </c>
      <c r="C35">
        <v>71.600236780000003</v>
      </c>
      <c r="D35">
        <v>100</v>
      </c>
      <c r="E35">
        <v>90</v>
      </c>
      <c r="F35">
        <v>80</v>
      </c>
    </row>
    <row r="36" spans="1:6" x14ac:dyDescent="0.25">
      <c r="A36">
        <v>2043</v>
      </c>
      <c r="B36">
        <v>83</v>
      </c>
      <c r="C36">
        <v>71.600236780000003</v>
      </c>
      <c r="D36">
        <v>100</v>
      </c>
      <c r="E36">
        <v>90</v>
      </c>
      <c r="F36">
        <v>80</v>
      </c>
    </row>
    <row r="37" spans="1:6" x14ac:dyDescent="0.25">
      <c r="A37">
        <v>2044</v>
      </c>
      <c r="B37">
        <v>83</v>
      </c>
      <c r="C37">
        <v>71.600236780000003</v>
      </c>
      <c r="D37">
        <v>100</v>
      </c>
      <c r="E37">
        <v>90</v>
      </c>
      <c r="F37">
        <v>80</v>
      </c>
    </row>
    <row r="38" spans="1:6" x14ac:dyDescent="0.25">
      <c r="A38">
        <v>2045</v>
      </c>
      <c r="B38">
        <v>83</v>
      </c>
      <c r="C38">
        <v>71.600236780000003</v>
      </c>
      <c r="D38">
        <v>100</v>
      </c>
      <c r="E38">
        <v>90</v>
      </c>
      <c r="F38">
        <v>80</v>
      </c>
    </row>
    <row r="39" spans="1:6" x14ac:dyDescent="0.25">
      <c r="A39">
        <v>2046</v>
      </c>
      <c r="B39">
        <v>83</v>
      </c>
      <c r="C39">
        <v>71.600236780000003</v>
      </c>
      <c r="D39">
        <v>100</v>
      </c>
      <c r="E39">
        <v>90</v>
      </c>
      <c r="F39">
        <v>80</v>
      </c>
    </row>
    <row r="40" spans="1:6" x14ac:dyDescent="0.25">
      <c r="A40">
        <v>2047</v>
      </c>
      <c r="B40">
        <v>83</v>
      </c>
      <c r="C40">
        <v>71.600236780000003</v>
      </c>
      <c r="D40">
        <v>100</v>
      </c>
      <c r="E40">
        <v>90</v>
      </c>
      <c r="F40">
        <v>80</v>
      </c>
    </row>
    <row r="41" spans="1:6" x14ac:dyDescent="0.25">
      <c r="A41">
        <v>2048</v>
      </c>
      <c r="B41">
        <v>83</v>
      </c>
      <c r="C41">
        <v>71.600236780000003</v>
      </c>
      <c r="D41">
        <v>100</v>
      </c>
      <c r="E41">
        <v>90</v>
      </c>
      <c r="F41">
        <v>80</v>
      </c>
    </row>
    <row r="42" spans="1:6" x14ac:dyDescent="0.25">
      <c r="A42">
        <v>2049</v>
      </c>
      <c r="B42">
        <v>83</v>
      </c>
      <c r="C42">
        <v>71.600236780000003</v>
      </c>
      <c r="D42">
        <v>100</v>
      </c>
      <c r="E42">
        <v>90</v>
      </c>
      <c r="F42">
        <v>80</v>
      </c>
    </row>
    <row r="43" spans="1:6" x14ac:dyDescent="0.25">
      <c r="A43">
        <v>2050</v>
      </c>
      <c r="B43">
        <v>83</v>
      </c>
      <c r="C43">
        <v>71.600236780000003</v>
      </c>
      <c r="D43">
        <v>100</v>
      </c>
      <c r="E43">
        <v>90</v>
      </c>
      <c r="F43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tabSelected="1" workbookViewId="0">
      <pane xSplit="1" ySplit="2" topLeftCell="G6" activePane="bottomRight" state="frozen"/>
      <selection pane="topRight" activeCell="B1" sqref="B1"/>
      <selection pane="bottomLeft" activeCell="A3" sqref="A3"/>
      <selection pane="bottomRight" activeCell="L14" sqref="L14"/>
    </sheetView>
  </sheetViews>
  <sheetFormatPr defaultRowHeight="15" x14ac:dyDescent="0.25"/>
  <sheetData>
    <row r="1" spans="1:13" x14ac:dyDescent="0.25">
      <c r="B1" s="3" t="s">
        <v>25</v>
      </c>
      <c r="C1" s="3"/>
      <c r="D1" s="3"/>
      <c r="E1" s="3"/>
      <c r="F1" s="3"/>
      <c r="G1" s="2"/>
      <c r="H1" s="2"/>
      <c r="I1" s="3"/>
      <c r="J1" s="3"/>
      <c r="K1" s="3"/>
    </row>
    <row r="2" spans="1:13" x14ac:dyDescent="0.25">
      <c r="A2" t="s">
        <v>0</v>
      </c>
      <c r="B2" t="s">
        <v>26</v>
      </c>
      <c r="C2" t="s">
        <v>37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27</v>
      </c>
      <c r="J2" t="s">
        <v>28</v>
      </c>
      <c r="K2" t="s">
        <v>29</v>
      </c>
      <c r="L2" t="s">
        <v>31</v>
      </c>
      <c r="M2" t="s">
        <v>30</v>
      </c>
    </row>
    <row r="3" spans="1:13" x14ac:dyDescent="0.2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25">
      <c r="A4">
        <v>1996</v>
      </c>
      <c r="B4">
        <v>99.666666699999993</v>
      </c>
      <c r="H4">
        <v>92</v>
      </c>
      <c r="J4">
        <v>86</v>
      </c>
      <c r="K4">
        <v>83</v>
      </c>
    </row>
    <row r="5" spans="1:13" x14ac:dyDescent="0.25">
      <c r="A5">
        <v>1997</v>
      </c>
      <c r="B5">
        <v>99.333333300000007</v>
      </c>
      <c r="H5">
        <v>92</v>
      </c>
      <c r="J5">
        <v>88</v>
      </c>
      <c r="K5">
        <v>85</v>
      </c>
    </row>
    <row r="6" spans="1:13" x14ac:dyDescent="0.2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25">
      <c r="A7">
        <v>1999</v>
      </c>
      <c r="B7">
        <v>98.166666700000007</v>
      </c>
      <c r="H7">
        <v>92</v>
      </c>
      <c r="J7">
        <v>89</v>
      </c>
      <c r="K7">
        <v>87</v>
      </c>
    </row>
    <row r="8" spans="1:13" x14ac:dyDescent="0.25">
      <c r="A8">
        <v>2000</v>
      </c>
      <c r="B8">
        <v>97.333333300000007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2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25">
      <c r="A10">
        <v>2002</v>
      </c>
      <c r="B10">
        <v>95.666666700000007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25">
      <c r="A11">
        <v>2003</v>
      </c>
      <c r="B11">
        <v>94.833333300000007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2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25">
      <c r="A13">
        <v>2005</v>
      </c>
      <c r="B13">
        <v>86.082000000000008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25">
      <c r="A14">
        <v>2006</v>
      </c>
      <c r="B14">
        <v>78.164000000000001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25">
      <c r="A15">
        <v>2007</v>
      </c>
      <c r="B15">
        <v>70.245999999999995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25">
      <c r="A16">
        <v>2008</v>
      </c>
      <c r="B16">
        <v>62.327999999999996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25">
      <c r="A17">
        <v>2009</v>
      </c>
      <c r="B17">
        <v>54.410000000000004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25">
      <c r="A18">
        <v>2010</v>
      </c>
      <c r="B18">
        <v>34.29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25">
      <c r="A19">
        <v>2011</v>
      </c>
      <c r="B19">
        <v>75.63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25">
      <c r="A20">
        <v>2012</v>
      </c>
      <c r="B20">
        <v>75.11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25">
      <c r="A21">
        <v>2013</v>
      </c>
      <c r="B21">
        <v>63.019999999999996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25">
      <c r="A22">
        <v>2014</v>
      </c>
      <c r="B22">
        <v>29.98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25">
      <c r="A23">
        <v>2015</v>
      </c>
      <c r="B23">
        <v>81.069999999999993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25">
      <c r="A24">
        <v>2016</v>
      </c>
      <c r="B24">
        <v>77.02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25">
      <c r="A25">
        <v>2017</v>
      </c>
      <c r="B25">
        <v>76.92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25">
      <c r="A26">
        <v>2018</v>
      </c>
      <c r="B26">
        <v>72.27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25">
      <c r="A27">
        <v>2019</v>
      </c>
      <c r="B27">
        <v>72.27</v>
      </c>
      <c r="H27">
        <v>92</v>
      </c>
      <c r="J27">
        <v>95</v>
      </c>
      <c r="M27">
        <v>91</v>
      </c>
    </row>
    <row r="28" spans="1:13" x14ac:dyDescent="0.25">
      <c r="A28">
        <v>2020</v>
      </c>
      <c r="B28">
        <v>72.27</v>
      </c>
      <c r="G28">
        <v>73.3</v>
      </c>
      <c r="H28">
        <v>92</v>
      </c>
      <c r="L28">
        <v>73.3</v>
      </c>
      <c r="M28">
        <v>91</v>
      </c>
    </row>
    <row r="29" spans="1:13" x14ac:dyDescent="0.25">
      <c r="A29">
        <v>2021</v>
      </c>
      <c r="B29">
        <v>72.27</v>
      </c>
      <c r="H29">
        <v>92</v>
      </c>
      <c r="M29">
        <v>91</v>
      </c>
    </row>
    <row r="30" spans="1:13" x14ac:dyDescent="0.25">
      <c r="A30">
        <v>2022</v>
      </c>
      <c r="B30">
        <v>72.27</v>
      </c>
      <c r="H30">
        <v>92</v>
      </c>
      <c r="M30">
        <v>91</v>
      </c>
    </row>
    <row r="31" spans="1:13" x14ac:dyDescent="0.25">
      <c r="A31">
        <v>2023</v>
      </c>
      <c r="B31">
        <v>72.27</v>
      </c>
      <c r="H31">
        <v>92</v>
      </c>
      <c r="M31">
        <v>91</v>
      </c>
    </row>
    <row r="32" spans="1:13" x14ac:dyDescent="0.25">
      <c r="A32">
        <v>2024</v>
      </c>
      <c r="B32">
        <v>72.27</v>
      </c>
      <c r="H32">
        <v>92</v>
      </c>
      <c r="M32">
        <v>91</v>
      </c>
    </row>
    <row r="33" spans="1:13" x14ac:dyDescent="0.25">
      <c r="A33">
        <v>2025</v>
      </c>
      <c r="B33">
        <v>72.27</v>
      </c>
      <c r="H33">
        <v>92</v>
      </c>
      <c r="M33">
        <v>91</v>
      </c>
    </row>
    <row r="34" spans="1:13" x14ac:dyDescent="0.25">
      <c r="A34">
        <v>2026</v>
      </c>
      <c r="B34">
        <v>72.27</v>
      </c>
      <c r="H34">
        <v>92</v>
      </c>
      <c r="M34">
        <v>91</v>
      </c>
    </row>
    <row r="35" spans="1:13" x14ac:dyDescent="0.25">
      <c r="A35">
        <v>2027</v>
      </c>
      <c r="B35">
        <v>72.27</v>
      </c>
      <c r="H35">
        <v>92</v>
      </c>
      <c r="M35">
        <v>91</v>
      </c>
    </row>
    <row r="36" spans="1:13" x14ac:dyDescent="0.25">
      <c r="A36">
        <v>2028</v>
      </c>
      <c r="B36">
        <v>72.27</v>
      </c>
      <c r="H36">
        <v>92</v>
      </c>
      <c r="M36">
        <v>91</v>
      </c>
    </row>
    <row r="37" spans="1:13" x14ac:dyDescent="0.25">
      <c r="A37">
        <v>2029</v>
      </c>
      <c r="B37">
        <v>72.27</v>
      </c>
      <c r="H37">
        <v>92</v>
      </c>
      <c r="M37">
        <v>91</v>
      </c>
    </row>
    <row r="38" spans="1:13" x14ac:dyDescent="0.25">
      <c r="A38">
        <v>2030</v>
      </c>
      <c r="B38">
        <v>72.27</v>
      </c>
      <c r="G38">
        <v>44.8</v>
      </c>
      <c r="H38">
        <v>92</v>
      </c>
      <c r="L38">
        <v>44.8</v>
      </c>
      <c r="M38">
        <v>91</v>
      </c>
    </row>
    <row r="39" spans="1:13" x14ac:dyDescent="0.25">
      <c r="A39">
        <v>2031</v>
      </c>
      <c r="B39">
        <v>72.27</v>
      </c>
      <c r="H39">
        <v>92</v>
      </c>
      <c r="M39">
        <v>91</v>
      </c>
    </row>
    <row r="40" spans="1:13" x14ac:dyDescent="0.25">
      <c r="A40">
        <v>2032</v>
      </c>
      <c r="B40">
        <v>72.27</v>
      </c>
      <c r="H40">
        <v>92</v>
      </c>
      <c r="M40">
        <v>91</v>
      </c>
    </row>
    <row r="41" spans="1:13" x14ac:dyDescent="0.25">
      <c r="A41">
        <v>2033</v>
      </c>
      <c r="B41">
        <v>72.27</v>
      </c>
      <c r="H41">
        <v>92</v>
      </c>
      <c r="M41">
        <v>91</v>
      </c>
    </row>
    <row r="42" spans="1:13" x14ac:dyDescent="0.25">
      <c r="A42">
        <v>2034</v>
      </c>
      <c r="B42">
        <v>72.27</v>
      </c>
      <c r="H42">
        <v>92</v>
      </c>
      <c r="M42">
        <v>91</v>
      </c>
    </row>
    <row r="43" spans="1:13" x14ac:dyDescent="0.25">
      <c r="A43">
        <v>2035</v>
      </c>
      <c r="B43">
        <v>72.27</v>
      </c>
      <c r="H43">
        <v>92</v>
      </c>
      <c r="M43">
        <v>91</v>
      </c>
    </row>
    <row r="44" spans="1:13" x14ac:dyDescent="0.25">
      <c r="A44">
        <v>2036</v>
      </c>
      <c r="B44">
        <v>72.27</v>
      </c>
      <c r="H44">
        <v>92</v>
      </c>
      <c r="M44">
        <v>91</v>
      </c>
    </row>
    <row r="45" spans="1:13" x14ac:dyDescent="0.25">
      <c r="A45">
        <v>2037</v>
      </c>
      <c r="B45">
        <v>72.27</v>
      </c>
      <c r="H45">
        <v>92</v>
      </c>
      <c r="M45">
        <v>91</v>
      </c>
    </row>
    <row r="46" spans="1:13" x14ac:dyDescent="0.25">
      <c r="A46">
        <v>2038</v>
      </c>
      <c r="B46">
        <v>72.27</v>
      </c>
      <c r="H46">
        <v>92</v>
      </c>
      <c r="M46">
        <v>91</v>
      </c>
    </row>
    <row r="47" spans="1:13" x14ac:dyDescent="0.25">
      <c r="A47">
        <v>2039</v>
      </c>
      <c r="B47">
        <v>72.27</v>
      </c>
      <c r="H47">
        <v>92</v>
      </c>
      <c r="M47">
        <v>91</v>
      </c>
    </row>
    <row r="48" spans="1:13" x14ac:dyDescent="0.25">
      <c r="A48">
        <v>2040</v>
      </c>
      <c r="B48">
        <v>72.27</v>
      </c>
      <c r="H48">
        <v>92</v>
      </c>
      <c r="M48">
        <v>91</v>
      </c>
    </row>
    <row r="49" spans="1:13" x14ac:dyDescent="0.25">
      <c r="A49">
        <v>2041</v>
      </c>
      <c r="B49">
        <v>72.27</v>
      </c>
      <c r="H49">
        <v>92</v>
      </c>
      <c r="M49">
        <v>91</v>
      </c>
    </row>
    <row r="50" spans="1:13" x14ac:dyDescent="0.25">
      <c r="A50">
        <v>2042</v>
      </c>
      <c r="B50">
        <v>72.27</v>
      </c>
      <c r="H50">
        <v>92</v>
      </c>
      <c r="M50">
        <v>91</v>
      </c>
    </row>
    <row r="51" spans="1:13" x14ac:dyDescent="0.25">
      <c r="A51">
        <v>2043</v>
      </c>
      <c r="B51">
        <v>72.27</v>
      </c>
      <c r="H51">
        <v>92</v>
      </c>
      <c r="M51">
        <v>91</v>
      </c>
    </row>
    <row r="52" spans="1:13" x14ac:dyDescent="0.25">
      <c r="A52">
        <v>2044</v>
      </c>
      <c r="B52">
        <v>72.27</v>
      </c>
      <c r="H52">
        <v>92</v>
      </c>
      <c r="M52">
        <v>91</v>
      </c>
    </row>
    <row r="53" spans="1:13" x14ac:dyDescent="0.25">
      <c r="A53">
        <v>2045</v>
      </c>
      <c r="B53">
        <v>72.27</v>
      </c>
      <c r="H53">
        <v>92</v>
      </c>
      <c r="M53">
        <v>91</v>
      </c>
    </row>
    <row r="54" spans="1:13" x14ac:dyDescent="0.25">
      <c r="A54">
        <v>2046</v>
      </c>
      <c r="B54">
        <v>72.27</v>
      </c>
      <c r="H54">
        <v>92</v>
      </c>
      <c r="M54">
        <v>91</v>
      </c>
    </row>
    <row r="55" spans="1:13" x14ac:dyDescent="0.25">
      <c r="A55">
        <v>2047</v>
      </c>
      <c r="B55">
        <v>72.27</v>
      </c>
      <c r="H55">
        <v>92</v>
      </c>
      <c r="M55">
        <v>91</v>
      </c>
    </row>
    <row r="56" spans="1:13" x14ac:dyDescent="0.25">
      <c r="A56">
        <v>2048</v>
      </c>
      <c r="B56">
        <v>72.27</v>
      </c>
      <c r="H56">
        <v>92</v>
      </c>
      <c r="M56">
        <v>91</v>
      </c>
    </row>
    <row r="57" spans="1:13" x14ac:dyDescent="0.25">
      <c r="A57">
        <v>2049</v>
      </c>
      <c r="B57">
        <v>72.27</v>
      </c>
      <c r="H57">
        <v>92</v>
      </c>
      <c r="M57">
        <v>91</v>
      </c>
    </row>
    <row r="58" spans="1:13" x14ac:dyDescent="0.25">
      <c r="A58">
        <v>2050</v>
      </c>
      <c r="B58">
        <v>72.27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per m2</vt:lpstr>
      <vt:lpstr>all on one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2021-02-03T21:56:55Z</dcterms:modified>
</cp:coreProperties>
</file>