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1600" windowWidth="38400" xWindow="0" yWindow="0"/>
  </bookViews>
  <sheets>
    <sheet name="Test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79998168889431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1" fillId="2" fontId="0" numFmtId="0" pivotButton="0" quotePrefix="0" xfId="0"/>
    <xf borderId="1" fillId="3" fontId="0" numFmtId="0" pivotButton="0" quotePrefix="0" xfId="0"/>
    <xf borderId="1" fillId="4" fontId="0" numFmtId="0" pivotButton="0" quotePrefix="0" xfId="0"/>
    <xf borderId="0" fillId="0" fontId="0" numFmtId="0" pivotButton="0" quotePrefix="0" xfId="0"/>
    <xf borderId="2" fillId="3" fontId="0" numFmtId="0" pivotButton="0" quotePrefix="0" xfId="0"/>
    <xf borderId="2" fillId="4" fontId="0" numFmtId="0" pivotButton="0" quotePrefix="0" xfId="0"/>
    <xf borderId="3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68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variation with system size [MWh</a:t>
            </a:r>
            <a:r>
              <a:rPr b="0" baseline="0" i="0" lang="en-US" strike="noStrike" sz="1680">
                <effectLst/>
              </a:rPr>
              <a:t>], constant 10MW</a:t>
            </a:r>
            <a:r>
              <a:rPr b="0" baseline="0" i="0" lang="en-US" strike="noStrike" sz="1680"/>
              <a:t xml:space="preserve"> 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1"/>
          <order val="0"/>
          <tx>
            <strRef>
              <f>TestSheet!$D$1</f>
              <strCache>
                <ptCount val="1"/>
                <pt idx="0">
                  <v>total_bos_cost</v>
                </pt>
              </strCache>
            </strRef>
          </tx>
          <spPr>
            <a:ln cap="rnd" w="28575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TestSheet!$C$2:$C$7</f>
              <numCache>
                <formatCode>General</formatCode>
                <ptCount val="6"/>
                <pt idx="0">
                  <v>1</v>
                </pt>
                <pt idx="1">
                  <v>5</v>
                </pt>
                <pt idx="2">
                  <v>10</v>
                </pt>
                <pt idx="3">
                  <v>50</v>
                </pt>
                <pt idx="4">
                  <v>100</v>
                </pt>
                <pt idx="5">
                  <v>500</v>
                </pt>
              </numCache>
            </numRef>
          </cat>
          <val>
            <numRef>
              <f>TestSheet!$D$2:$D$7</f>
              <numCache>
                <formatCode>General</formatCode>
                <ptCount val="6"/>
                <pt idx="0">
                  <v>2692560.883095116</v>
                </pt>
                <pt idx="1">
                  <v>3520844.542947027</v>
                </pt>
                <pt idx="2">
                  <v>4215699.231090273</v>
                </pt>
                <pt idx="3">
                  <v>9178168.133515488</v>
                </pt>
                <pt idx="4">
                  <v>14033911.86881644</v>
                </pt>
                <pt idx="5">
                  <v>43782081.19551079</v>
                </pt>
              </numCache>
            </numRef>
          </val>
          <smooth val="0"/>
        </ser>
        <ser>
          <idx val="2"/>
          <order val="1"/>
          <tx>
            <strRef>
              <f>TestSheet!$H$1</f>
              <strCache>
                <ptCount val="1"/>
                <pt idx="0">
                  <v>total_foundation_cost</v>
                </pt>
              </strCache>
            </strRef>
          </tx>
          <spPr>
            <a:ln cap="rnd" w="28575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TestSheet!$C$2:$C$7</f>
              <numCache>
                <formatCode>General</formatCode>
                <ptCount val="6"/>
                <pt idx="0">
                  <v>1</v>
                </pt>
                <pt idx="1">
                  <v>5</v>
                </pt>
                <pt idx="2">
                  <v>10</v>
                </pt>
                <pt idx="3">
                  <v>50</v>
                </pt>
                <pt idx="4">
                  <v>100</v>
                </pt>
                <pt idx="5">
                  <v>500</v>
                </pt>
              </numCache>
            </numRef>
          </cat>
          <val>
            <numRef>
              <f>TestSheet!$H$2:$H$7</f>
              <numCache>
                <formatCode>General</formatCode>
                <ptCount val="6"/>
                <pt idx="0">
                  <v>392943.1106344792</v>
                </pt>
                <pt idx="1">
                  <v>392943.1106344792</v>
                </pt>
                <pt idx="2">
                  <v>392943.1106344792</v>
                </pt>
                <pt idx="3">
                  <v>1899453.553172396</v>
                </pt>
                <pt idx="4">
                  <v>3812394.586344792</v>
                </pt>
                <pt idx="5">
                  <v>18951027.53172396</v>
                </pt>
              </numCache>
            </numRef>
          </val>
          <smooth val="0"/>
        </ser>
        <ser>
          <idx val="3"/>
          <order val="2"/>
          <tx>
            <strRef>
              <f>TestSheet!$L$1</f>
              <strCache>
                <ptCount val="1"/>
                <pt idx="0">
                  <v>total_management_cost</v>
                </pt>
              </strCache>
            </strRef>
          </tx>
          <spPr>
            <a:ln cap="rnd" w="28575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TestSheet!$C$2:$C$7</f>
              <numCache>
                <formatCode>General</formatCode>
                <ptCount val="6"/>
                <pt idx="0">
                  <v>1</v>
                </pt>
                <pt idx="1">
                  <v>5</v>
                </pt>
                <pt idx="2">
                  <v>10</v>
                </pt>
                <pt idx="3">
                  <v>50</v>
                </pt>
                <pt idx="4">
                  <v>100</v>
                </pt>
                <pt idx="5">
                  <v>500</v>
                </pt>
              </numCache>
            </numRef>
          </cat>
          <val>
            <numRef>
              <f>TestSheet!$L$2:$L$7</f>
              <numCache>
                <formatCode>General</formatCode>
                <ptCount val="6"/>
                <pt idx="0">
                  <v>500085</v>
                </pt>
                <pt idx="1">
                  <v>1328368.65985191</v>
                </pt>
                <pt idx="2">
                  <v>2023223.347995156</v>
                </pt>
                <pt idx="3">
                  <v>5374259.350625235</v>
                </pt>
                <pt idx="4">
                  <v>8185473.901182257</v>
                </pt>
                <pt idx="5">
                  <v>21742957.68992523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51366639"/>
        <axId val="1951196527"/>
      </lineChart>
      <catAx>
        <axId val="1951366639"/>
        <scaling>
          <orientation val="minMax"/>
        </scaling>
        <delete val="0"/>
        <axPos val="b"/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4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Size [MWh]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51196527"/>
        <crosses val="autoZero"/>
        <auto val="1"/>
        <lblAlgn val="ctr"/>
        <lblOffset val="100"/>
        <noMultiLvlLbl val="0"/>
      </catAx>
      <valAx>
        <axId val="195119652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4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($)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51366639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68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variation with system size [MWh], constant 10MW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5"/>
          <order val="0"/>
          <tx>
            <strRef>
              <f>TestSheet!$E$1</f>
              <strCache>
                <ptCount val="1"/>
                <pt idx="0">
                  <v>total_road_cost</v>
                </pt>
              </strCache>
            </strRef>
          </tx>
          <spPr>
            <a:ln cap="rnd" w="28575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TestSheet!$C$2:$C$7</f>
              <numCache>
                <formatCode>General</formatCode>
                <ptCount val="6"/>
                <pt idx="0">
                  <v>1</v>
                </pt>
                <pt idx="1">
                  <v>5</v>
                </pt>
                <pt idx="2">
                  <v>10</v>
                </pt>
                <pt idx="3">
                  <v>50</v>
                </pt>
                <pt idx="4">
                  <v>100</v>
                </pt>
                <pt idx="5">
                  <v>500</v>
                </pt>
              </numCache>
            </numRef>
          </cat>
          <val>
            <numRef>
              <f>TestSheet!$E$2:$E$7</f>
              <numCache>
                <formatCode>General</formatCode>
                <ptCount val="6"/>
                <pt idx="0">
                  <v>16953.7718996089</v>
                </pt>
                <pt idx="1">
                  <v>16953.7718996089</v>
                </pt>
                <pt idx="2">
                  <v>16953.7718996089</v>
                </pt>
                <pt idx="3">
                  <v>35566.2291568303</v>
                </pt>
                <pt idx="4">
                  <v>59266.88072835703</v>
                </pt>
                <pt idx="5">
                  <v>248219.4733005709</v>
                </pt>
              </numCache>
            </numRef>
          </val>
          <smooth val="0"/>
        </ser>
        <ser>
          <idx val="6"/>
          <order val="1"/>
          <tx>
            <strRef>
              <f>TestSheet!$F$1</f>
              <strCache>
                <ptCount val="1"/>
                <pt idx="0">
                  <v>substation_cost</v>
                </pt>
              </strCache>
            </strRef>
          </tx>
          <spPr>
            <a:ln cap="rnd" w="28575">
              <a:solidFill>
                <a:srgbClr val="00B0F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TestSheet!$C$2:$C$7</f>
              <numCache>
                <formatCode>General</formatCode>
                <ptCount val="6"/>
                <pt idx="0">
                  <v>1</v>
                </pt>
                <pt idx="1">
                  <v>5</v>
                </pt>
                <pt idx="2">
                  <v>10</v>
                </pt>
                <pt idx="3">
                  <v>50</v>
                </pt>
                <pt idx="4">
                  <v>100</v>
                </pt>
                <pt idx="5">
                  <v>500</v>
                </pt>
              </numCache>
            </numRef>
          </cat>
          <val>
            <numRef>
              <f>TestSheet!$F$2:$F$7</f>
              <numCache>
                <formatCode>General</formatCode>
                <ptCount val="6"/>
                <pt idx="0">
                  <v>500000</v>
                </pt>
                <pt idx="1">
                  <v>500000</v>
                </pt>
                <pt idx="2">
                  <v>500000</v>
                </pt>
                <pt idx="3">
                  <v>500000</v>
                </pt>
                <pt idx="4">
                  <v>500000</v>
                </pt>
                <pt idx="5">
                  <v>500000</v>
                </pt>
              </numCache>
            </numRef>
          </val>
          <smooth val="0"/>
        </ser>
        <ser>
          <idx val="7"/>
          <order val="2"/>
          <tx>
            <strRef>
              <f>TestSheet!$G$1</f>
              <strCache>
                <ptCount val="1"/>
                <pt idx="0">
                  <v>total_transdist_cost</v>
                </pt>
              </strCache>
            </strRef>
          </tx>
          <spPr>
            <a:ln cap="rnd" w="28575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TestSheet!$C$2:$C$7</f>
              <numCache>
                <formatCode>General</formatCode>
                <ptCount val="6"/>
                <pt idx="0">
                  <v>1</v>
                </pt>
                <pt idx="1">
                  <v>5</v>
                </pt>
                <pt idx="2">
                  <v>10</v>
                </pt>
                <pt idx="3">
                  <v>50</v>
                </pt>
                <pt idx="4">
                  <v>100</v>
                </pt>
                <pt idx="5">
                  <v>500</v>
                </pt>
              </numCache>
            </numRef>
          </cat>
          <val>
            <numRef>
              <f>TestSheet!$G$2:$G$7</f>
              <numCache>
                <formatCode>General</formatCode>
                <ptCount val="6"/>
                <pt idx="0">
                  <v>1241883.500561028</v>
                </pt>
                <pt idx="1">
                  <v>1241883.500561028</v>
                </pt>
                <pt idx="2">
                  <v>1241883.500561028</v>
                </pt>
                <pt idx="3">
                  <v>1241883.500561028</v>
                </pt>
                <pt idx="4">
                  <v>1241883.500561028</v>
                </pt>
                <pt idx="5">
                  <v>1241883.500561028</v>
                </pt>
              </numCache>
            </numRef>
          </val>
          <smooth val="0"/>
        </ser>
        <ser>
          <idx val="8"/>
          <order val="3"/>
          <tx>
            <strRef>
              <f>TestSheet!$I$1</f>
              <strCache>
                <ptCount val="1"/>
                <pt idx="0">
                  <v>total_erection_cost</v>
                </pt>
              </strCache>
            </strRef>
          </tx>
          <spPr>
            <a:ln cap="rnd" w="28575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TestSheet!$C$2:$C$7</f>
              <numCache>
                <formatCode>General</formatCode>
                <ptCount val="6"/>
                <pt idx="0">
                  <v>1</v>
                </pt>
                <pt idx="1">
                  <v>5</v>
                </pt>
                <pt idx="2">
                  <v>10</v>
                </pt>
                <pt idx="3">
                  <v>50</v>
                </pt>
                <pt idx="4">
                  <v>100</v>
                </pt>
                <pt idx="5">
                  <v>500</v>
                </pt>
              </numCache>
            </numRef>
          </cat>
          <val>
            <numRef>
              <f>TestSheet!$I$2:$I$7</f>
              <numCache>
                <formatCode>General</formatCode>
                <ptCount val="6"/>
                <pt idx="0">
                  <v>25309.5</v>
                </pt>
                <pt idx="1">
                  <v>25309.5</v>
                </pt>
                <pt idx="2">
                  <v>25309.5</v>
                </pt>
                <pt idx="3">
                  <v>94035.5</v>
                </pt>
                <pt idx="4">
                  <v>179943</v>
                </pt>
                <pt idx="5">
                  <v>867203</v>
                </pt>
              </numCache>
            </numRef>
          </val>
          <smooth val="0"/>
        </ser>
        <ser>
          <idx val="9"/>
          <order val="4"/>
          <tx>
            <strRef>
              <f>TestSheet!$J$1</f>
              <strCache>
                <ptCount val="1"/>
                <pt idx="0">
                  <v>total_collection_cost</v>
                </pt>
              </strCache>
            </strRef>
          </tx>
          <spPr>
            <a:ln cap="rnd" w="28575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TestSheet!$C$2:$C$7</f>
              <numCache>
                <formatCode>General</formatCode>
                <ptCount val="6"/>
                <pt idx="0">
                  <v>1</v>
                </pt>
                <pt idx="1">
                  <v>5</v>
                </pt>
                <pt idx="2">
                  <v>10</v>
                </pt>
                <pt idx="3">
                  <v>50</v>
                </pt>
                <pt idx="4">
                  <v>100</v>
                </pt>
                <pt idx="5">
                  <v>500</v>
                </pt>
              </numCache>
            </numRef>
          </cat>
          <val>
            <numRef>
              <f>TestSheet!$J$2:$J$7</f>
              <numCache>
                <formatCode>General</formatCode>
                <ptCount val="6"/>
                <pt idx="0">
                  <v>15386</v>
                </pt>
                <pt idx="1">
                  <v>15386</v>
                </pt>
                <pt idx="2">
                  <v>15386</v>
                </pt>
                <pt idx="3">
                  <v>32970</v>
                </pt>
                <pt idx="4">
                  <v>54950</v>
                </pt>
                <pt idx="5">
                  <v>230790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51366639"/>
        <axId val="1951196527"/>
      </lineChart>
      <catAx>
        <axId val="1951366639"/>
        <scaling>
          <orientation val="minMax"/>
        </scaling>
        <delete val="0"/>
        <axPos val="b"/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4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Size [MWh]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51196527"/>
        <crosses val="autoZero"/>
        <auto val="1"/>
        <lblAlgn val="ctr"/>
        <lblOffset val="100"/>
        <noMultiLvlLbl val="0"/>
      </catAx>
      <valAx>
        <axId val="195119652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4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($)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51366639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68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Cost variation with system size [MW], </a:t>
            </a:r>
            <a:r>
              <a:rPr b="0" baseline="0" i="0" lang="en-US" strike="noStrike" sz="1680">
                <effectLst/>
              </a:rPr>
              <a:t xml:space="preserve">constant 50MWh 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5"/>
          <order val="0"/>
          <tx>
            <strRef>
              <f>TestSheet!$E$1</f>
              <strCache>
                <ptCount val="1"/>
                <pt idx="0">
                  <v>total_road_cost</v>
                </pt>
              </strCache>
            </strRef>
          </tx>
          <spPr>
            <a:ln cap="rnd" w="28575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TestSheet!$B$8:$B$13</f>
              <numCache>
                <formatCode>General</formatCode>
                <ptCount val="6"/>
                <pt idx="0">
                  <v>1</v>
                </pt>
                <pt idx="1">
                  <v>2</v>
                </pt>
                <pt idx="2">
                  <v>5</v>
                </pt>
                <pt idx="3">
                  <v>10</v>
                </pt>
                <pt idx="4">
                  <v>50</v>
                </pt>
                <pt idx="5">
                  <v>100</v>
                </pt>
              </numCache>
            </numRef>
          </cat>
          <val>
            <numRef>
              <f>TestSheet!$E$8:$E$13</f>
              <numCache>
                <formatCode>General</formatCode>
                <ptCount val="6"/>
                <pt idx="0">
                  <v>35566.2291568303</v>
                </pt>
                <pt idx="1">
                  <v>35566.2291568303</v>
                </pt>
                <pt idx="2">
                  <v>35566.2291568303</v>
                </pt>
                <pt idx="3">
                  <v>35566.2291568303</v>
                </pt>
                <pt idx="4">
                  <v>35566.2291568303</v>
                </pt>
                <pt idx="5">
                  <v>59266.88072835703</v>
                </pt>
              </numCache>
            </numRef>
          </val>
          <smooth val="0"/>
        </ser>
        <ser>
          <idx val="6"/>
          <order val="1"/>
          <tx>
            <strRef>
              <f>TestSheet!$F$1</f>
              <strCache>
                <ptCount val="1"/>
                <pt idx="0">
                  <v>substation_cost</v>
                </pt>
              </strCache>
            </strRef>
          </tx>
          <spPr>
            <a:ln cap="rnd" w="28575">
              <a:solidFill>
                <a:srgbClr val="00B0F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TestSheet!$B$8:$B$13</f>
              <numCache>
                <formatCode>General</formatCode>
                <ptCount val="6"/>
                <pt idx="0">
                  <v>1</v>
                </pt>
                <pt idx="1">
                  <v>2</v>
                </pt>
                <pt idx="2">
                  <v>5</v>
                </pt>
                <pt idx="3">
                  <v>10</v>
                </pt>
                <pt idx="4">
                  <v>50</v>
                </pt>
                <pt idx="5">
                  <v>100</v>
                </pt>
              </numCache>
            </numRef>
          </cat>
          <val>
            <numRef>
              <f>TestSheet!$F$8:$F$13</f>
              <numCache>
                <formatCode>General</formatCode>
                <ptCount val="6"/>
                <pt idx="0">
                  <v>500000</v>
                </pt>
                <pt idx="1">
                  <v>500000</v>
                </pt>
                <pt idx="2">
                  <v>500000</v>
                </pt>
                <pt idx="3">
                  <v>500000</v>
                </pt>
                <pt idx="4">
                  <v>2458610.043045104</v>
                </pt>
                <pt idx="5">
                  <v>2956469.651481002</v>
                </pt>
              </numCache>
            </numRef>
          </val>
          <smooth val="0"/>
        </ser>
        <ser>
          <idx val="7"/>
          <order val="2"/>
          <tx>
            <strRef>
              <f>TestSheet!$G$1</f>
              <strCache>
                <ptCount val="1"/>
                <pt idx="0">
                  <v>total_transdist_cost</v>
                </pt>
              </strCache>
            </strRef>
          </tx>
          <spPr>
            <a:ln cap="rnd" w="28575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TestSheet!$B$8:$B$13</f>
              <numCache>
                <formatCode>General</formatCode>
                <ptCount val="6"/>
                <pt idx="0">
                  <v>1</v>
                </pt>
                <pt idx="1">
                  <v>2</v>
                </pt>
                <pt idx="2">
                  <v>5</v>
                </pt>
                <pt idx="3">
                  <v>10</v>
                </pt>
                <pt idx="4">
                  <v>50</v>
                </pt>
                <pt idx="5">
                  <v>100</v>
                </pt>
              </numCache>
            </numRef>
          </cat>
          <val>
            <numRef>
              <f>TestSheet!$G$8:$G$13</f>
              <numCache>
                <formatCode>General</formatCode>
                <ptCount val="6"/>
                <pt idx="0">
                  <v>232316.9284914477</v>
                </pt>
                <pt idx="1">
                  <v>384796.1286159452</v>
                </pt>
                <pt idx="2">
                  <v>749775.1119073755</v>
                </pt>
                <pt idx="3">
                  <v>1241883.500561028</v>
                </pt>
                <pt idx="4">
                  <v>1049740.5</v>
                </pt>
                <pt idx="5">
                  <v>1049740.5</v>
                </pt>
              </numCache>
            </numRef>
          </val>
          <smooth val="0"/>
        </ser>
        <ser>
          <idx val="8"/>
          <order val="3"/>
          <tx>
            <strRef>
              <f>TestSheet!$I$1</f>
              <strCache>
                <ptCount val="1"/>
                <pt idx="0">
                  <v>total_erection_cost</v>
                </pt>
              </strCache>
            </strRef>
          </tx>
          <spPr>
            <a:ln cap="rnd" w="28575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TestSheet!$B$8:$B$13</f>
              <numCache>
                <formatCode>General</formatCode>
                <ptCount val="6"/>
                <pt idx="0">
                  <v>1</v>
                </pt>
                <pt idx="1">
                  <v>2</v>
                </pt>
                <pt idx="2">
                  <v>5</v>
                </pt>
                <pt idx="3">
                  <v>10</v>
                </pt>
                <pt idx="4">
                  <v>50</v>
                </pt>
                <pt idx="5">
                  <v>100</v>
                </pt>
              </numCache>
            </numRef>
          </cat>
          <val>
            <numRef>
              <f>TestSheet!$I$8:$I$13</f>
              <numCache>
                <formatCode>General</formatCode>
                <ptCount val="6"/>
                <pt idx="0">
                  <v>94035.5</v>
                </pt>
                <pt idx="1">
                  <v>94035.5</v>
                </pt>
                <pt idx="2">
                  <v>94035.5</v>
                </pt>
                <pt idx="3">
                  <v>94035.5</v>
                </pt>
                <pt idx="4">
                  <v>94035.5</v>
                </pt>
                <pt idx="5">
                  <v>179943</v>
                </pt>
              </numCache>
            </numRef>
          </val>
          <smooth val="0"/>
        </ser>
        <ser>
          <idx val="9"/>
          <order val="4"/>
          <tx>
            <strRef>
              <f>TestSheet!$J$1</f>
              <strCache>
                <ptCount val="1"/>
                <pt idx="0">
                  <v>total_collection_cost</v>
                </pt>
              </strCache>
            </strRef>
          </tx>
          <spPr>
            <a:ln cap="rnd" w="28575">
              <a:solidFill>
                <a:srgbClr val="7030A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TestSheet!$B$8:$B$13</f>
              <numCache>
                <formatCode>General</formatCode>
                <ptCount val="6"/>
                <pt idx="0">
                  <v>1</v>
                </pt>
                <pt idx="1">
                  <v>2</v>
                </pt>
                <pt idx="2">
                  <v>5</v>
                </pt>
                <pt idx="3">
                  <v>10</v>
                </pt>
                <pt idx="4">
                  <v>50</v>
                </pt>
                <pt idx="5">
                  <v>100</v>
                </pt>
              </numCache>
            </numRef>
          </cat>
          <val>
            <numRef>
              <f>TestSheet!$J$8:$J$13</f>
              <numCache>
                <formatCode>General</formatCode>
                <ptCount val="6"/>
                <pt idx="0">
                  <v>32970</v>
                </pt>
                <pt idx="1">
                  <v>32970</v>
                </pt>
                <pt idx="2">
                  <v>32970</v>
                </pt>
                <pt idx="3">
                  <v>32970</v>
                </pt>
                <pt idx="4">
                  <v>32970</v>
                </pt>
                <pt idx="5">
                  <v>54950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51366639"/>
        <axId val="1951196527"/>
      </lineChart>
      <catAx>
        <axId val="1951366639"/>
        <scaling>
          <orientation val="minMax"/>
        </scaling>
        <delete val="0"/>
        <axPos val="b"/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4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Size [MW]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51196527"/>
        <crosses val="autoZero"/>
        <auto val="1"/>
        <lblAlgn val="ctr"/>
        <lblOffset val="100"/>
        <noMultiLvlLbl val="0"/>
      </catAx>
      <valAx>
        <axId val="195119652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4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($)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51366639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68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variation with system size [MW</a:t>
            </a:r>
            <a:r>
              <a:rPr b="0" baseline="0" i="0" lang="en-US" strike="noStrike" sz="1680">
                <effectLst/>
              </a:rPr>
              <a:t>], constant 50MWh</a:t>
            </a:r>
            <a:r>
              <a:rPr b="0" baseline="0" i="0" lang="en-US" strike="noStrike" sz="1680"/>
              <a:t xml:space="preserve"> 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1"/>
          <order val="0"/>
          <tx>
            <strRef>
              <f>TestSheet!$D$1</f>
              <strCache>
                <ptCount val="1"/>
                <pt idx="0">
                  <v>total_bos_cost</v>
                </pt>
              </strCache>
            </strRef>
          </tx>
          <spPr>
            <a:ln cap="rnd" w="28575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TestSheet!$C$8:$C$13</f>
              <numCache>
                <formatCode>General</formatCode>
                <ptCount val="6"/>
                <pt idx="0">
                  <v>50</v>
                </pt>
                <pt idx="1">
                  <v>50</v>
                </pt>
                <pt idx="2">
                  <v>50</v>
                </pt>
                <pt idx="3">
                  <v>50</v>
                </pt>
                <pt idx="4">
                  <v>50</v>
                </pt>
                <pt idx="5">
                  <v>50</v>
                </pt>
              </numCache>
            </numRef>
          </cat>
          <val>
            <numRef>
              <f>TestSheet!$D$8:$D$13</f>
              <numCache>
                <formatCode>General</formatCode>
                <ptCount val="6"/>
                <pt idx="0">
                  <v>8168601.561445909</v>
                </pt>
                <pt idx="1">
                  <v>8321080.761570406</v>
                </pt>
                <pt idx="2">
                  <v>8686059.744861837</v>
                </pt>
                <pt idx="3">
                  <v>9178168.133515488</v>
                </pt>
                <pt idx="4">
                  <v>10944635.17599957</v>
                </pt>
                <pt idx="5">
                  <v>13487023.96917938</v>
                </pt>
              </numCache>
            </numRef>
          </val>
          <smooth val="0"/>
        </ser>
        <ser>
          <idx val="2"/>
          <order val="1"/>
          <tx>
            <strRef>
              <f>TestSheet!$H$1</f>
              <strCache>
                <ptCount val="1"/>
                <pt idx="0">
                  <v>total_foundation_cost</v>
                </pt>
              </strCache>
            </strRef>
          </tx>
          <spPr>
            <a:ln cap="rnd" w="28575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TestSheet!$C$8:$C$13</f>
              <numCache>
                <formatCode>General</formatCode>
                <ptCount val="6"/>
                <pt idx="0">
                  <v>50</v>
                </pt>
                <pt idx="1">
                  <v>50</v>
                </pt>
                <pt idx="2">
                  <v>50</v>
                </pt>
                <pt idx="3">
                  <v>50</v>
                </pt>
                <pt idx="4">
                  <v>50</v>
                </pt>
                <pt idx="5">
                  <v>50</v>
                </pt>
              </numCache>
            </numRef>
          </cat>
          <val>
            <numRef>
              <f>TestSheet!$H$8:$H$13</f>
              <numCache>
                <formatCode>General</formatCode>
                <ptCount val="6"/>
                <pt idx="0">
                  <v>1899453.553172396</v>
                </pt>
                <pt idx="1">
                  <v>1899453.553172396</v>
                </pt>
                <pt idx="2">
                  <v>1899453.553172396</v>
                </pt>
                <pt idx="3">
                  <v>1899453.553172396</v>
                </pt>
                <pt idx="4">
                  <v>1899453.553172396</v>
                </pt>
                <pt idx="5">
                  <v>3812394.586344792</v>
                </pt>
              </numCache>
            </numRef>
          </val>
          <smooth val="0"/>
        </ser>
        <ser>
          <idx val="3"/>
          <order val="2"/>
          <tx>
            <strRef>
              <f>TestSheet!$L$1</f>
              <strCache>
                <ptCount val="1"/>
                <pt idx="0">
                  <v>total_management_cost</v>
                </pt>
              </strCache>
            </strRef>
          </tx>
          <spPr>
            <a:ln cap="rnd" w="28575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TestSheet!$C$8:$C$13</f>
              <numCache>
                <formatCode>General</formatCode>
                <ptCount val="6"/>
                <pt idx="0">
                  <v>50</v>
                </pt>
                <pt idx="1">
                  <v>50</v>
                </pt>
                <pt idx="2">
                  <v>50</v>
                </pt>
                <pt idx="3">
                  <v>50</v>
                </pt>
                <pt idx="4">
                  <v>50</v>
                </pt>
                <pt idx="5">
                  <v>50</v>
                </pt>
              </numCache>
            </numRef>
          </cat>
          <val>
            <numRef>
              <f>TestSheet!$L$8:$L$13</f>
              <numCache>
                <formatCode>General</formatCode>
                <ptCount val="6"/>
                <pt idx="0">
                  <v>5374259.350625235</v>
                </pt>
                <pt idx="1">
                  <v>5374259.350625235</v>
                </pt>
                <pt idx="2">
                  <v>5374259.350625235</v>
                </pt>
                <pt idx="3">
                  <v>5374259.350625235</v>
                </pt>
                <pt idx="4">
                  <v>5374259.350625235</v>
                </pt>
                <pt idx="5">
                  <v>5374259.350625235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51366639"/>
        <axId val="1951196527"/>
      </lineChart>
      <catAx>
        <axId val="1951366639"/>
        <scaling>
          <orientation val="minMax"/>
        </scaling>
        <delete val="0"/>
        <axPos val="b"/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4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Size [MWh]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51196527"/>
        <crosses val="autoZero"/>
        <auto val="1"/>
        <lblAlgn val="ctr"/>
        <lblOffset val="100"/>
        <noMultiLvlLbl val="0"/>
      </catAx>
      <valAx>
        <axId val="195119652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4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($)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51366639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163286</colOff>
      <row>25</row>
      <rowOff>129721</rowOff>
    </from>
    <to>
      <col>20</col>
      <colOff>390071</colOff>
      <row>62</row>
      <rowOff>174171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25</row>
      <rowOff>121557</rowOff>
    </from>
    <to>
      <col>9</col>
      <colOff>79829</colOff>
      <row>62</row>
      <rowOff>166007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17959</colOff>
      <row>63</row>
      <rowOff>25657</rowOff>
    </from>
    <to>
      <col>9</col>
      <colOff>91374</colOff>
      <row>100</row>
      <rowOff>70106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9</col>
      <colOff>150092</colOff>
      <row>63</row>
      <rowOff>34636</rowOff>
    </from>
    <to>
      <col>20</col>
      <colOff>376877</colOff>
      <row>100</row>
      <rowOff>79086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7"/>
  <sheetViews>
    <sheetView tabSelected="1" workbookViewId="0" zoomScale="90" zoomScaleNormal="90">
      <selection activeCell="S18" sqref="S18"/>
    </sheetView>
  </sheetViews>
  <sheetFormatPr baseColWidth="10" defaultColWidth="8.83203125" defaultRowHeight="15"/>
  <cols>
    <col bestFit="1" customWidth="1" max="1" min="1" style="4" width="12.33203125"/>
    <col bestFit="1" customWidth="1" max="2" min="2" style="4" width="17"/>
    <col bestFit="1" customWidth="1" max="3" min="3" style="4" width="14.83203125"/>
    <col bestFit="1" customWidth="1" max="4" min="4" style="4" width="12.33203125"/>
    <col bestFit="1" customWidth="1" max="6" min="5" style="4" width="13.1640625"/>
    <col bestFit="1" customWidth="1" max="7" min="7" style="4" width="16.5"/>
    <col bestFit="1" customWidth="1" max="8" min="8" style="4" width="18.33203125"/>
    <col bestFit="1" customWidth="1" max="9" min="9" style="4" width="16"/>
    <col bestFit="1" customWidth="1" max="10" min="10" style="4" width="17.5"/>
    <col bestFit="1" customWidth="1" max="11" min="11" style="4" width="23.6640625"/>
    <col bestFit="1" customWidth="1" max="12" min="12" style="4" width="19.6640625"/>
  </cols>
  <sheetData>
    <row r="1">
      <c r="A1" s="1" t="inlineStr">
        <is>
          <t>Name</t>
        </is>
      </c>
      <c r="B1" s="1" t="inlineStr">
        <is>
          <t>system_size_MW_DC</t>
        </is>
      </c>
      <c r="C1" s="1" t="inlineStr">
        <is>
          <t>system_size_MWh</t>
        </is>
      </c>
      <c r="D1" s="1" t="inlineStr">
        <is>
          <t>total_bos_cost</t>
        </is>
      </c>
      <c r="E1" s="1" t="inlineStr">
        <is>
          <t>total_road_cost</t>
        </is>
      </c>
      <c r="F1" s="1" t="inlineStr">
        <is>
          <t>substation_cost</t>
        </is>
      </c>
      <c r="G1" s="1" t="inlineStr">
        <is>
          <t>total_transdist_cost</t>
        </is>
      </c>
      <c r="H1" s="1" t="inlineStr">
        <is>
          <t>total_foundation_cost</t>
        </is>
      </c>
      <c r="I1" s="1" t="inlineStr">
        <is>
          <t>total_erection_cost</t>
        </is>
      </c>
      <c r="J1" s="1" t="inlineStr">
        <is>
          <t>total_collection_cost</t>
        </is>
      </c>
      <c r="K1" s="1" t="inlineStr">
        <is>
          <t>total_bos_cost_before_mgmt</t>
        </is>
      </c>
      <c r="L1" s="1" t="inlineStr">
        <is>
          <t>total_management_cost</t>
        </is>
      </c>
    </row>
    <row r="2">
      <c r="A2" s="2" t="inlineStr">
        <is>
          <t>area undefined</t>
        </is>
      </c>
      <c r="B2" s="2" t="n">
        <v>10</v>
      </c>
      <c r="C2" s="2" t="n">
        <v>1</v>
      </c>
      <c r="D2" s="2" t="n">
        <v>2692560.883095116</v>
      </c>
      <c r="E2" s="2" t="n">
        <v>16953.7718996089</v>
      </c>
      <c r="F2" s="2" t="n">
        <v>500000</v>
      </c>
      <c r="G2" s="2" t="n">
        <v>1241883.500561028</v>
      </c>
      <c r="H2" s="2" t="n">
        <v>392943.1106344792</v>
      </c>
      <c r="I2" s="2" t="n">
        <v>25309.5</v>
      </c>
      <c r="J2" s="2" t="n">
        <v>15386</v>
      </c>
      <c r="K2" s="2" t="n">
        <v>2192475.883095116</v>
      </c>
      <c r="L2" s="5" t="n">
        <v>500085</v>
      </c>
      <c r="M2" s="7">
        <f>SUM(E2:J2)</f>
        <v/>
      </c>
      <c r="N2">
        <f>K2+L2</f>
        <v/>
      </c>
      <c r="O2">
        <f>D2-N2</f>
        <v/>
      </c>
    </row>
    <row r="3">
      <c r="A3" s="2" t="inlineStr">
        <is>
          <t>area undefined</t>
        </is>
      </c>
      <c r="B3" s="2" t="n">
        <v>10</v>
      </c>
      <c r="C3" s="2" t="n">
        <v>5</v>
      </c>
      <c r="D3" s="2" t="n">
        <v>3520844.542947027</v>
      </c>
      <c r="E3" s="2" t="n">
        <v>16953.7718996089</v>
      </c>
      <c r="F3" s="2" t="n">
        <v>500000</v>
      </c>
      <c r="G3" s="2" t="n">
        <v>1241883.500561028</v>
      </c>
      <c r="H3" s="2" t="n">
        <v>392943.1106344792</v>
      </c>
      <c r="I3" s="2" t="n">
        <v>25309.5</v>
      </c>
      <c r="J3" s="2" t="n">
        <v>15386</v>
      </c>
      <c r="K3" s="2" t="n">
        <v>2192475.883095116</v>
      </c>
      <c r="L3" s="5" t="n">
        <v>1328368.65985191</v>
      </c>
      <c r="M3" s="7" t="n"/>
      <c r="N3">
        <f>K3+L3</f>
        <v/>
      </c>
      <c r="O3">
        <f>D3-N3</f>
        <v/>
      </c>
    </row>
    <row r="4">
      <c r="A4" s="2" t="inlineStr">
        <is>
          <t>area undefined</t>
        </is>
      </c>
      <c r="B4" s="2" t="n">
        <v>10</v>
      </c>
      <c r="C4" s="2" t="n">
        <v>10</v>
      </c>
      <c r="D4" s="2" t="n">
        <v>4215699.231090273</v>
      </c>
      <c r="E4" s="2" t="n">
        <v>16953.7718996089</v>
      </c>
      <c r="F4" s="2" t="n">
        <v>500000</v>
      </c>
      <c r="G4" s="2" t="n">
        <v>1241883.500561028</v>
      </c>
      <c r="H4" s="2" t="n">
        <v>392943.1106344792</v>
      </c>
      <c r="I4" s="2" t="n">
        <v>25309.5</v>
      </c>
      <c r="J4" s="2" t="n">
        <v>15386</v>
      </c>
      <c r="K4" s="2" t="n">
        <v>2192475.883095116</v>
      </c>
      <c r="L4" s="5" t="n">
        <v>2023223.347995156</v>
      </c>
      <c r="M4" s="7" t="n"/>
      <c r="N4">
        <f>K4+L4</f>
        <v/>
      </c>
      <c r="O4">
        <f>D4-N4</f>
        <v/>
      </c>
    </row>
    <row r="5">
      <c r="A5" s="2" t="inlineStr">
        <is>
          <t>area undefined</t>
        </is>
      </c>
      <c r="B5" s="2" t="n">
        <v>10</v>
      </c>
      <c r="C5" s="2" t="n">
        <v>50</v>
      </c>
      <c r="D5" s="2" t="n">
        <v>9178168.133515488</v>
      </c>
      <c r="E5" s="2" t="n">
        <v>35566.2291568303</v>
      </c>
      <c r="F5" s="2" t="n">
        <v>500000</v>
      </c>
      <c r="G5" s="2" t="n">
        <v>1241883.500561028</v>
      </c>
      <c r="H5" s="2" t="n">
        <v>1899453.553172396</v>
      </c>
      <c r="I5" s="2" t="n">
        <v>94035.5</v>
      </c>
      <c r="J5" s="2" t="n">
        <v>32970</v>
      </c>
      <c r="K5" s="2" t="n">
        <v>3803908.782890255</v>
      </c>
      <c r="L5" s="5" t="n">
        <v>5374259.350625235</v>
      </c>
      <c r="M5" s="7" t="n"/>
      <c r="N5">
        <f>K5+L5</f>
        <v/>
      </c>
      <c r="O5">
        <f>D5-N5</f>
        <v/>
      </c>
    </row>
    <row r="6">
      <c r="A6" s="2" t="inlineStr">
        <is>
          <t>area undefined</t>
        </is>
      </c>
      <c r="B6" s="2" t="n">
        <v>10</v>
      </c>
      <c r="C6" s="2" t="n">
        <v>100</v>
      </c>
      <c r="D6" s="2" t="n">
        <v>14033911.86881644</v>
      </c>
      <c r="E6" s="2" t="n">
        <v>59266.88072835703</v>
      </c>
      <c r="F6" s="2" t="n">
        <v>500000</v>
      </c>
      <c r="G6" s="2" t="n">
        <v>1241883.500561028</v>
      </c>
      <c r="H6" s="2" t="n">
        <v>3812394.586344792</v>
      </c>
      <c r="I6" s="2" t="n">
        <v>179943</v>
      </c>
      <c r="J6" s="2" t="n">
        <v>54950</v>
      </c>
      <c r="K6" s="2" t="n">
        <v>5848437.967634178</v>
      </c>
      <c r="L6" s="5" t="n">
        <v>8185473.901182257</v>
      </c>
      <c r="M6" s="7" t="n"/>
      <c r="N6">
        <f>K6+L6</f>
        <v/>
      </c>
      <c r="O6">
        <f>D6-N6</f>
        <v/>
      </c>
    </row>
    <row r="7">
      <c r="A7" s="2" t="inlineStr">
        <is>
          <t>area undefined</t>
        </is>
      </c>
      <c r="B7" s="2" t="n">
        <v>10</v>
      </c>
      <c r="C7" s="2" t="n">
        <v>500</v>
      </c>
      <c r="D7" s="2" t="n">
        <v>43782081.19551079</v>
      </c>
      <c r="E7" s="2" t="n">
        <v>248219.4733005709</v>
      </c>
      <c r="F7" s="2" t="n">
        <v>500000</v>
      </c>
      <c r="G7" s="2" t="n">
        <v>1241883.500561028</v>
      </c>
      <c r="H7" s="2" t="n">
        <v>18951027.53172396</v>
      </c>
      <c r="I7" s="2" t="n">
        <v>867203</v>
      </c>
      <c r="J7" s="2" t="n">
        <v>230790</v>
      </c>
      <c r="K7" s="2" t="n">
        <v>22039123.50558556</v>
      </c>
      <c r="L7" s="5" t="n">
        <v>21742957.68992523</v>
      </c>
      <c r="M7" s="7" t="n"/>
      <c r="N7">
        <f>K7+L7</f>
        <v/>
      </c>
      <c r="O7">
        <f>D7-N7</f>
        <v/>
      </c>
    </row>
    <row r="8">
      <c r="A8" s="3" t="inlineStr">
        <is>
          <t>area undefined</t>
        </is>
      </c>
      <c r="B8" s="3" t="n">
        <v>1</v>
      </c>
      <c r="C8" s="3" t="n">
        <v>50</v>
      </c>
      <c r="D8" s="3" t="n">
        <v>8168601.561445909</v>
      </c>
      <c r="E8" s="3" t="n">
        <v>35566.2291568303</v>
      </c>
      <c r="F8" s="3" t="n">
        <v>500000</v>
      </c>
      <c r="G8" s="3" t="n">
        <v>232316.9284914477</v>
      </c>
      <c r="H8" s="3" t="n">
        <v>1899453.553172396</v>
      </c>
      <c r="I8" s="3" t="n">
        <v>94035.5</v>
      </c>
      <c r="J8" s="3" t="n">
        <v>32970</v>
      </c>
      <c r="K8" s="3" t="n">
        <v>2794342.210820674</v>
      </c>
      <c r="L8" s="6" t="n">
        <v>5374259.350625235</v>
      </c>
      <c r="M8" s="7" t="n"/>
      <c r="N8">
        <f>K8+L8</f>
        <v/>
      </c>
      <c r="O8">
        <f>D8-N8</f>
        <v/>
      </c>
    </row>
    <row r="9">
      <c r="A9" s="3" t="inlineStr">
        <is>
          <t>area undefined</t>
        </is>
      </c>
      <c r="B9" s="3" t="n">
        <v>2</v>
      </c>
      <c r="C9" s="3" t="n">
        <v>50</v>
      </c>
      <c r="D9" s="3" t="n">
        <v>8321080.761570406</v>
      </c>
      <c r="E9" s="3" t="n">
        <v>35566.2291568303</v>
      </c>
      <c r="F9" s="3" t="n">
        <v>500000</v>
      </c>
      <c r="G9" s="3" t="n">
        <v>384796.1286159452</v>
      </c>
      <c r="H9" s="3" t="n">
        <v>1899453.553172396</v>
      </c>
      <c r="I9" s="3" t="n">
        <v>94035.5</v>
      </c>
      <c r="J9" s="3" t="n">
        <v>32970</v>
      </c>
      <c r="K9" s="3" t="n">
        <v>2946821.410945171</v>
      </c>
      <c r="L9" s="6" t="n">
        <v>5374259.350625235</v>
      </c>
      <c r="M9" s="7" t="n"/>
      <c r="N9">
        <f>K9+L9</f>
        <v/>
      </c>
      <c r="O9">
        <f>D9-N9</f>
        <v/>
      </c>
    </row>
    <row r="10">
      <c r="A10" s="3" t="inlineStr">
        <is>
          <t>area undefined</t>
        </is>
      </c>
      <c r="B10" s="3" t="n">
        <v>5</v>
      </c>
      <c r="C10" s="3" t="n">
        <v>50</v>
      </c>
      <c r="D10" s="3" t="n">
        <v>8686059.744861837</v>
      </c>
      <c r="E10" s="3" t="n">
        <v>35566.2291568303</v>
      </c>
      <c r="F10" s="3" t="n">
        <v>500000</v>
      </c>
      <c r="G10" s="3" t="n">
        <v>749775.1119073755</v>
      </c>
      <c r="H10" s="3" t="n">
        <v>1899453.553172396</v>
      </c>
      <c r="I10" s="3" t="n">
        <v>94035.5</v>
      </c>
      <c r="J10" s="3" t="n">
        <v>32970</v>
      </c>
      <c r="K10" s="3" t="n">
        <v>3311800.394236602</v>
      </c>
      <c r="L10" s="6" t="n">
        <v>5374259.350625235</v>
      </c>
      <c r="M10" s="7" t="n"/>
      <c r="N10">
        <f>K10+L10</f>
        <v/>
      </c>
      <c r="O10">
        <f>D10-N10</f>
        <v/>
      </c>
    </row>
    <row r="11">
      <c r="A11" s="3" t="inlineStr">
        <is>
          <t>area undefined</t>
        </is>
      </c>
      <c r="B11" s="3" t="n">
        <v>10</v>
      </c>
      <c r="C11" s="3" t="n">
        <v>50</v>
      </c>
      <c r="D11" s="3" t="n">
        <v>9178168.133515488</v>
      </c>
      <c r="E11" s="3" t="n">
        <v>35566.2291568303</v>
      </c>
      <c r="F11" s="3" t="n">
        <v>500000</v>
      </c>
      <c r="G11" s="3" t="n">
        <v>1241883.500561028</v>
      </c>
      <c r="H11" s="3" t="n">
        <v>1899453.553172396</v>
      </c>
      <c r="I11" s="3" t="n">
        <v>94035.5</v>
      </c>
      <c r="J11" s="3" t="n">
        <v>32970</v>
      </c>
      <c r="K11" s="3" t="n">
        <v>3803908.782890255</v>
      </c>
      <c r="L11" s="6" t="n">
        <v>5374259.350625235</v>
      </c>
      <c r="M11" s="7" t="n"/>
      <c r="N11">
        <f>K11+L11</f>
        <v/>
      </c>
      <c r="O11">
        <f>D11-N11</f>
        <v/>
      </c>
    </row>
    <row r="12">
      <c r="A12" s="3" t="inlineStr">
        <is>
          <t>area undefined</t>
        </is>
      </c>
      <c r="B12" s="3" t="n">
        <v>50</v>
      </c>
      <c r="C12" s="3" t="n">
        <v>50</v>
      </c>
      <c r="D12" s="3" t="n">
        <v>10944635.17599957</v>
      </c>
      <c r="E12" s="3" t="n">
        <v>35566.2291568303</v>
      </c>
      <c r="F12" s="3" t="n">
        <v>2458610.043045104</v>
      </c>
      <c r="G12" s="3" t="n">
        <v>1049740.5</v>
      </c>
      <c r="H12" s="3" t="n">
        <v>1899453.553172396</v>
      </c>
      <c r="I12" s="3" t="n">
        <v>94035.5</v>
      </c>
      <c r="J12" s="3" t="n">
        <v>32970</v>
      </c>
      <c r="K12" s="3" t="n">
        <v>5570375.82537433</v>
      </c>
      <c r="L12" s="6" t="n">
        <v>5374259.350625235</v>
      </c>
      <c r="M12" s="7" t="n"/>
      <c r="N12">
        <f>K12+L12</f>
        <v/>
      </c>
      <c r="O12">
        <f>D12-N12</f>
        <v/>
      </c>
    </row>
    <row r="13">
      <c r="A13" s="3" t="inlineStr">
        <is>
          <t>area undefined</t>
        </is>
      </c>
      <c r="B13" s="3" t="n">
        <v>100</v>
      </c>
      <c r="C13" s="3" t="n">
        <v>50</v>
      </c>
      <c r="D13" s="3" t="n">
        <v>13487023.96917938</v>
      </c>
      <c r="E13" s="3" t="n">
        <v>59266.88072835703</v>
      </c>
      <c r="F13" s="3" t="n">
        <v>2956469.651481002</v>
      </c>
      <c r="G13" s="3" t="n">
        <v>1049740.5</v>
      </c>
      <c r="H13" s="3" t="n">
        <v>3812394.586344792</v>
      </c>
      <c r="I13" s="3" t="n">
        <v>179943</v>
      </c>
      <c r="J13" s="3" t="n">
        <v>54950</v>
      </c>
      <c r="K13" s="3" t="n">
        <v>8112764.618554151</v>
      </c>
      <c r="L13" s="6" t="n">
        <v>5374259.350625235</v>
      </c>
      <c r="M13" s="7" t="n"/>
      <c r="N13">
        <f>K13+L13</f>
        <v/>
      </c>
      <c r="O13">
        <f>D13-N13</f>
        <v/>
      </c>
    </row>
    <row r="14">
      <c r="A14" s="2" t="inlineStr">
        <is>
          <t>area defined</t>
        </is>
      </c>
      <c r="B14" s="2" t="n">
        <v>10</v>
      </c>
      <c r="C14" s="2" t="n">
        <v>1</v>
      </c>
      <c r="D14" s="2" t="n">
        <v>2703900.417078442</v>
      </c>
      <c r="E14" s="2" t="n">
        <v>28293.30588293488</v>
      </c>
      <c r="F14" s="2" t="n">
        <v>500000</v>
      </c>
      <c r="G14" s="2" t="n">
        <v>1241883.500561028</v>
      </c>
      <c r="H14" s="2" t="n">
        <v>392943.1106344792</v>
      </c>
      <c r="I14" s="2" t="n">
        <v>25309.5</v>
      </c>
      <c r="J14" s="2" t="n">
        <v>15386</v>
      </c>
      <c r="K14" s="2" t="n">
        <v>2203815.417078442</v>
      </c>
      <c r="L14" s="5" t="n">
        <v>500085</v>
      </c>
      <c r="M14" s="7" t="n"/>
      <c r="N14">
        <f>K14+L14</f>
        <v/>
      </c>
      <c r="O14">
        <f>D14-N14</f>
        <v/>
      </c>
    </row>
    <row r="15">
      <c r="A15" s="2" t="inlineStr">
        <is>
          <t>area defined</t>
        </is>
      </c>
      <c r="B15" s="2" t="n">
        <v>10</v>
      </c>
      <c r="C15" s="2" t="n">
        <v>5</v>
      </c>
      <c r="D15" s="2" t="n">
        <v>3532184.076930352</v>
      </c>
      <c r="E15" s="2" t="n">
        <v>28293.30588293488</v>
      </c>
      <c r="F15" s="2" t="n">
        <v>500000</v>
      </c>
      <c r="G15" s="2" t="n">
        <v>1241883.500561028</v>
      </c>
      <c r="H15" s="2" t="n">
        <v>392943.1106344792</v>
      </c>
      <c r="I15" s="2" t="n">
        <v>25309.5</v>
      </c>
      <c r="J15" s="2" t="n">
        <v>15386</v>
      </c>
      <c r="K15" s="2" t="n">
        <v>2203815.417078442</v>
      </c>
      <c r="L15" s="5" t="n">
        <v>1328368.65985191</v>
      </c>
      <c r="M15" s="7" t="n"/>
      <c r="N15">
        <f>K15+L15</f>
        <v/>
      </c>
      <c r="O15">
        <f>D15-N15</f>
        <v/>
      </c>
    </row>
    <row r="16">
      <c r="A16" s="2" t="inlineStr">
        <is>
          <t>area defined</t>
        </is>
      </c>
      <c r="B16" s="2" t="n">
        <v>10</v>
      </c>
      <c r="C16" s="2" t="n">
        <v>10</v>
      </c>
      <c r="D16" s="2" t="n">
        <v>4227038.765073598</v>
      </c>
      <c r="E16" s="2" t="n">
        <v>28293.30588293488</v>
      </c>
      <c r="F16" s="2" t="n">
        <v>500000</v>
      </c>
      <c r="G16" s="2" t="n">
        <v>1241883.500561028</v>
      </c>
      <c r="H16" s="2" t="n">
        <v>392943.1106344792</v>
      </c>
      <c r="I16" s="2" t="n">
        <v>25309.5</v>
      </c>
      <c r="J16" s="2" t="n">
        <v>15386</v>
      </c>
      <c r="K16" s="2" t="n">
        <v>2203815.417078442</v>
      </c>
      <c r="L16" s="5" t="n">
        <v>2023223.347995156</v>
      </c>
      <c r="M16" s="7" t="n"/>
      <c r="N16">
        <f>K16+L16</f>
        <v/>
      </c>
      <c r="O16">
        <f>D16-N16</f>
        <v/>
      </c>
    </row>
    <row r="17">
      <c r="A17" s="2" t="inlineStr">
        <is>
          <t>area defined</t>
        </is>
      </c>
      <c r="B17" s="2" t="n">
        <v>10</v>
      </c>
      <c r="C17" s="2" t="n">
        <v>50</v>
      </c>
      <c r="D17" s="2" t="n">
        <v>9185889.599817712</v>
      </c>
      <c r="E17" s="2" t="n">
        <v>43287.69545905272</v>
      </c>
      <c r="F17" s="2" t="n">
        <v>500000</v>
      </c>
      <c r="G17" s="2" t="n">
        <v>1241883.500561028</v>
      </c>
      <c r="H17" s="2" t="n">
        <v>1899453.553172396</v>
      </c>
      <c r="I17" s="2" t="n">
        <v>94035.5</v>
      </c>
      <c r="J17" s="2" t="n">
        <v>32970</v>
      </c>
      <c r="K17" s="2" t="n">
        <v>3811630.249192477</v>
      </c>
      <c r="L17" s="5" t="n">
        <v>5374259.350625235</v>
      </c>
      <c r="M17" s="7" t="n"/>
      <c r="N17">
        <f>K17+L17</f>
        <v/>
      </c>
      <c r="O17">
        <f>D17-N17</f>
        <v/>
      </c>
    </row>
    <row r="18">
      <c r="A18" s="2" t="inlineStr">
        <is>
          <t>area defined</t>
        </is>
      </c>
      <c r="B18" s="2" t="n">
        <v>10</v>
      </c>
      <c r="C18" s="2" t="n">
        <v>100</v>
      </c>
      <c r="D18" s="2" t="n">
        <v>14036675.67051728</v>
      </c>
      <c r="E18" s="2" t="n">
        <v>62030.68242920002</v>
      </c>
      <c r="F18" s="2" t="n">
        <v>500000</v>
      </c>
      <c r="G18" s="2" t="n">
        <v>1241883.500561028</v>
      </c>
      <c r="H18" s="2" t="n">
        <v>3812394.586344792</v>
      </c>
      <c r="I18" s="2" t="n">
        <v>179943</v>
      </c>
      <c r="J18" s="2" t="n">
        <v>54950</v>
      </c>
      <c r="K18" s="2" t="n">
        <v>5851201.76933502</v>
      </c>
      <c r="L18" s="5" t="n">
        <v>8185473.901182257</v>
      </c>
      <c r="M18" s="7" t="n"/>
      <c r="N18">
        <f>K18+L18</f>
        <v/>
      </c>
      <c r="O18">
        <f>D18-N18</f>
        <v/>
      </c>
    </row>
    <row r="19">
      <c r="A19" s="2" t="inlineStr">
        <is>
          <t>area defined</t>
        </is>
      </c>
      <c r="B19" s="2" t="n">
        <v>10</v>
      </c>
      <c r="C19" s="2" t="n">
        <v>500</v>
      </c>
      <c r="D19" s="2" t="n">
        <v>43746488.9204006</v>
      </c>
      <c r="E19" s="2" t="n">
        <v>212627.1981903784</v>
      </c>
      <c r="F19" s="2" t="n">
        <v>500000</v>
      </c>
      <c r="G19" s="2" t="n">
        <v>1241883.500561028</v>
      </c>
      <c r="H19" s="2" t="n">
        <v>18951027.53172396</v>
      </c>
      <c r="I19" s="2" t="n">
        <v>867203</v>
      </c>
      <c r="J19" s="2" t="n">
        <v>230790</v>
      </c>
      <c r="K19" s="2" t="n">
        <v>22003531.23047537</v>
      </c>
      <c r="L19" s="5" t="n">
        <v>21742957.68992523</v>
      </c>
      <c r="M19" s="7" t="n"/>
      <c r="N19">
        <f>K19+L19</f>
        <v/>
      </c>
      <c r="O19">
        <f>D19-N19</f>
        <v/>
      </c>
    </row>
    <row r="20">
      <c r="A20" s="3" t="inlineStr">
        <is>
          <t>area defined</t>
        </is>
      </c>
      <c r="B20" s="3" t="n">
        <v>1</v>
      </c>
      <c r="C20" s="3" t="n">
        <v>50</v>
      </c>
      <c r="D20" s="3" t="n">
        <v>8176323.027748131</v>
      </c>
      <c r="E20" s="3" t="n">
        <v>43287.69545905272</v>
      </c>
      <c r="F20" s="3" t="n">
        <v>500000</v>
      </c>
      <c r="G20" s="3" t="n">
        <v>232316.9284914477</v>
      </c>
      <c r="H20" s="3" t="n">
        <v>1899453.553172396</v>
      </c>
      <c r="I20" s="3" t="n">
        <v>94035.5</v>
      </c>
      <c r="J20" s="3" t="n">
        <v>32970</v>
      </c>
      <c r="K20" s="3" t="n">
        <v>2802063.677122897</v>
      </c>
      <c r="L20" s="6" t="n">
        <v>5374259.350625235</v>
      </c>
      <c r="M20" s="7" t="n"/>
      <c r="N20">
        <f>K20+L20</f>
        <v/>
      </c>
      <c r="O20">
        <f>D20-N20</f>
        <v/>
      </c>
    </row>
    <row r="21">
      <c r="A21" s="3" t="inlineStr">
        <is>
          <t>area defined</t>
        </is>
      </c>
      <c r="B21" s="3" t="n">
        <v>2</v>
      </c>
      <c r="C21" s="3" t="n">
        <v>50</v>
      </c>
      <c r="D21" s="3" t="n">
        <v>8328802.227872629</v>
      </c>
      <c r="E21" s="3" t="n">
        <v>43287.69545905272</v>
      </c>
      <c r="F21" s="3" t="n">
        <v>500000</v>
      </c>
      <c r="G21" s="3" t="n">
        <v>384796.1286159452</v>
      </c>
      <c r="H21" s="3" t="n">
        <v>1899453.553172396</v>
      </c>
      <c r="I21" s="3" t="n">
        <v>94035.5</v>
      </c>
      <c r="J21" s="3" t="n">
        <v>32970</v>
      </c>
      <c r="K21" s="3" t="n">
        <v>2954542.877247394</v>
      </c>
      <c r="L21" s="6" t="n">
        <v>5374259.350625235</v>
      </c>
      <c r="M21" s="7" t="n"/>
      <c r="N21">
        <f>K21+L21</f>
        <v/>
      </c>
      <c r="O21">
        <f>D21-N21</f>
        <v/>
      </c>
    </row>
    <row r="22">
      <c r="A22" s="3" t="inlineStr">
        <is>
          <t>area defined</t>
        </is>
      </c>
      <c r="B22" s="3" t="n">
        <v>5</v>
      </c>
      <c r="C22" s="3" t="n">
        <v>50</v>
      </c>
      <c r="D22" s="3" t="n">
        <v>8693781.211164059</v>
      </c>
      <c r="E22" s="3" t="n">
        <v>43287.69545905272</v>
      </c>
      <c r="F22" s="3" t="n">
        <v>500000</v>
      </c>
      <c r="G22" s="3" t="n">
        <v>749775.1119073755</v>
      </c>
      <c r="H22" s="3" t="n">
        <v>1899453.553172396</v>
      </c>
      <c r="I22" s="3" t="n">
        <v>94035.5</v>
      </c>
      <c r="J22" s="3" t="n">
        <v>32970</v>
      </c>
      <c r="K22" s="3" t="n">
        <v>3319521.860538824</v>
      </c>
      <c r="L22" s="6" t="n">
        <v>5374259.350625235</v>
      </c>
      <c r="M22" s="7" t="n"/>
      <c r="N22">
        <f>K22+L22</f>
        <v/>
      </c>
      <c r="O22">
        <f>D22-N22</f>
        <v/>
      </c>
    </row>
    <row r="23">
      <c r="A23" s="3" t="inlineStr">
        <is>
          <t>area defined</t>
        </is>
      </c>
      <c r="B23" s="3" t="n">
        <v>10</v>
      </c>
      <c r="C23" s="3" t="n">
        <v>50</v>
      </c>
      <c r="D23" s="3" t="n">
        <v>9185889.599817712</v>
      </c>
      <c r="E23" s="3" t="n">
        <v>43287.69545905272</v>
      </c>
      <c r="F23" s="3" t="n">
        <v>500000</v>
      </c>
      <c r="G23" s="3" t="n">
        <v>1241883.500561028</v>
      </c>
      <c r="H23" s="3" t="n">
        <v>1899453.553172396</v>
      </c>
      <c r="I23" s="3" t="n">
        <v>94035.5</v>
      </c>
      <c r="J23" s="3" t="n">
        <v>32970</v>
      </c>
      <c r="K23" s="3" t="n">
        <v>3811630.249192477</v>
      </c>
      <c r="L23" s="6" t="n">
        <v>5374259.350625235</v>
      </c>
      <c r="M23" s="7" t="n"/>
      <c r="N23">
        <f>K23+L23</f>
        <v/>
      </c>
      <c r="O23">
        <f>D23-N23</f>
        <v/>
      </c>
    </row>
    <row r="24">
      <c r="A24" s="3" t="inlineStr">
        <is>
          <t>area defined</t>
        </is>
      </c>
      <c r="B24" s="3" t="n">
        <v>50</v>
      </c>
      <c r="C24" s="3" t="n">
        <v>50</v>
      </c>
      <c r="D24" s="3" t="n">
        <v>10952356.64230179</v>
      </c>
      <c r="E24" s="3" t="n">
        <v>43287.69545905272</v>
      </c>
      <c r="F24" s="3" t="n">
        <v>2458610.043045104</v>
      </c>
      <c r="G24" s="3" t="n">
        <v>1049740.5</v>
      </c>
      <c r="H24" s="3" t="n">
        <v>1899453.553172396</v>
      </c>
      <c r="I24" s="3" t="n">
        <v>94035.5</v>
      </c>
      <c r="J24" s="3" t="n">
        <v>32970</v>
      </c>
      <c r="K24" s="3" t="n">
        <v>5578097.291676553</v>
      </c>
      <c r="L24" s="6" t="n">
        <v>5374259.350625235</v>
      </c>
      <c r="M24" s="7" t="n"/>
      <c r="N24">
        <f>K24+L24</f>
        <v/>
      </c>
      <c r="O24">
        <f>D24-N24</f>
        <v/>
      </c>
    </row>
    <row r="25">
      <c r="A25" s="3" t="inlineStr">
        <is>
          <t>area defined</t>
        </is>
      </c>
      <c r="B25" s="3" t="n">
        <v>100</v>
      </c>
      <c r="C25" s="3" t="n">
        <v>50</v>
      </c>
      <c r="D25" s="3" t="n">
        <v>13489787.77088023</v>
      </c>
      <c r="E25" s="3" t="n">
        <v>62030.68242920002</v>
      </c>
      <c r="F25" s="3" t="n">
        <v>2956469.651481002</v>
      </c>
      <c r="G25" s="3" t="n">
        <v>1049740.5</v>
      </c>
      <c r="H25" s="3" t="n">
        <v>3812394.586344792</v>
      </c>
      <c r="I25" s="3" t="n">
        <v>179943</v>
      </c>
      <c r="J25" s="3" t="n">
        <v>54950</v>
      </c>
      <c r="K25" s="3" t="n">
        <v>8115528.420254994</v>
      </c>
      <c r="L25" s="6" t="n">
        <v>5374259.350625235</v>
      </c>
      <c r="M25" s="7" t="n"/>
      <c r="N25">
        <f>K25+L25</f>
        <v/>
      </c>
      <c r="O25">
        <f>D25-N25</f>
        <v/>
      </c>
    </row>
    <row r="26">
      <c r="A26" t="inlineStr">
        <is>
          <t>area undefined</t>
        </is>
      </c>
      <c r="B26" t="n">
        <v>10</v>
      </c>
      <c r="C26" t="n">
        <v>1</v>
      </c>
      <c r="D26" t="n">
        <v>2692560.883095116</v>
      </c>
      <c r="E26" t="n">
        <v>16953.7718996089</v>
      </c>
      <c r="F26" t="n">
        <v>500000</v>
      </c>
      <c r="G26" t="n">
        <v>1241883.500561028</v>
      </c>
      <c r="H26" t="n">
        <v>392943.1106344792</v>
      </c>
      <c r="I26" t="n">
        <v>25309.5</v>
      </c>
      <c r="J26" t="n">
        <v>15386</v>
      </c>
      <c r="K26" t="n">
        <v>2192475.883095116</v>
      </c>
      <c r="L26" t="n">
        <v>500085</v>
      </c>
    </row>
    <row r="27">
      <c r="A27" t="inlineStr">
        <is>
          <t>area undefined</t>
        </is>
      </c>
      <c r="B27" t="n">
        <v>10</v>
      </c>
      <c r="C27" t="n">
        <v>5</v>
      </c>
      <c r="D27" t="n">
        <v>3520844.542947027</v>
      </c>
      <c r="E27" t="n">
        <v>16953.7718996089</v>
      </c>
      <c r="F27" t="n">
        <v>500000</v>
      </c>
      <c r="G27" t="n">
        <v>1241883.500561028</v>
      </c>
      <c r="H27" t="n">
        <v>392943.1106344792</v>
      </c>
      <c r="I27" t="n">
        <v>25309.5</v>
      </c>
      <c r="J27" t="n">
        <v>15386</v>
      </c>
      <c r="K27" t="n">
        <v>2192475.883095116</v>
      </c>
      <c r="L27" t="n">
        <v>1328368.65985191</v>
      </c>
    </row>
    <row r="28">
      <c r="A28" t="inlineStr">
        <is>
          <t>area undefined</t>
        </is>
      </c>
      <c r="B28" t="n">
        <v>10</v>
      </c>
      <c r="C28" t="n">
        <v>10</v>
      </c>
      <c r="D28" t="n">
        <v>4215699.231090273</v>
      </c>
      <c r="E28" t="n">
        <v>16953.7718996089</v>
      </c>
      <c r="F28" t="n">
        <v>500000</v>
      </c>
      <c r="G28" t="n">
        <v>1241883.500561028</v>
      </c>
      <c r="H28" t="n">
        <v>392943.1106344792</v>
      </c>
      <c r="I28" t="n">
        <v>25309.5</v>
      </c>
      <c r="J28" t="n">
        <v>15386</v>
      </c>
      <c r="K28" t="n">
        <v>2192475.883095116</v>
      </c>
      <c r="L28" t="n">
        <v>2023223.347995156</v>
      </c>
    </row>
    <row r="29">
      <c r="A29" t="inlineStr">
        <is>
          <t>area undefined</t>
        </is>
      </c>
      <c r="B29" t="n">
        <v>10</v>
      </c>
      <c r="C29" t="n">
        <v>50</v>
      </c>
      <c r="D29" t="n">
        <v>9178168.133515488</v>
      </c>
      <c r="E29" t="n">
        <v>35566.2291568303</v>
      </c>
      <c r="F29" t="n">
        <v>500000</v>
      </c>
      <c r="G29" t="n">
        <v>1241883.500561028</v>
      </c>
      <c r="H29" t="n">
        <v>1899453.553172396</v>
      </c>
      <c r="I29" t="n">
        <v>94035.5</v>
      </c>
      <c r="J29" t="n">
        <v>32970</v>
      </c>
      <c r="K29" t="n">
        <v>3803908.782890255</v>
      </c>
      <c r="L29" t="n">
        <v>5374259.350625235</v>
      </c>
    </row>
    <row r="30">
      <c r="A30" t="inlineStr">
        <is>
          <t>area undefined</t>
        </is>
      </c>
      <c r="B30" t="n">
        <v>10</v>
      </c>
      <c r="C30" t="n">
        <v>100</v>
      </c>
      <c r="D30" t="n">
        <v>14033911.86881644</v>
      </c>
      <c r="E30" t="n">
        <v>59266.88072835703</v>
      </c>
      <c r="F30" t="n">
        <v>500000</v>
      </c>
      <c r="G30" t="n">
        <v>1241883.500561028</v>
      </c>
      <c r="H30" t="n">
        <v>3812394.586344792</v>
      </c>
      <c r="I30" t="n">
        <v>179943</v>
      </c>
      <c r="J30" t="n">
        <v>54950</v>
      </c>
      <c r="K30" t="n">
        <v>5848437.967634178</v>
      </c>
      <c r="L30" t="n">
        <v>8185473.901182257</v>
      </c>
    </row>
    <row r="31">
      <c r="A31" t="inlineStr">
        <is>
          <t>area undefined</t>
        </is>
      </c>
      <c r="B31" t="n">
        <v>10</v>
      </c>
      <c r="C31" t="n">
        <v>500</v>
      </c>
      <c r="D31" t="n">
        <v>43782081.19551079</v>
      </c>
      <c r="E31" t="n">
        <v>248219.4733005709</v>
      </c>
      <c r="F31" t="n">
        <v>500000</v>
      </c>
      <c r="G31" t="n">
        <v>1241883.500561028</v>
      </c>
      <c r="H31" t="n">
        <v>18951027.53172396</v>
      </c>
      <c r="I31" t="n">
        <v>867203</v>
      </c>
      <c r="J31" t="n">
        <v>230790</v>
      </c>
      <c r="K31" t="n">
        <v>22039123.50558556</v>
      </c>
      <c r="L31" t="n">
        <v>21742957.68992523</v>
      </c>
    </row>
    <row r="32">
      <c r="A32" t="inlineStr">
        <is>
          <t>area undefined</t>
        </is>
      </c>
      <c r="B32" t="n">
        <v>1</v>
      </c>
      <c r="C32" t="n">
        <v>50</v>
      </c>
      <c r="D32" t="n">
        <v>8168601.561445909</v>
      </c>
      <c r="E32" t="n">
        <v>35566.2291568303</v>
      </c>
      <c r="F32" t="n">
        <v>500000</v>
      </c>
      <c r="G32" t="n">
        <v>232316.9284914477</v>
      </c>
      <c r="H32" t="n">
        <v>1899453.553172396</v>
      </c>
      <c r="I32" t="n">
        <v>94035.5</v>
      </c>
      <c r="J32" t="n">
        <v>32970</v>
      </c>
      <c r="K32" t="n">
        <v>2794342.210820674</v>
      </c>
      <c r="L32" t="n">
        <v>5374259.350625235</v>
      </c>
    </row>
    <row r="33">
      <c r="A33" t="inlineStr">
        <is>
          <t>area undefined</t>
        </is>
      </c>
      <c r="B33" t="n">
        <v>2</v>
      </c>
      <c r="C33" t="n">
        <v>50</v>
      </c>
      <c r="D33" t="n">
        <v>8321080.761570406</v>
      </c>
      <c r="E33" t="n">
        <v>35566.2291568303</v>
      </c>
      <c r="F33" t="n">
        <v>500000</v>
      </c>
      <c r="G33" t="n">
        <v>384796.1286159452</v>
      </c>
      <c r="H33" t="n">
        <v>1899453.553172396</v>
      </c>
      <c r="I33" t="n">
        <v>94035.5</v>
      </c>
      <c r="J33" t="n">
        <v>32970</v>
      </c>
      <c r="K33" t="n">
        <v>2946821.410945171</v>
      </c>
      <c r="L33" t="n">
        <v>5374259.350625235</v>
      </c>
    </row>
    <row r="34">
      <c r="A34" t="inlineStr">
        <is>
          <t>area undefined</t>
        </is>
      </c>
      <c r="B34" t="n">
        <v>5</v>
      </c>
      <c r="C34" t="n">
        <v>50</v>
      </c>
      <c r="D34" t="n">
        <v>8686059.744861837</v>
      </c>
      <c r="E34" t="n">
        <v>35566.2291568303</v>
      </c>
      <c r="F34" t="n">
        <v>500000</v>
      </c>
      <c r="G34" t="n">
        <v>749775.1119073755</v>
      </c>
      <c r="H34" t="n">
        <v>1899453.553172396</v>
      </c>
      <c r="I34" t="n">
        <v>94035.5</v>
      </c>
      <c r="J34" t="n">
        <v>32970</v>
      </c>
      <c r="K34" t="n">
        <v>3311800.394236602</v>
      </c>
      <c r="L34" t="n">
        <v>5374259.350625235</v>
      </c>
    </row>
    <row r="35">
      <c r="A35" t="inlineStr">
        <is>
          <t>area undefined</t>
        </is>
      </c>
      <c r="B35" t="n">
        <v>10</v>
      </c>
      <c r="C35" t="n">
        <v>50</v>
      </c>
      <c r="D35" t="n">
        <v>9178168.133515488</v>
      </c>
      <c r="E35" t="n">
        <v>35566.2291568303</v>
      </c>
      <c r="F35" t="n">
        <v>500000</v>
      </c>
      <c r="G35" t="n">
        <v>1241883.500561028</v>
      </c>
      <c r="H35" t="n">
        <v>1899453.553172396</v>
      </c>
      <c r="I35" t="n">
        <v>94035.5</v>
      </c>
      <c r="J35" t="n">
        <v>32970</v>
      </c>
      <c r="K35" t="n">
        <v>3803908.782890255</v>
      </c>
      <c r="L35" t="n">
        <v>5374259.350625235</v>
      </c>
    </row>
    <row r="36">
      <c r="A36" t="inlineStr">
        <is>
          <t>area undefined</t>
        </is>
      </c>
      <c r="B36" t="n">
        <v>50</v>
      </c>
      <c r="C36" t="n">
        <v>50</v>
      </c>
      <c r="D36" t="n">
        <v>10944635.17599957</v>
      </c>
      <c r="E36" t="n">
        <v>35566.2291568303</v>
      </c>
      <c r="F36" t="n">
        <v>2458610.043045104</v>
      </c>
      <c r="G36" t="n">
        <v>1049740.5</v>
      </c>
      <c r="H36" t="n">
        <v>1899453.553172396</v>
      </c>
      <c r="I36" t="n">
        <v>94035.5</v>
      </c>
      <c r="J36" t="n">
        <v>32970</v>
      </c>
      <c r="K36" t="n">
        <v>5570375.82537433</v>
      </c>
      <c r="L36" t="n">
        <v>5374259.350625235</v>
      </c>
    </row>
    <row r="37">
      <c r="A37" t="inlineStr">
        <is>
          <t>area undefined</t>
        </is>
      </c>
      <c r="B37" t="n">
        <v>100</v>
      </c>
      <c r="C37" t="n">
        <v>50</v>
      </c>
      <c r="D37" t="n">
        <v>13487023.96917938</v>
      </c>
      <c r="E37" t="n">
        <v>59266.88072835703</v>
      </c>
      <c r="F37" t="n">
        <v>2956469.651481002</v>
      </c>
      <c r="G37" t="n">
        <v>1049740.5</v>
      </c>
      <c r="H37" t="n">
        <v>3812394.586344792</v>
      </c>
      <c r="I37" t="n">
        <v>179943</v>
      </c>
      <c r="J37" t="n">
        <v>54950</v>
      </c>
      <c r="K37" t="n">
        <v>8112764.618554151</v>
      </c>
      <c r="L37" t="n">
        <v>5374259.350625235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2020-06-04T19:41:08Z</dcterms:created>
  <dcterms:modified xsi:type="dcterms:W3CDTF">2020-06-10T00:59:32Z</dcterms:modified>
  <cp:lastModifiedBy>Microsoft Office User</cp:lastModifiedBy>
</cp:coreProperties>
</file>