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letz\source\repos\InSPIRE\Studies\Haiti_USAID\"/>
    </mc:Choice>
  </mc:AlternateContent>
  <xr:revisionPtr revIDLastSave="0" documentId="8_{AAF06087-09C0-4731-9D2B-DB681FFD53F1}" xr6:coauthVersionLast="47" xr6:coauthVersionMax="47" xr10:uidLastSave="{00000000-0000-0000-0000-000000000000}"/>
  <bookViews>
    <workbookView xWindow="28680" yWindow="-120" windowWidth="29040" windowHeight="15840" xr2:uid="{31A8581E-71AA-4225-AA92-9DFCD9B87D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9" i="1"/>
</calcChain>
</file>

<file path=xl/sharedStrings.xml><?xml version="1.0" encoding="utf-8"?>
<sst xmlns="http://schemas.openxmlformats.org/spreadsheetml/2006/main" count="33" uniqueCount="27">
  <si>
    <t>Agrivoltaics Archetype</t>
  </si>
  <si>
    <t>Departement</t>
  </si>
  <si>
    <t>Lat</t>
  </si>
  <si>
    <t>Long</t>
  </si>
  <si>
    <t>Representative microgrid town</t>
  </si>
  <si>
    <t>South</t>
  </si>
  <si>
    <t>Sud</t>
  </si>
  <si>
    <t>Chardonnieres</t>
  </si>
  <si>
    <t>Grand-Anse</t>
  </si>
  <si>
    <t>Moron</t>
  </si>
  <si>
    <t>Nippes</t>
  </si>
  <si>
    <t>Anse-a-Veau</t>
  </si>
  <si>
    <t>Sud-Est</t>
  </si>
  <si>
    <t>North</t>
  </si>
  <si>
    <t>Nord-Ouest</t>
  </si>
  <si>
    <t>Chansolme</t>
  </si>
  <si>
    <t>Nord</t>
  </si>
  <si>
    <t>Bahon</t>
  </si>
  <si>
    <t>100 kW, 0.5 GCR annual energy</t>
  </si>
  <si>
    <t>Centre</t>
  </si>
  <si>
    <t>Artibonite</t>
  </si>
  <si>
    <t>La Vallee de Jacmel</t>
  </si>
  <si>
    <t>Petite Rivière de l'Artibonite</t>
  </si>
  <si>
    <t>Savanette</t>
  </si>
  <si>
    <t>Central</t>
  </si>
  <si>
    <t>Ouest</t>
  </si>
  <si>
    <t>Cornillon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</si>
</sst>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2BEC-5284-4A99-BC49-77169E438016}">
  <dimension ref="A1:J10"/>
  <sheetViews>
    <sheetView tabSelected="1" workbookViewId="0">
      <selection activeCell="J6" sqref="J6"/>
    </sheetView>
  </sheetViews>
  <sheetFormatPr defaultColWidth="8.88671875" defaultRowHeight="14.4" x14ac:dyDescent="0.3"/>
  <cols>
    <col min="1" max="1" width="20.5546875" style="1" bestFit="1" customWidth="1"/>
    <col min="2" max="2" width="12.44140625" style="1" bestFit="1" customWidth="1"/>
    <col min="3" max="3" width="12" style="1" bestFit="1" customWidth="1"/>
    <col min="4" max="4" width="12.6640625" style="1" bestFit="1" customWidth="1"/>
    <col min="5" max="5" width="28.33203125" style="1" bestFit="1" customWidth="1"/>
    <col min="6" max="6" width="8.88671875" style="1"/>
    <col min="7" max="7" width="27.6640625" style="1" bestFit="1" customWidth="1"/>
    <col min="8" max="8" width="12" style="1" bestFit="1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18</v>
      </c>
    </row>
    <row r="2" spans="1:10" x14ac:dyDescent="0.3">
      <c r="A2" s="1" t="s">
        <v>5</v>
      </c>
      <c r="B2" s="1" t="s">
        <v>6</v>
      </c>
      <c r="C2" s="2">
        <v>18.274590673535499</v>
      </c>
      <c r="D2" s="1">
        <v>-74.155117216686193</v>
      </c>
      <c r="E2" s="1" t="s">
        <v>7</v>
      </c>
      <c r="G2" s="1">
        <v>156617</v>
      </c>
    </row>
    <row r="3" spans="1:10" x14ac:dyDescent="0.3">
      <c r="A3" s="1" t="s">
        <v>5</v>
      </c>
      <c r="B3" s="1" t="s">
        <v>8</v>
      </c>
      <c r="C3" s="1">
        <v>18.571543215981499</v>
      </c>
      <c r="D3" s="1">
        <v>-74.286131049810095</v>
      </c>
      <c r="E3" s="1" t="s">
        <v>9</v>
      </c>
      <c r="G3" s="1">
        <v>170021</v>
      </c>
    </row>
    <row r="4" spans="1:10" x14ac:dyDescent="0.3">
      <c r="A4" s="1" t="s">
        <v>5</v>
      </c>
      <c r="B4" s="1" t="s">
        <v>10</v>
      </c>
      <c r="C4" s="1">
        <v>18.500526748934501</v>
      </c>
      <c r="D4" s="1">
        <v>-73.345202411716997</v>
      </c>
      <c r="E4" s="1" t="s">
        <v>11</v>
      </c>
      <c r="G4" s="1">
        <v>169865</v>
      </c>
    </row>
    <row r="5" spans="1:10" x14ac:dyDescent="0.3">
      <c r="A5" s="1" t="s">
        <v>5</v>
      </c>
      <c r="B5" s="1" t="s">
        <v>12</v>
      </c>
      <c r="C5" s="1">
        <v>18.2795295912561</v>
      </c>
      <c r="D5" s="1">
        <v>-72.669923805393594</v>
      </c>
      <c r="E5" s="1" t="s">
        <v>21</v>
      </c>
      <c r="G5" s="1">
        <v>160034</v>
      </c>
      <c r="I5" s="1">
        <f>AVERAGE(G2:G5)</f>
        <v>164134.25</v>
      </c>
      <c r="J5" s="1">
        <f>MEDIAN(G2:G5)</f>
        <v>164949.5</v>
      </c>
    </row>
    <row r="6" spans="1:10" x14ac:dyDescent="0.3">
      <c r="A6" s="1" t="s">
        <v>13</v>
      </c>
      <c r="B6" s="1" t="s">
        <v>14</v>
      </c>
      <c r="C6" s="1">
        <v>19.881602650165998</v>
      </c>
      <c r="D6" s="1">
        <v>-72.831313673821995</v>
      </c>
      <c r="E6" s="1" t="s">
        <v>15</v>
      </c>
      <c r="G6" s="1">
        <v>177611</v>
      </c>
    </row>
    <row r="7" spans="1:10" x14ac:dyDescent="0.3">
      <c r="A7" s="1" t="s">
        <v>13</v>
      </c>
      <c r="B7" s="1" t="s">
        <v>16</v>
      </c>
      <c r="C7" s="1">
        <v>19.469280153309199</v>
      </c>
      <c r="D7" s="1">
        <v>-72.111543946755404</v>
      </c>
      <c r="E7" s="1" t="s">
        <v>17</v>
      </c>
      <c r="G7" s="1">
        <v>162151</v>
      </c>
    </row>
    <row r="8" spans="1:10" x14ac:dyDescent="0.3">
      <c r="A8" s="1" t="s">
        <v>13</v>
      </c>
      <c r="B8" s="1" t="s">
        <v>20</v>
      </c>
      <c r="C8" s="1">
        <v>19.161021269999999</v>
      </c>
      <c r="D8" s="1">
        <v>-72.48224965</v>
      </c>
      <c r="E8" s="1" t="s">
        <v>22</v>
      </c>
    </row>
    <row r="9" spans="1:10" x14ac:dyDescent="0.3">
      <c r="A9" s="1" t="s">
        <v>24</v>
      </c>
      <c r="B9" s="1" t="s">
        <v>19</v>
      </c>
      <c r="C9" s="1">
        <v>18.750300939999999</v>
      </c>
      <c r="D9" s="1">
        <v>-71.826720050000006</v>
      </c>
      <c r="E9" s="1" t="s">
        <v>23</v>
      </c>
      <c r="H9" s="1">
        <f>G6/G2</f>
        <v>1.1340467509912717</v>
      </c>
    </row>
    <row r="10" spans="1:10" x14ac:dyDescent="0.3">
      <c r="A10" s="1" t="s">
        <v>24</v>
      </c>
      <c r="B10" s="1" t="s">
        <v>25</v>
      </c>
      <c r="C10" s="1">
        <v>18.710992210000001</v>
      </c>
      <c r="D10" s="1">
        <v>-71.957197179999994</v>
      </c>
      <c r="E10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4AC3710A7054B9C970042B64DE5EE" ma:contentTypeVersion="13" ma:contentTypeDescription="Create a new document." ma:contentTypeScope="" ma:versionID="f97f2e955e9951898cb93c9ef8f237e5">
  <xsd:schema xmlns:xsd="http://www.w3.org/2001/XMLSchema" xmlns:xs="http://www.w3.org/2001/XMLSchema" xmlns:p="http://schemas.microsoft.com/office/2006/metadata/properties" xmlns:ns2="9a39b28b-136c-4db3-a983-7c4ac4e88244" xmlns:ns3="e17f2b51-a4e7-4f56-9066-67183771fee9" targetNamespace="http://schemas.microsoft.com/office/2006/metadata/properties" ma:root="true" ma:fieldsID="001a2f3fba6f0e5729002202fa881b5c" ns2:_="" ns3:_="">
    <xsd:import namespace="9a39b28b-136c-4db3-a983-7c4ac4e88244"/>
    <xsd:import namespace="e17f2b51-a4e7-4f56-9066-67183771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9b28b-136c-4db3-a983-7c4ac4e88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f2b51-a4e7-4f56-9066-67183771fe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1ea6920-a79e-45c2-be69-0e9f6783ed28}" ma:internalName="TaxCatchAll" ma:showField="CatchAllData" ma:web="e17f2b51-a4e7-4f56-9066-67183771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f2b51-a4e7-4f56-9066-67183771fee9" xsi:nil="true"/>
    <lcf76f155ced4ddcb4097134ff3c332f xmlns="9a39b28b-136c-4db3-a983-7c4ac4e882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8F30E7-F823-4141-B67B-C4B1DDE4F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9b28b-136c-4db3-a983-7c4ac4e88244"/>
    <ds:schemaRef ds:uri="e17f2b51-a4e7-4f56-9066-67183771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6F7606-34E6-4C2E-9332-0B1C2A81C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C4C47D-2E65-4A4F-99E8-B6FA7AEB788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39b28b-136c-4db3-a983-7c4ac4e88244"/>
    <ds:schemaRef ds:uri="e17f2b51-a4e7-4f56-9066-67183771fee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Bilich, Andrew</dc:creator>
  <cp:keywords/>
  <dc:description/>
  <cp:lastModifiedBy>Mirletz, Brian</cp:lastModifiedBy>
  <cp:revision/>
  <dcterms:created xsi:type="dcterms:W3CDTF">2023-12-01T20:31:21Z</dcterms:created>
  <dcterms:modified xsi:type="dcterms:W3CDTF">2024-01-13T21:12:30Z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2023-12-01T20:47:16Z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ce3e45cf-f1f0-404d-854e-70b243f56ea6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0x0101006364AC3710A7054B9C970042B64DE5EE</vt:lpwstr>
  </property>
  <property fmtid="{D5CDD505-2E9C-101B-9397-08002B2CF9AE}" pid="10" name="MediaServiceImageTags">
    <vt:lpwstr/>
  </property>
</Properties>
</file>