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Oregon_Site\Journals-YearlyComparisons\"/>
    </mc:Choice>
  </mc:AlternateContent>
  <xr:revisionPtr revIDLastSave="0" documentId="13_ncr:1_{51698C4A-316B-4460-9F66-A19B1ACAF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DF_tomato" sheetId="1" r:id="rId1"/>
  </sheets>
  <definedNames>
    <definedName name="_xlchart.v1.0" hidden="1">Results_DF_tomato!$D$18:$D$21</definedName>
    <definedName name="_xlchart.v1.1" hidden="1">Results_DF_tomato!$E$17</definedName>
    <definedName name="_xlchart.v1.2" hidden="1">Results_DF_tomato!$E$18:$E$21</definedName>
    <definedName name="_xlchart.v1.3" hidden="1">Results_DF_tomato!$F$17</definedName>
    <definedName name="_xlchart.v1.4" hidden="1">Results_DF_tomato!$F$18:$F$21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<sst xmlns="http://schemas.openxmlformats.org/spreadsheetml/2006/main" count="111" uniqueCount="86">
  <si>
    <t>Year</t>
  </si>
  <si>
    <t>Setup</t>
  </si>
  <si>
    <t>Start Month</t>
  </si>
  <si>
    <t>End Month</t>
  </si>
  <si>
    <t>GHI</t>
  </si>
  <si>
    <t>[2.257857, 3.217977, 4.178097]</t>
  </si>
  <si>
    <t>[30621.84, 80291.15, 138253.1]</t>
  </si>
  <si>
    <t>[166776.7, 168112.1, 171332.6, 172110.5, 171308.2, 171871.3, 170930.2, 171287.0, 173327.9, 173555.7]</t>
  </si>
  <si>
    <t>[12242.71, 9572.891, 7656.487, 7052.969, 7231.567, 8170.007, 7962.685, 8673.218, 9658.839, 10494.03]</t>
  </si>
  <si>
    <t>5.1861785505797275</t>
  </si>
  <si>
    <t>[55365.0, 138731.1, 152266.7]</t>
  </si>
  <si>
    <t>[163032.6, 164474.9, 166128.5, 166968.8, 166748.0, 167330.9, 169076.5, 169443.4, 169099.5, 169328.5]</t>
  </si>
  <si>
    <t>[11672.36, 9239.116, 8156.147, 8590.354, 9098.962, 9570.24, 10474.1, 11784.52, 13139.299999999996, 14423.71]</t>
  </si>
  <si>
    <t>6.350012107930957</t>
  </si>
  <si>
    <t>[83170.47, 166949.2, 171385.1]</t>
  </si>
  <si>
    <t>[178233.20000000004, 179575.5, 178422.20000000004, 179248.9, 179398.5, 179956.70000000004, 182156.4, 182479.1, 182801.20000000004, 179947.5]</t>
  </si>
  <si>
    <t>[13539.96, 10894.98, 10373.88, 10851.03, 10947.57, 12455.96, 13389.32, 14735.85, 16907.87, 18360.43]</t>
  </si>
  <si>
    <t>7.349652583881028</t>
  </si>
  <si>
    <t>[71152.07, 195026.0, 199844.70000000004]</t>
  </si>
  <si>
    <t>[212931.3, 214029.1, 216054.0, 216845.0, 217635.4, 217268.70000000004, 217658.1, 216173.0, 216457.4, 216741.3]</t>
  </si>
  <si>
    <t>[16156.79, 12977.67, 11637.01, 10841.33, 12768.450000000004, 13198.21, 14724.6, 15763.590000000002, 18315.41, 19971.15]</t>
  </si>
  <si>
    <t>6.770037172379062</t>
  </si>
  <si>
    <t>[41399.37, 143597.7, 191208.6]</t>
  </si>
  <si>
    <t>[213149.20000000004, 214082.1, 213280.6, 213922.5, 216365.4, 216809.20000000004, 216524.1, 216838.5, 220924.20000000004, 221104.4]</t>
  </si>
  <si>
    <t>[14926.28, 11101.6, 9087.096, 8876.101, 9459.666, 9817.93, 10859.93, 11564.74, 13205.29, 14377.700000000004]</t>
  </si>
  <si>
    <t>5.237000579103044</t>
  </si>
  <si>
    <t>[22380.79, 45347.93, 90978.29]</t>
  </si>
  <si>
    <t>[142231.0, 143833.7, 142952.3, 143942.4, 144124.3, 144761.3, 146418.1, 146785.3, 146979.6, 147203.1]</t>
  </si>
  <si>
    <t>[10395.63, 7983.367999999999, 6405.022, 5736.144, 5617.118, 5747.941, 6006.187999999999, 6457.43, 7059.012, 7687.181]</t>
  </si>
  <si>
    <t>4.767702956415992</t>
  </si>
  <si>
    <t>[6967.727, 9818.83, 16842.14]</t>
  </si>
  <si>
    <t>[50838.36000000001, 51246.48, 52222.1, 53024.5, 53456.32, 53425.5, 53626.30000000001, 53481.97, 53579.88, 53776.05000000001]</t>
  </si>
  <si>
    <t>[3550.696, 2895.705, 2322.27, 2003.547, 1871.618, 1844.633, 1915.127, 2044.283, 2148.796, 2253.569]</t>
  </si>
  <si>
    <t>4.322152111421583</t>
  </si>
  <si>
    <t>[312101.2, 785957.4, 964816.8000000002]</t>
  </si>
  <si>
    <t>[1117188.0, 1125806.0, 1135113.0, 1140463.0, 1149955.0, 1153412.0, 1159085.0, 1161429.0, 1156933.0, 1158398.0]</t>
  </si>
  <si>
    <t>[83509.51, 67112.95, 55268.61000000001, 53116.34, 58563.38999999999, 60071.32, 65203.71, 71721.07, 78099.8, 85234.19]</t>
  </si>
  <si>
    <t>5.916510630067845</t>
  </si>
  <si>
    <t>[34089.55, 76130.01, 115631.10000000002]</t>
  </si>
  <si>
    <t>[141311.8, 142936.0, 145125.7, 146033.2, 148255.7, 148860.2, 148835.0, 149224.3, 150050.5, 150278.6]</t>
  </si>
  <si>
    <t>[10728.67, 8242.449, 7094.740000000001, 6694.443, 7104.531, 7231.22, 8435.706, 8711.833, 9280.676, 10065.89]</t>
  </si>
  <si>
    <t>[60798.12, 146415.8, 160521.6]</t>
  </si>
  <si>
    <t>[172416.7, 173999.8, 175148.29999999996, 176100.5, 177912.0, 178521.79999999996, 181610.5, 182019.5, 182428.1, 181035.3]</t>
  </si>
  <si>
    <t>[12511.64, 10055.48, 9412.702, 9221.529, 9407.24, 10649.85, 11296.31, 12384.52, 14017.73, 15275.659999999998]</t>
  </si>
  <si>
    <t>6.413268694989452</t>
  </si>
  <si>
    <t>[84951.59, 176275.1, 172513.3]</t>
  </si>
  <si>
    <t>[176648.5, 177931.70000000004, 181078.70000000004, 181940.1, 182887.4, 183401.70000000004, 185008.9, 185367.0, 186159.6, 186386.8]</t>
  </si>
  <si>
    <t>[13040.299999999996, 11789.18, 10619.64, 11000.35, 11895.13, 12497.0, 13934.590000000002, 15620.08, 16047.26, 17400.19]</t>
  </si>
  <si>
    <t>7.3266344443845925</t>
  </si>
  <si>
    <t>[66541.52, 198746.8, 208156.6]</t>
  </si>
  <si>
    <t>[216731.70000000004, 217799.1, 217058.4, 217762.6, 215844.5, 216431.20000000004, 217017.3, 217379.1, 217608.20000000004, 217836.9]</t>
  </si>
  <si>
    <t>[15939.94, 13052.63, 11634.07, 11644.25, 11193.93, 12104.94, 14376.71, 16094.93, 17949.93, 19590.98]</t>
  </si>
  <si>
    <t>6.612220114586025</t>
  </si>
  <si>
    <t>[45051.52, 130553.0, 174086.4]</t>
  </si>
  <si>
    <t>[198434.4, 199637.1, 199265.9, 200016.5, 199244.8, 199755.20000000004, 200265.5, 202904.9, 203174.70000000004, 203444.5]</t>
  </si>
  <si>
    <t>[14706.83, 10841.42, 8808.037, 8836.861, 9298.054, 9396.193, 10607.6, 11784.78, 12420.74, 13565.23]</t>
  </si>
  <si>
    <t>5.496403672020471</t>
  </si>
  <si>
    <t>[19428.95, 39401.77, 96789.56]</t>
  </si>
  <si>
    <t>[158557.6, 160108.9, 162224.5, 162890.1, 163323.3, 163819.3, 164189.7, 164500.9, 165476.7, 165653.9]</t>
  </si>
  <si>
    <t>[12241.11, 9127.146, 6833.687999999999, 5992.429, 5649.013, 5625.990999999999, 5933.163, 6571.641, 7058.809, 7730.125]</t>
  </si>
  <si>
    <t>[7432.88, 11049.76, 18216.79]</t>
  </si>
  <si>
    <t>[57721.63999999999, 59700.52, 59624.68, 60180.25, 58727.68, 59065.62, 60457.65, 60638.48, 61976.24, 62086.36000000001]</t>
  </si>
  <si>
    <t>[3942.25, 3177.202, 2544.773, 2197.978, 2016.075, 2060.999, 2082.559, 2230.598, 2342.523, 2501.558]</t>
  </si>
  <si>
    <t>4.181504181618315</t>
  </si>
  <si>
    <t>[320514.0, 774701.0, 961573.9]</t>
  </si>
  <si>
    <t>[1124901.0, 1135343.0, 1151921.0, 1157683.0, 1151066.0, 1154746.0, 1166353.0, 1168688.0, 1165682.0, 1166856.0]</t>
  </si>
  <si>
    <t>[82999.23, 64828.78, 57633.30000000001, 52573.84, 53453.16, 61153.34, 66070.36, 73560.07, 81310.0, 89024.88]</t>
  </si>
  <si>
    <t>5.913478530592672</t>
  </si>
  <si>
    <t>Difference in GHI</t>
  </si>
  <si>
    <t>SEASON</t>
  </si>
  <si>
    <t>Tmy</t>
  </si>
  <si>
    <t>Bed A</t>
  </si>
  <si>
    <t>Bed B</t>
  </si>
  <si>
    <t>Bed C</t>
  </si>
  <si>
    <t>%</t>
  </si>
  <si>
    <t>TMY</t>
  </si>
  <si>
    <t>SETUP 3</t>
  </si>
  <si>
    <t>UNITS FOR GHI, Bed A-C are Monthly or Seasonal Insolation (Wh/m2), as it is the irradiance received integrated over that period of time.</t>
  </si>
  <si>
    <t>GroundCoordY</t>
  </si>
  <si>
    <t>Gground</t>
  </si>
  <si>
    <t>Gfront</t>
  </si>
  <si>
    <t>Grear</t>
  </si>
  <si>
    <t>BGG</t>
  </si>
  <si>
    <t>BedA</t>
  </si>
  <si>
    <t>BedB</t>
  </si>
  <si>
    <t>BedC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</si>
</sst>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8" fillId="4" borderId="0" xfId="8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8" fillId="4" borderId="0" xfId="8" applyAlignment="1">
      <alignment horizontal="center"/>
    </xf>
    <xf numFmtId="0" fontId="6" fillId="2" borderId="0" xfId="6" applyAlignment="1">
      <alignment horizontal="center"/>
    </xf>
    <xf numFmtId="0" fontId="14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5023138152071"/>
          <c:y val="0.11099713676852745"/>
          <c:w val="0.85621983071187013"/>
          <c:h val="0.6901477456154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Results_DF_tomato!$L$4</c:f>
              <c:strCache>
                <c:ptCount val="1"/>
                <c:pt idx="0">
                  <c:v>BedA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Results_DF_tomato!$L$5:$L$11</c:f>
              <c:numCache>
                <c:formatCode>General</c:formatCode>
                <c:ptCount val="7"/>
                <c:pt idx="0">
                  <c:v>30621.84</c:v>
                </c:pt>
                <c:pt idx="1">
                  <c:v>55365</c:v>
                </c:pt>
                <c:pt idx="2">
                  <c:v>83170.47</c:v>
                </c:pt>
                <c:pt idx="3">
                  <c:v>71152.070000000007</c:v>
                </c:pt>
                <c:pt idx="4">
                  <c:v>41399.370000000003</c:v>
                </c:pt>
                <c:pt idx="5">
                  <c:v>22380.79</c:v>
                </c:pt>
                <c:pt idx="6">
                  <c:v>6967.7269999999999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D-4C6E-9E15-3B81099EEE34}"/>
            </c:ext>
          </c:extLst>
        </c:ser>
        <c:ser>
          <c:idx val="1"/>
          <c:order val="1"/>
          <c:tx>
            <c:strRef>
              <c:f>Results_DF_tomato!$M$4</c:f>
              <c:strCache>
                <c:ptCount val="1"/>
                <c:pt idx="0">
                  <c:v>BedB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Results_DF_tomato!$M$5:$M$11</c:f>
              <c:numCache>
                <c:formatCode>General</c:formatCode>
                <c:ptCount val="7"/>
                <c:pt idx="0">
                  <c:v>80291.149999999994</c:v>
                </c:pt>
                <c:pt idx="1">
                  <c:v>138731.1</c:v>
                </c:pt>
                <c:pt idx="2">
                  <c:v>166949.20000000001</c:v>
                </c:pt>
                <c:pt idx="3">
                  <c:v>195026</c:v>
                </c:pt>
                <c:pt idx="4">
                  <c:v>143597.70000000001</c:v>
                </c:pt>
                <c:pt idx="5">
                  <c:v>45347.93</c:v>
                </c:pt>
                <c:pt idx="6">
                  <c:v>9818.83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D-4C6E-9E15-3B81099EEE34}"/>
            </c:ext>
          </c:extLst>
        </c:ser>
        <c:ser>
          <c:idx val="2"/>
          <c:order val="2"/>
          <c:tx>
            <c:strRef>
              <c:f>Results_DF_tomato!$N$4</c:f>
              <c:strCache>
                <c:ptCount val="1"/>
                <c:pt idx="0">
                  <c:v>BedC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Results_DF_tomato!$N$5:$N$11</c:f>
              <c:numCache>
                <c:formatCode>General</c:formatCode>
                <c:ptCount val="7"/>
                <c:pt idx="0">
                  <c:v>138253.1</c:v>
                </c:pt>
                <c:pt idx="1">
                  <c:v>152266.70000000001</c:v>
                </c:pt>
                <c:pt idx="2">
                  <c:v>171385.1</c:v>
                </c:pt>
                <c:pt idx="3">
                  <c:v>199844.7</c:v>
                </c:pt>
                <c:pt idx="4">
                  <c:v>191208.6</c:v>
                </c:pt>
                <c:pt idx="5">
                  <c:v>90978.29</c:v>
                </c:pt>
                <c:pt idx="6">
                  <c:v>16842.14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D-4C6E-9E15-3B81099EEE34}"/>
            </c:ext>
          </c:extLst>
        </c:ser>
        <c:ser>
          <c:idx val="3"/>
          <c:order val="3"/>
          <c:tx>
            <c:strRef>
              <c:f>Results_DF_tomato!$U$4</c:f>
              <c:strCache>
                <c:ptCount val="1"/>
                <c:pt idx="0">
                  <c:v>BedA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Results_DF_tomato!$U$5:$U$11</c:f>
              <c:numCache>
                <c:formatCode>General</c:formatCode>
                <c:ptCount val="7"/>
                <c:pt idx="0">
                  <c:v>34089.550000000003</c:v>
                </c:pt>
                <c:pt idx="1">
                  <c:v>60798.12</c:v>
                </c:pt>
                <c:pt idx="2">
                  <c:v>84951.59</c:v>
                </c:pt>
                <c:pt idx="3">
                  <c:v>66541.52</c:v>
                </c:pt>
                <c:pt idx="4">
                  <c:v>45051.519999999997</c:v>
                </c:pt>
                <c:pt idx="5">
                  <c:v>19428.95</c:v>
                </c:pt>
                <c:pt idx="6">
                  <c:v>7432.88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D-4C6E-9E15-3B81099EEE34}"/>
            </c:ext>
          </c:extLst>
        </c:ser>
        <c:ser>
          <c:idx val="4"/>
          <c:order val="4"/>
          <c:tx>
            <c:strRef>
              <c:f>Results_DF_tomato!$V$4</c:f>
              <c:strCache>
                <c:ptCount val="1"/>
                <c:pt idx="0">
                  <c:v>BedB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Results_DF_tomato!$V$5:$V$11</c:f>
              <c:numCache>
                <c:formatCode>General</c:formatCode>
                <c:ptCount val="7"/>
                <c:pt idx="0">
                  <c:v>76130.009999999995</c:v>
                </c:pt>
                <c:pt idx="1">
                  <c:v>146415.79999999999</c:v>
                </c:pt>
                <c:pt idx="2">
                  <c:v>176275.1</c:v>
                </c:pt>
                <c:pt idx="3">
                  <c:v>198746.8</c:v>
                </c:pt>
                <c:pt idx="4">
                  <c:v>130553</c:v>
                </c:pt>
                <c:pt idx="5">
                  <c:v>39401.769999999997</c:v>
                </c:pt>
                <c:pt idx="6">
                  <c:v>11049.76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D-4C6E-9E15-3B81099EEE34}"/>
            </c:ext>
          </c:extLst>
        </c:ser>
        <c:ser>
          <c:idx val="5"/>
          <c:order val="5"/>
          <c:tx>
            <c:strRef>
              <c:f>Results_DF_tomato!$W$4</c:f>
              <c:strCache>
                <c:ptCount val="1"/>
                <c:pt idx="0">
                  <c:v>BedC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Results_DF_tomato!$D$5:$D$11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Results_DF_tomato!$W$5:$W$11</c:f>
              <c:numCache>
                <c:formatCode>General</c:formatCode>
                <c:ptCount val="7"/>
                <c:pt idx="0">
                  <c:v>115631.1</c:v>
                </c:pt>
                <c:pt idx="1">
                  <c:v>160521.60000000001</c:v>
                </c:pt>
                <c:pt idx="2">
                  <c:v>172513.3</c:v>
                </c:pt>
                <c:pt idx="3">
                  <c:v>208156.6</c:v>
                </c:pt>
                <c:pt idx="4">
                  <c:v>174086.39999999999</c:v>
                </c:pt>
                <c:pt idx="5">
                  <c:v>96789.56</c:v>
                </c:pt>
                <c:pt idx="6">
                  <c:v>18216.79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D-4C6E-9E15-3B81099E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7072"/>
        <c:axId val="758003832"/>
      </c:barChart>
      <c:catAx>
        <c:axId val="7580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3832"/>
        <c:crosses val="autoZero"/>
        <c:auto val="1"/>
        <c:lblAlgn val="ctr"/>
        <c:lblOffset val="100"/>
        <c:noMultiLvlLbl val="0"/>
      </c:catAx>
      <c:valAx>
        <c:axId val="7580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Insolation [Wh/m2]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Seasonal Bed Insolation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Seasonal Bed Insolation</a:t>
          </a:r>
        </a:p>
      </cx:txPr>
    </cx:title>
    <cx:plotArea>
      <cx:plotAreaRegion>
        <cx:series layoutId="boxWhisker" uniqueId="{D76279C4-DF99-4A1D-B4B2-825F59D5A43A}">
          <cx:tx>
            <cx:txData>
              <cx:f>_xlchart.v1.1</cx:f>
              <cx:v>2020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506716-EA8F-4660-B9D9-4F23AE4363FD}">
          <cx:tx>
            <cx:txData>
              <cx:f>_xlchart.v1.3</cx:f>
              <cx:v>Tmy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166687</xdr:rowOff>
    </xdr:from>
    <xdr:to>
      <xdr:col>23</xdr:col>
      <xdr:colOff>400050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C1385-D5F4-124C-B1AF-27391518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185737</xdr:colOff>
      <xdr:row>22</xdr:row>
      <xdr:rowOff>95250</xdr:rowOff>
    </xdr:from>
    <xdr:to>
      <xdr:col>8</xdr:col>
      <xdr:colOff>600074</xdr:colOff>
      <xdr:row>35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3B610A-E60B-D00A-6151-85FD9783B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37" y="3790950"/>
              <a:ext cx="4071937" cy="244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142875</xdr:colOff>
      <xdr:row>24</xdr:row>
      <xdr:rowOff>57150</xdr:rowOff>
    </xdr:from>
    <xdr:to>
      <xdr:col>21</xdr:col>
      <xdr:colOff>533400</xdr:colOff>
      <xdr:row>32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EEEF01-2D1D-7912-158E-52059DA64230}"/>
            </a:ext>
          </a:extLst>
        </xdr:cNvPr>
        <xdr:cNvSpPr/>
      </xdr:nvSpPr>
      <xdr:spPr>
        <a:xfrm>
          <a:off x="12706350" y="4257675"/>
          <a:ext cx="1000125" cy="15525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F2" sqref="F2"/>
    </sheetView>
  </sheetViews>
  <sheetFormatPr defaultRowHeight="15" x14ac:dyDescent="0.25"/>
  <cols>
    <col min="11" max="11" width="14.7109375" customWidth="1"/>
  </cols>
  <sheetData>
    <row r="1" spans="1:25" x14ac:dyDescent="0.25">
      <c r="B1" s="8" t="s">
        <v>77</v>
      </c>
    </row>
    <row r="3" spans="1:25" ht="26.25" x14ac:dyDescent="0.4">
      <c r="A3" s="9" t="s">
        <v>76</v>
      </c>
      <c r="F3" s="7">
        <v>2020</v>
      </c>
      <c r="G3" s="7"/>
      <c r="H3" s="7"/>
      <c r="I3" s="7"/>
      <c r="J3" s="7"/>
      <c r="K3" s="7"/>
      <c r="L3" s="7"/>
      <c r="M3" s="7"/>
      <c r="N3" s="7"/>
      <c r="O3" s="6" t="s">
        <v>75</v>
      </c>
      <c r="P3" s="6"/>
      <c r="Q3" s="6"/>
      <c r="R3" s="6"/>
      <c r="S3" s="6"/>
      <c r="T3" s="6"/>
      <c r="U3" s="6"/>
      <c r="V3" s="6"/>
      <c r="W3" s="6"/>
      <c r="Y3" s="3"/>
    </row>
    <row r="4" spans="1:25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4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</row>
    <row r="5" spans="1:25" x14ac:dyDescent="0.25">
      <c r="A5">
        <v>0</v>
      </c>
      <c r="B5">
        <v>2020</v>
      </c>
      <c r="C5">
        <v>3</v>
      </c>
      <c r="D5">
        <v>4</v>
      </c>
      <c r="E5">
        <v>4</v>
      </c>
      <c r="F5">
        <v>154560</v>
      </c>
      <c r="G5" t="s">
        <v>5</v>
      </c>
      <c r="H5" t="s">
        <v>6</v>
      </c>
      <c r="I5" t="s">
        <v>7</v>
      </c>
      <c r="J5" t="s">
        <v>8</v>
      </c>
      <c r="K5" s="1" t="s">
        <v>9</v>
      </c>
      <c r="L5">
        <v>30621.84</v>
      </c>
      <c r="M5">
        <v>80291.149999999994</v>
      </c>
      <c r="N5">
        <v>138253.1</v>
      </c>
      <c r="O5">
        <v>136939</v>
      </c>
      <c r="P5" t="s">
        <v>5</v>
      </c>
      <c r="Q5" t="s">
        <v>38</v>
      </c>
      <c r="R5" t="s">
        <v>39</v>
      </c>
      <c r="S5" t="s">
        <v>40</v>
      </c>
      <c r="T5">
        <v>5.6828834647371602</v>
      </c>
      <c r="U5">
        <v>34089.550000000003</v>
      </c>
      <c r="V5">
        <v>76130.009999999995</v>
      </c>
      <c r="W5" s="1">
        <v>115631.1</v>
      </c>
    </row>
    <row r="6" spans="1:25" x14ac:dyDescent="0.25">
      <c r="A6">
        <v>1</v>
      </c>
      <c r="B6">
        <v>2020</v>
      </c>
      <c r="C6">
        <v>3</v>
      </c>
      <c r="D6">
        <v>5</v>
      </c>
      <c r="E6">
        <v>5</v>
      </c>
      <c r="F6">
        <v>166654</v>
      </c>
      <c r="G6" t="s">
        <v>5</v>
      </c>
      <c r="H6" t="s">
        <v>10</v>
      </c>
      <c r="I6" t="s">
        <v>11</v>
      </c>
      <c r="J6" t="s">
        <v>12</v>
      </c>
      <c r="K6" s="1" t="s">
        <v>13</v>
      </c>
      <c r="L6">
        <v>55365</v>
      </c>
      <c r="M6">
        <v>138731.1</v>
      </c>
      <c r="N6">
        <v>152266.70000000001</v>
      </c>
      <c r="O6">
        <v>177573</v>
      </c>
      <c r="P6" t="s">
        <v>5</v>
      </c>
      <c r="Q6" t="s">
        <v>41</v>
      </c>
      <c r="R6" t="s">
        <v>42</v>
      </c>
      <c r="S6" t="s">
        <v>43</v>
      </c>
      <c r="T6" s="1" t="s">
        <v>44</v>
      </c>
      <c r="U6">
        <v>60798.12</v>
      </c>
      <c r="V6">
        <v>146415.79999999999</v>
      </c>
      <c r="W6">
        <v>160521.60000000001</v>
      </c>
    </row>
    <row r="7" spans="1:25" x14ac:dyDescent="0.25">
      <c r="A7">
        <v>2</v>
      </c>
      <c r="B7">
        <v>2020</v>
      </c>
      <c r="C7">
        <v>3</v>
      </c>
      <c r="D7">
        <v>6</v>
      </c>
      <c r="E7">
        <v>6</v>
      </c>
      <c r="F7">
        <v>188131</v>
      </c>
      <c r="G7" t="s">
        <v>5</v>
      </c>
      <c r="H7" t="s">
        <v>14</v>
      </c>
      <c r="I7" t="s">
        <v>15</v>
      </c>
      <c r="J7" t="s">
        <v>16</v>
      </c>
      <c r="K7" s="1" t="s">
        <v>17</v>
      </c>
      <c r="L7">
        <v>83170.47</v>
      </c>
      <c r="M7">
        <v>166949.20000000001</v>
      </c>
      <c r="N7">
        <v>171385.1</v>
      </c>
      <c r="O7">
        <v>193397</v>
      </c>
      <c r="P7" t="s">
        <v>5</v>
      </c>
      <c r="Q7" t="s">
        <v>45</v>
      </c>
      <c r="R7" t="s">
        <v>46</v>
      </c>
      <c r="S7" t="s">
        <v>47</v>
      </c>
      <c r="T7" s="1" t="s">
        <v>48</v>
      </c>
      <c r="U7">
        <v>84951.59</v>
      </c>
      <c r="V7">
        <v>176275.1</v>
      </c>
      <c r="W7">
        <v>172513.3</v>
      </c>
    </row>
    <row r="8" spans="1:25" x14ac:dyDescent="0.25">
      <c r="A8">
        <v>3</v>
      </c>
      <c r="B8">
        <v>2020</v>
      </c>
      <c r="C8">
        <v>3</v>
      </c>
      <c r="D8">
        <v>7</v>
      </c>
      <c r="E8">
        <v>7</v>
      </c>
      <c r="F8">
        <v>218765</v>
      </c>
      <c r="G8" t="s">
        <v>5</v>
      </c>
      <c r="H8" t="s">
        <v>18</v>
      </c>
      <c r="I8" t="s">
        <v>19</v>
      </c>
      <c r="J8" t="s">
        <v>20</v>
      </c>
      <c r="K8" s="1" t="s">
        <v>21</v>
      </c>
      <c r="L8">
        <v>71152.070000000007</v>
      </c>
      <c r="M8">
        <v>195026</v>
      </c>
      <c r="N8" s="1">
        <v>199844.7</v>
      </c>
      <c r="O8">
        <v>221563</v>
      </c>
      <c r="P8" t="s">
        <v>5</v>
      </c>
      <c r="Q8" t="s">
        <v>49</v>
      </c>
      <c r="R8" t="s">
        <v>50</v>
      </c>
      <c r="S8" t="s">
        <v>51</v>
      </c>
      <c r="T8" s="1" t="s">
        <v>52</v>
      </c>
      <c r="U8">
        <v>66541.52</v>
      </c>
      <c r="V8">
        <v>198746.8</v>
      </c>
      <c r="W8">
        <v>208156.6</v>
      </c>
    </row>
    <row r="9" spans="1:25" x14ac:dyDescent="0.25">
      <c r="A9">
        <v>4</v>
      </c>
      <c r="B9">
        <v>2020</v>
      </c>
      <c r="C9">
        <v>3</v>
      </c>
      <c r="D9">
        <v>8</v>
      </c>
      <c r="E9">
        <v>8</v>
      </c>
      <c r="F9">
        <v>204349</v>
      </c>
      <c r="G9" t="s">
        <v>5</v>
      </c>
      <c r="H9" t="s">
        <v>22</v>
      </c>
      <c r="I9" t="s">
        <v>23</v>
      </c>
      <c r="J9" t="s">
        <v>24</v>
      </c>
      <c r="K9" s="1" t="s">
        <v>25</v>
      </c>
      <c r="L9">
        <v>41399.370000000003</v>
      </c>
      <c r="M9">
        <v>143597.70000000001</v>
      </c>
      <c r="N9">
        <v>191208.6</v>
      </c>
      <c r="O9">
        <v>189968</v>
      </c>
      <c r="P9" t="s">
        <v>5</v>
      </c>
      <c r="Q9" t="s">
        <v>53</v>
      </c>
      <c r="R9" t="s">
        <v>54</v>
      </c>
      <c r="S9" t="s">
        <v>55</v>
      </c>
      <c r="T9" s="1" t="s">
        <v>56</v>
      </c>
      <c r="U9">
        <v>45051.519999999997</v>
      </c>
      <c r="V9">
        <v>130553</v>
      </c>
      <c r="W9">
        <v>174086.39999999999</v>
      </c>
    </row>
    <row r="10" spans="1:25" x14ac:dyDescent="0.25">
      <c r="A10">
        <v>5</v>
      </c>
      <c r="B10">
        <v>2020</v>
      </c>
      <c r="C10">
        <v>3</v>
      </c>
      <c r="D10">
        <v>9</v>
      </c>
      <c r="E10">
        <v>9</v>
      </c>
      <c r="F10">
        <v>126157</v>
      </c>
      <c r="G10" t="s">
        <v>5</v>
      </c>
      <c r="H10" t="s">
        <v>26</v>
      </c>
      <c r="I10" t="s">
        <v>27</v>
      </c>
      <c r="J10" t="s">
        <v>28</v>
      </c>
      <c r="K10" s="1" t="s">
        <v>29</v>
      </c>
      <c r="L10">
        <v>22380.79</v>
      </c>
      <c r="M10">
        <v>45347.93</v>
      </c>
      <c r="N10">
        <v>90978.29</v>
      </c>
      <c r="O10">
        <v>137927</v>
      </c>
      <c r="P10" t="s">
        <v>5</v>
      </c>
      <c r="Q10" t="s">
        <v>57</v>
      </c>
      <c r="R10" t="s">
        <v>58</v>
      </c>
      <c r="S10" t="s">
        <v>59</v>
      </c>
      <c r="T10">
        <v>4.4619556988956397</v>
      </c>
      <c r="U10">
        <v>19428.95</v>
      </c>
      <c r="V10">
        <v>39401.769999999997</v>
      </c>
      <c r="W10">
        <v>96789.56</v>
      </c>
    </row>
    <row r="11" spans="1:25" x14ac:dyDescent="0.25">
      <c r="A11">
        <v>6</v>
      </c>
      <c r="B11">
        <v>2020</v>
      </c>
      <c r="C11">
        <v>3</v>
      </c>
      <c r="D11">
        <v>10</v>
      </c>
      <c r="E11">
        <v>10</v>
      </c>
      <c r="F11">
        <v>40987</v>
      </c>
      <c r="G11" t="s">
        <v>5</v>
      </c>
      <c r="H11" t="s">
        <v>30</v>
      </c>
      <c r="I11" t="s">
        <v>31</v>
      </c>
      <c r="J11" t="s">
        <v>32</v>
      </c>
      <c r="K11" s="1" t="s">
        <v>33</v>
      </c>
      <c r="L11">
        <v>6967.7269999999999</v>
      </c>
      <c r="M11">
        <v>9818.83</v>
      </c>
      <c r="N11">
        <v>16842.14</v>
      </c>
      <c r="O11">
        <v>45556</v>
      </c>
      <c r="P11" t="s">
        <v>5</v>
      </c>
      <c r="Q11" t="s">
        <v>60</v>
      </c>
      <c r="R11" t="s">
        <v>61</v>
      </c>
      <c r="S11" t="s">
        <v>62</v>
      </c>
      <c r="T11" s="1" t="s">
        <v>63</v>
      </c>
      <c r="U11">
        <v>7432.88</v>
      </c>
      <c r="V11">
        <v>11049.76</v>
      </c>
      <c r="W11">
        <v>18216.79</v>
      </c>
    </row>
    <row r="12" spans="1:25" x14ac:dyDescent="0.25">
      <c r="A12">
        <v>7</v>
      </c>
      <c r="B12">
        <v>2020</v>
      </c>
      <c r="C12">
        <v>3</v>
      </c>
      <c r="D12">
        <v>4</v>
      </c>
      <c r="E12">
        <v>10</v>
      </c>
      <c r="F12" s="2">
        <v>1099603</v>
      </c>
      <c r="G12" t="s">
        <v>5</v>
      </c>
      <c r="H12" t="s">
        <v>34</v>
      </c>
      <c r="I12" t="s">
        <v>35</v>
      </c>
      <c r="J12" t="s">
        <v>36</v>
      </c>
      <c r="K12" s="1" t="s">
        <v>37</v>
      </c>
      <c r="L12">
        <v>312101.2</v>
      </c>
      <c r="M12">
        <v>785957.4</v>
      </c>
      <c r="N12" s="1">
        <v>964816.8</v>
      </c>
      <c r="O12" s="2">
        <v>1102923</v>
      </c>
      <c r="P12" t="s">
        <v>5</v>
      </c>
      <c r="Q12" t="s">
        <v>64</v>
      </c>
      <c r="R12" t="s">
        <v>65</v>
      </c>
      <c r="S12" t="s">
        <v>66</v>
      </c>
      <c r="T12" s="1" t="s">
        <v>67</v>
      </c>
      <c r="U12">
        <v>320514</v>
      </c>
      <c r="V12">
        <v>774701</v>
      </c>
      <c r="W12">
        <v>961573.9</v>
      </c>
    </row>
    <row r="15" spans="1:25" ht="15.75" customHeight="1" x14ac:dyDescent="0.35">
      <c r="D15" s="5" t="s">
        <v>68</v>
      </c>
      <c r="E15" s="5"/>
      <c r="F15" s="4">
        <f>(O12-F12)*100/O12</f>
        <v>0.30101829411482034</v>
      </c>
      <c r="G15" s="3" t="s">
        <v>74</v>
      </c>
    </row>
    <row r="17" spans="4:6" x14ac:dyDescent="0.25">
      <c r="D17" t="s">
        <v>69</v>
      </c>
      <c r="E17">
        <v>2020</v>
      </c>
      <c r="F17" t="s">
        <v>70</v>
      </c>
    </row>
    <row r="18" spans="4:6" x14ac:dyDescent="0.25">
      <c r="D18" t="s">
        <v>71</v>
      </c>
      <c r="E18">
        <v>312101.2</v>
      </c>
      <c r="F18">
        <v>320514</v>
      </c>
    </row>
    <row r="19" spans="4:6" x14ac:dyDescent="0.25">
      <c r="D19" t="s">
        <v>72</v>
      </c>
      <c r="E19">
        <v>785957.4</v>
      </c>
      <c r="F19">
        <v>774701</v>
      </c>
    </row>
    <row r="20" spans="4:6" x14ac:dyDescent="0.25">
      <c r="D20" t="s">
        <v>73</v>
      </c>
      <c r="E20" s="1">
        <v>964816.8</v>
      </c>
      <c r="F20">
        <v>961573.9</v>
      </c>
    </row>
    <row r="21" spans="4:6" x14ac:dyDescent="0.25">
      <c r="D21" t="s">
        <v>4</v>
      </c>
      <c r="E21" s="2">
        <v>1099603</v>
      </c>
      <c r="F21" s="2">
        <v>1102923</v>
      </c>
    </row>
  </sheetData>
  <mergeCells count="3">
    <mergeCell ref="D15:E15"/>
    <mergeCell ref="F3:N3"/>
    <mergeCell ref="O3:W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Results_DF_tomato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Ovaitt, Silvana</cp:lastModifiedBy>
  <dcterms:created xsi:type="dcterms:W3CDTF">2024-02-15T17:05:30Z</dcterms:created>
  <dcterms:modified xsi:type="dcterms:W3CDTF">2024-02-15T20:51:19Z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2024-02-15T17:16:33Z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01a5593b-14d2-421e-bbec-2b16717b1046</vt:lpwstr>
  </property>
  <property fmtid="{D5CDD505-2E9C-101B-9397-08002B2CF9AE}" pid="8" name="MSIP_Label_95965d95-ecc0-4720-b759-1f33c42ed7da_ContentBits">
    <vt:lpwstr>0</vt:lpwstr>
  </property>
</Properties>
</file>