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7EFDAEB-930B-404E-800F-42C66BFE2A4D}" xr6:coauthVersionLast="47" xr6:coauthVersionMax="47" xr10:uidLastSave="{00000000-0000-0000-0000-000000000000}"/>
  <bookViews>
    <workbookView xWindow="8140" yWindow="1860" windowWidth="22100" windowHeight="17540" xr2:uid="{3988C069-CC65-40BA-9751-20608AAA2DA4}"/>
  </bookViews>
  <sheets>
    <sheet name="Sheet1" sheetId="1" r:id="rId1"/>
  </sheets>
  <definedNames>
    <definedName name="_xlnm._FilterDatabase" localSheetId="0" hidden="1">Sheet1!$A$1:$H$983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9" i="1" l="1"/>
  <c r="B46" i="1"/>
  <c r="B32" i="1"/>
  <c r="B17" i="1"/>
  <c r="B45" i="1"/>
  <c r="B31" i="1"/>
  <c r="B16" i="1"/>
</calcChain>
</file>

<file path=xl/sharedStrings.xml><?xml version="1.0" encoding="utf-8"?>
<sst xmlns="http://schemas.openxmlformats.org/spreadsheetml/2006/main" count="4397" uniqueCount="280">
  <si>
    <t>Activity</t>
  </si>
  <si>
    <t>production of locomotive, diesel-electric</t>
  </si>
  <si>
    <t>location</t>
  </si>
  <si>
    <t>GLO</t>
  </si>
  <si>
    <t>production amount</t>
  </si>
  <si>
    <t>reference product</t>
  </si>
  <si>
    <t>locomotive diesel-electric</t>
  </si>
  <si>
    <t>type</t>
  </si>
  <si>
    <t>process</t>
  </si>
  <si>
    <t>unit</t>
  </si>
  <si>
    <t>source</t>
  </si>
  <si>
    <t xml:space="preserve">market for locomotive (ecoinvent) is based on Frischknecht et al. (1996). This study only consideres materials of the catenary electric locomotive RE 460 (~84t, years of construction 1991-1996), operated by the SBB in CH. Electrical components are not considered. This equals a electric locomotives base components without the electrical equipment (= power tracktion). Therfore additional components are added to the inventory to represent a diesel locomotive (ICE, generator, fuel tank, transformer, inverter, electric motors). As a reference diesel-electric locomotive the UKlight (Vossloh Rail Vehicles, 2012), as it is supplied by ABB (also supllying the Re460) and is similar in size (85t) to the Re460 (84t). The UKlight from Vossloh Rail Vehicles operates on 2,800 kW max. power with a starting tractive effort of 317 kN and a max speed of 160 km/h. This makes it comparable to the electric alternative Re460 with a tractive effort of 300 kN, although having a higher max. power of 6,100 kW and higher max. speed of 230 km/h. The two vehicles are still assumed to be comparable alternatives as freight rail transport does not operate on high velocities. 
Electrical components taken from ABB (2018b).
Average lifetime is assumed to be similar to the electric counterpart, namly 40 years with 9.6 million km Frischknecht et al. (1996). Assuming an average speed of 40 kmh (approx. 25 mph, based on Statista (2024)) equals a drivingtime of 240,000 h over the lifetime of the locomotive.
ABB (2018b). Bordline CC1500 DE - Product information. Retrieved March 23, 2024, from  https://search.abb.com/library/Download.aspx?DocumentID=3BHS340077%20ZAB%20E01&amp;LanguageCode=en&amp;DocumentPartId=&amp;Action=Launch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Statista  (n.d.).Union Pacific: Average train speed 2022. Retrieved April 3, 2024, from https://www.statista.com/statistics/547745/average-train-speed-union-pacific-railroad/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t>
  </si>
  <si>
    <t>description</t>
  </si>
  <si>
    <t/>
  </si>
  <si>
    <t>comment</t>
  </si>
  <si>
    <t>Exchanges</t>
  </si>
  <si>
    <t>name</t>
  </si>
  <si>
    <t>amount</t>
  </si>
  <si>
    <t>categories</t>
  </si>
  <si>
    <t>market for locomotive</t>
  </si>
  <si>
    <t>technosphere</t>
  </si>
  <si>
    <t>locomotive</t>
  </si>
  <si>
    <t>The ecoinvent inventory of locomotive based on Frischknecht (1996) serves as a base for all locomotive inventories modelled. The inventory only includes main materials without considering electronic equipment. As the inventory is based on the electric locomotive Re460, the inventory of the locomotive represents everything but the power/traction components. This allows for adding the components responsble for propelling the vehicle on top of this inflow.
Frischknecht R., Bollens U., Bosshart S., Ciot M., Ciseri L., Doka G., Dones R., Gantner U. and Hischier R. (1996) Ökoinventare von Energiesystemen: Grundlagen für den ökologischen Vergleich von Energiesystemen und den Einbezug von Energiesystemen in Ökobilanzen für die Schweiz</t>
  </si>
  <si>
    <t>RER</t>
  </si>
  <si>
    <t>kilogram</t>
  </si>
  <si>
    <t>fuel tank</t>
  </si>
  <si>
    <t>The weight of the diesel tank is calculated based on the following formula:  17.159*ln(V_diesel)-54.98 taken from Wolff et al. (2020).
V_diesel is taken from  Vossloh Rail Vehicles (2012), being 5,000l.
It is assumed that a diesel tank for heavy-duty road vehicles is similar in structure and material composition as a diesel tank used in locomotives.
The lifetime of the tank is assumed to be the same as the whole locomotive (40 years).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Wolff, S., Seidenfus, M., Gordon, K., Álvarez, S., Kalt, S., &amp; Lienkamp, M. (2020). Scalable Life-Cycle Inventory for Heavy-Duty Vehicle Production. Sustainability, 12(13), Article 13. https://doi.org/10.3390/su12135396</t>
  </si>
  <si>
    <t>internal combustion engine, for lorry</t>
  </si>
  <si>
    <t>Needs to have a power of 2.8MW Vossloh Rail Vehicles (2012).
According to Wolff et al. (2020) the ICE has a maximum power output of 352kW. Therefore 2,800kW (ABB, 2018b) though 352kW mulitplied with the engine weight from Wolff et al. (2020) of 1,206kg.
The lifetime of the ICE is assumed to be the same as the whole locomotive (40 years).
ABB (2018b). BORDLINE CC1500 DE. Retrieved on April, 8, 2024, from https://search.abb.com/library/Download.aspx?DocumentID=3BHS340077%20ZAB%20E01&amp;LanguageCode=en&amp;DocumentPartId=&amp;Action=Launch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Wolff, S., Seidenfus, M., Gordon, K., Álvarez, S., Kalt, S., &amp; Lienkamp, M. (2020). Scalable Life-Cycle Inventory for Heavy-Duty Vehicle Production. Sustainability, 12(13), Article 13. https://doi.org/10.3390/su12135396</t>
  </si>
  <si>
    <t>ecoinvent inventory for 1 kg, to be used as a proxi for generator (diesel-electricity) used in locomotives, needs to have a power of 2.8MW  (Vossloh Rail Vehilces, 2012).
Generators like produced from ABB are used as a reference (ABB, 2014). 
A power output fo the diesel engine of 2.8MW refers to a generator of the type NMG 0450DD04 DAPI (although not specifically used for locomotives as these are manufacutred on demand to fit the motor size, this can be taken as a proxi) from ABB with a (net) weight of 4,410 kg (ABB, 2021).
The lifetime of the generator (and diesel motor) is assumed to be the same as the whole locomotive (40 years).
ABB (2014). Porducte note- Rail traction -  Synchronous generators for diesel-electric locomotives. Retrieved on April, 8, 2024, from https://search.abb.com/library/Download.aspx?DocumentID=9AKK106035&amp;LanguageCode=en&amp;DocumentPartId=&amp;Action=Launch
ABB (2021). Low voltage generators for engines - industrial application series. Retrieved on April, 8, 2024, from https://search.abb.com/library/Download.aspx?DocumentID=9AKK2017109096&amp;LanguageCode=en&amp;DocumentPartId=&amp;Action=Launch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</si>
  <si>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market for electric motor, electric passenger car</t>
  </si>
  <si>
    <t>electric motor, electric passenger car</t>
  </si>
  <si>
    <t>ecoinvent inventory for 1 unit (max. power output 100kW, 53kg). The power output at wheel is 4x 600kW, so 2,400kW (Vossloh Rail Vehicles, 2012). This equals 24 ecoinvent equivalents.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</si>
  <si>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market for converter, for electric passenger car</t>
  </si>
  <si>
    <t>converter, for electric passenger car</t>
  </si>
  <si>
    <t>ecoinvent inventory for 1 unit fit for 100kW drivetrain, weighs 4.5kg; converter weight of BORDLINE® CC1500 DE: 1140kg (ABB, 2018b), assuming the same material composition the units of converter are calculating by dividing the weight of the CC1500 DE through the ecoinvent set.
The lifetime of the converter is interferred from an ABB article stating that the modernized Re460 will run for another 20 years (ABB, 2020). Antoher articel states that the main modernization is implementing the converter BORDLINE CC 1500 (ABB, 2014). Eventhough this specific converter is for a electric locomotive the lifespan is assumed to be similar as both are produced by ABB. A lifetime of 20 years suggest two converters being necessary in the assumed lifetime of 40 years of the locomotive.
The block diagram of the BORDLINE CC1500 DE (ABB, 2018b) shows that two converters are necessary for a total of four axes, similar to the exemplary UKlight locomotive (Vossloh Rail Vehicles, 2012)
ABB (2014). ABB wins $70 million order to modernize locomotives for Swiss Railways SBB. News.Retrived on April, 3, 2024 from https://new.abb.com/news/detail/13389/abb-wins-70-million-order-to-modernize-locomotives-for-swiss-railways-sbb
ABB (2018b) BORDLINE CC1500 DE - Product information. Retrieved on March, 21, 2024 from https://search.abb.com/library/Download.aspx?DocumentID=3BHS340077%20ZAB%20E01&amp;LanguageCode=en&amp;DocumentPartId=&amp;Action=Launch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</si>
  <si>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production</t>
  </si>
  <si>
    <t>production of locomotive, electric catenary</t>
  </si>
  <si>
    <t>locomotive electric, catenary</t>
  </si>
  <si>
    <t xml:space="preserve">market for locomotive (ecoinvent) is based on Frischknecht et al. (1996). This study only consideres materials of the catenary electric locomotive RE 460 (~84t, years of construction 1991-1996, 6,100 kW max. power, 300 kN max. tractive effort), operated by the SBB in CH. Electrical components are not considered. This equals a electric locomotives base components without the electrical equipment (= power tracktion). Therfore additional components are added to the inventory to represent a electric locomotive (transformer, electric motor, converter). Electrical components taken from ABB (2018a).
Average Lifetime is 40 years with 9.6 million km. Assuming an average speed of 40 kmh (approx. 25 mph, based on Statista (2024)) equals a drivingtime of 240,000 h over the lifetime of the locomotive.
ABB (2018a). Bordline CC1500 AC_15kV - Product information. Retrieved March 23, 2024, from  https://search.abb.com/library/Download.aspx?DocumentID=3BHS340076%20ZAB%20E04&amp;LanguageCode=en&amp;DocumentPartId=&amp;Action=Launch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Statista  (n.d.).Union Pacific: Average train speed 2022. Retrieved April 3, 2024, from https://www.statista.com/statistics/547745/average-train-speed-union-pacific-railroad/
</t>
  </si>
  <si>
    <t>market for transformer, high voltage use</t>
  </si>
  <si>
    <t>transformer, high voltage use</t>
  </si>
  <si>
    <t>ecoinvent inventory for 1kg (200 -380V) used in information and communication technology. Overhead catenary systems usually operate on 25kV. Transformers made by the company Hitachi, used by ABB specify a weight of 3,050kg for a rail traction transformer (Hitachi, 2022).
It is assumed that the transformer doesn't need to be exchanged over the lifetime of the locomotive, as lifetimes for well maintained transformer can reach 40 years and longer (Zhou, 2013). Furthermore ABB (2017) mentioned that transoformer were still in good shape and therfore preserved in the vehicle. The goal of the maintainance was to keep the vehicle running for another 20 years.
ABB (2017). IGBT converters extend life of Re460 locomotives. Retrieved on April, 6, 2024, from: https://library.e.abb.com/public/bfe91c518ff94330a3c591b4bbeb8b6a/65-69%201m6073_EN_72dpi.pdf?x-sign=opZfNERrVHhA5Ti99s4UxUeA3lIqHQkHDxt5CPVCyqbrd2RFMCmG94YZ6PDJII6i
Hitachi (2022). RESIBLOC® Rail traction transformers. Available at: https://publisher.hitachienergy.com/preview?DocumentID=9AKK107992A2005&amp;LanguageCode=en&amp;DocumentPartId=&amp;Action=launch&amp;DocumentRevisionId=C
Zhou, D., Wang, Z., &amp; Li, C. (2013). Data Requisites for Transformer Statistical Lifetime Modelling—Part I: Aging-Related Failures | IEEE Journals &amp; Magazine | IEEE Xplore. https://doi.org/10.1109/TPWRD.2013.2264143</t>
  </si>
  <si>
    <t xml:space="preserve">ecoinvent inventory for 1 unit (max. power output 100kW, 53kg). The Borderline CC 1500 AC_15kV_M_3500, used in the renovated Re460 lcomotive (ABB, 2018a), has an output at wheel of 3.5 MW. This equals 35 units of electric motors for passenger cars (assuming a similar material composition of the ecoinvent inventory compared to the electric motor used in the locomotive). To generate a total power of max. 6.1 MW, two converters are used as also seen in the videographic sources showing the modernization of the locomotive (ABB Schweiz, 2020). This equals 70 units of ecoinvent inventories (electric motor, for passenger car) necessary to propel the locomotive. This equals a weight of 3,710 kg, which is comparable to the weight/power ratio of other heavy duty electric motors produced by ABB, like the AMXE200L (ABB, 2022). Efficiency of the motors is therefore assumed to be approx. 87% (=6,100/7,000).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ABB (2018a) BORDLINE CC1500 AC_15kV- Product information. Retrieved on March, 21, 2024 from https://search.abb.com/library/Download.aspx?DocumentID=3BHS340076%20ZAB%20E04&amp;LanguageCode=en&amp;DocumentPartId=&amp;Action=Launch
ABB (2022) Motors for heavy electric vehicles (catalog) - AMXE series. retrieved on April, 6, 2024, from https://search.abb.com/library/Download.aspx?DocumentID=9AAU00000000036&amp;LanguageCode=en&amp;DocumentPartId=&amp;Action=Launch
ABB Schweiz (2020). Class Re 460 modernization program of Swiss Federal Railways SBB. Available at: https://www.youtube.com/watch?v=EqeFXbjETlA
Hitachi (2022). RESIBLOC® Rail traction transformers. Available at: https://publisher.hitachienergy.com/preview?DocumentID=9AKK107992A2005&amp;LanguageCode=en&amp;DocumentPartId=&amp;Action=launch&amp;DocumentRevisionId=C
</t>
  </si>
  <si>
    <t>ecoinvent inventory for 1 unit fit for 100kW drivetrain, weighs 4.5kg; converter weight of ABB BORDLINE® CC1500 AC_15kV: 2590kg (ABB, 2018a), assuming the same material composition the units of converter are calculating by dividing the weight of the CC1500 DE through the ecoinvent set.
The lifetime of the converter is interferred from an ABB article stating that the modernized Re460 will run for another 20 years (ABB, 2020). Antoher articel states that the main modernization is implementing the converter BORDLINE CC 1500 (ABB, 2014). A lifetime of 20 years suggest two converters being necessary in the assumed lifetime of 40 years of the locomotive.
To generate a total power of max. 6.1 MW, two converters are used as also seen in the videographic sources showing the modernization of the locomotive (ABB Schweiz, 2020)
ABB (2014). ABB wins $70 million order to modernize locomotives for Swiss Railways SBB. News.Retrived on April, 3, 2024 from https://new.abb.com/news/detail/13389/abb-wins-70-million-order-to-modernize-locomotives-for-swiss-railways-sbb
ABB (2018a) BORDLINE CC1500 AC_15kV- Product information. Retrieved on March, 21, 2024 from https://search.abb.com/library/Download.aspx?DocumentID=3BHS340076%20ZAB%20E04&amp;LanguageCode=en&amp;DocumentPartId=&amp;Action=Launch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
ABB Schweiz (2020). Class Re 460 modernization program of Swiss Federal Railways SBB. Available at: https://www.youtube.com/watch?v=EqeFXbjETlA</t>
  </si>
  <si>
    <t>production of locomotive, fuel cell, hydrogen</t>
  </si>
  <si>
    <t>locomotive fuel cell, hydrogen</t>
  </si>
  <si>
    <t>ecoinvent inventory for 1 unit (max. power output 100kW, 53kg). The maximum power output the electric motors have to deal with is 2,500kW for the respective sizing of the HFC system, according to Knibbe et al. (2023). This equals 25 ecoinvent inventory equivalents, assuming comparable compositions of the ecoinvent inventory and locomotive traction motors.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Knibbe, R., Harding, D., Burton, J., Cooper, E., Amir Zadeh, Z., Sagulenko, M., Meehan, P. A., &amp; Buckley, R. (2023). Optimal battery and hydrogen fuel cell sizing in heavy-haul locomotives. Journal of Energy Storage, 71, 108090. https://doi.org/10.1016/j.est.2023.108090</t>
  </si>
  <si>
    <t>ecoinvent inventory for 1 unit fit for 100kW drivetrain, weighs 4.5kg; converter weight of BORDLINE® CC1500 DE: 1140kg (ABB, 2018b), assuming the same material composition the units of converter are calculating by dividing the weight of the CC1500 DE through the ecoinvent set.
As the diesel-electric and HFC locomotive have similar peak power outputs (2,500 kW vs. 2,400 kW) it is assumed that a converter similar to the BORDLINE CC1500 DE can be used in a HFC locomotive.
The lifetime of the converter is interferred from an ABB article stating that the modernized Re460 will run for another 20 years (ABB, 2020). Antoher articel states that the main modernization is implementing the converter BORDLINE CC 1500 (ABB, 2014). A lifetime of 20 years suggest two onverters being necessary in the assumed lifetime of 40 years of the locomotive.
ABB (2014). ABB wins $70 million order to modernize locomotives for Swiss Railways SBB. News.Retrived on April, 3, 2024 from https://new.abb.com/news/detail/13389/abb-wins-70-million-order-to-modernize-locomotives-for-swiss-railways-sbb
ABB (2018b) BORDLINE CC1500 DE - Product information. Retrieved on March, 21, 2024 from https://search.abb.com/library/Download.aspx?DocumentID=3BHS340077%20ZAB%20E01&amp;LanguageCode=en&amp;DocumentPartId=&amp;Action=Launch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t>
  </si>
  <si>
    <t>fuel cell system assembly, 1 kWe, proton exchange membrane (PEM)</t>
  </si>
  <si>
    <t>fuel cell system, 1 kWe, proton exchange membrane (PEM)</t>
  </si>
  <si>
    <t>LCI taken from premise for road vehicles. Knibbe et al. (2023) suggest a optimal fuell cell sizing of 860kW. The average lifetime of the fuel cell system is 30,000 h (Knibbe et al., 2023), with a assumed lifetime operation of 240,000h, the fuel cell system has to be replaced 8 times. This can only be seen as an approximation as lifetime strongly depends on operating conditions (as shown for road vehicles in Bae et al., 2012)
Knibbe, R., Harding, D., Burton, J., Cooper, E., Amir Zadeh, Z., Sagulenko, M., Meehan, P. A., &amp; Buckley, R. (2023). Optimal battery and hydrogen fuel cell sizing in heavy-haul locomotives. Journal of Energy Storage, 71, 108090. https://doi.org/10.1016/j.est.2023.108090
Bae S., Kim S-J., Park JI., Park .C, Lee J-H., Song .I (2012). Lifetime prediction of a polymer electrolyte membrane fuel cell via an accelerated startupeshutdown cycle test. Int J Hydrogen Energy 2012;37:9775e81. https://doi.org/10.1016/ j.ijhydene.2012.03.104.</t>
  </si>
  <si>
    <t>Fuel tank, compressed hydrogen gas, 700bar, with aluminium liner</t>
  </si>
  <si>
    <t>hydrogen tank</t>
  </si>
  <si>
    <t>premise inventory for 1kg of tank; premise bases its inventory on Stropnik et al. (2022). These state that 1,237 kg of hydrogen is consumed by the 1kWe fuel cell over 20,000h of operation producing 1kW per h. This assumes that the tank is filled so that the 860kW fuell cell canproduce 860kW per h. This might not reflect reality as the fuel cell is not always run on full capacity.
Evangelisti et al. (2017) states that for an aluminium lined  Type III hydrogen tank 5.6kg hydrogen is carried in a 93kg tank.
According to Agostini et al. (2018) expected lifespans of type III and type IV hydrogen tanks is assumed to be 10 years. This equals 4 tanks used over the lifetime of 40 years of the locomotive.
Evangelisti, S., Tagliaferri, C., Brett, D. J. L., &amp; Lettieri, P. (2017). Life cycle assessment of a polymer electrolyte membrane fuel cell system for passenger vehicles. Journal of Cleaner Production, 142, 4339–4355. https://doi.org/10.1016/j.jclepro.2016.11.159
Rok Stropnik, Nejc Mlakar, Andrej Lotrič, Mihael Sekavčnik, Mitja Mori (2022). The influence of degradation effects in proton exchange membrane fuel cells on life cycle assessment modelling and environmental impact indicators, International Journal of Hydrogen Energy, Volume 47, Issue 57, https://doi.org/10.1016/j.ijhydene.2022.04.011</t>
  </si>
  <si>
    <t>premise inventory for 1kg of battery ,23.5 kWh (165 kg) made of 140 3.6 V- 46Ah. Knibbe et al. (2023) suggest a optimal battery sizing of 3.6 MWh.
The NMC-622 battery was chosen in contrast to the LPF battery in Knibbe et al. (2023) because of its higher engergy density taken from Dai et al. (2019)  (premise truck batteries built on this study)
The average lifetime of a battery highly depends on the operating conditions and charging cycles. Shafique et al. (2023) assumed a lifetime of 15 years (taking into consideration future developments) for a NMC-622 battery. This equals ~2.67 batteries for a 40 years lifetime of the locomotive. 
Dai, Q., Kelly, J. C., Gaines, L., &amp; Wang, M. (2019). Life cycle analysis of lithium-ion batteries for automotive applications. Batteries, 5(2), 48
Knibbe, R., Harding, D., Burton, J., Cooper, E., Amir Zadeh, Z., Sagulenko, M., Meehan, P. A., &amp; Buckley, R. (2023). Optimal battery and hydrogen fuel cell sizing in heavy-haul locomotives. Journal of Energy Storage, 71, 108090. https://doi.org/10.1016/j.est.2023.108090
Shafique, M., Akbar, A., Rafiq, M., Azam, A., &amp; Luo, X. (2023). Global material flow analysis of end-of-life of lithium nickel manganese cobalt oxide batteries from battery electric vehicles. Waste Management &amp; Research, 41(2), 376–388. https://doi.org/10.1177/0734242X221127175</t>
  </si>
  <si>
    <t>market for goods wagon</t>
  </si>
  <si>
    <t>goods wagon</t>
  </si>
  <si>
    <t>As the fuel cell and the battery require significant storage space an additional goods wagon (baseframe) is added to transport the HFC system externally behind the locomotive. Designs like this are already in development and production (Alstom, 2022).
Alstom. (2022). From 2025, Nestlé Waters France will use the first hydrogen-powered freight train through an innovative solution developed by Alstom and ENGIE. Alstom. https://www.alstom.com/press-releases-news/2022/11/2025-nestle-waters-france-will-use-first-hydrogen-powered-freight-train-through-innovative-solution-developed-alstom-and-engie</t>
  </si>
  <si>
    <t>transport, freight train, diesel-electric</t>
  </si>
  <si>
    <t>Europe without Switzerland</t>
  </si>
  <si>
    <t>transport, freight train</t>
  </si>
  <si>
    <t>market for diesel</t>
  </si>
  <si>
    <t>diesel</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</si>
  <si>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Additional the energy consumption for shunting processes is added. The shunting processe is assumed to be done by diesel shunting locomotives exclusivley. The specific diesel consumption for the shunting is taken from the regional ecoinvent datasets "transport, freight train, electric".</t>
  </si>
  <si>
    <t>locomotive, diesel-electric</t>
  </si>
  <si>
    <t>taken from ecoinvent, "transport, freight train, diesel</t>
  </si>
  <si>
    <t>maintenance, locomotive</t>
  </si>
  <si>
    <t>maintenance, goods wagon</t>
  </si>
  <si>
    <t>market for railway track</t>
  </si>
  <si>
    <t>meter-year</t>
  </si>
  <si>
    <t>railway track</t>
  </si>
  <si>
    <t>Ammonia</t>
  </si>
  <si>
    <t>biosphere</t>
  </si>
  <si>
    <t>2.0E-05 kg/kg fuel for diesel locomotives, according to Spielmann et al. (2007)
Spielmann, M., Bauer, C., Dones, R., Institut, P. S., &amp; Tuchschmid, M. (2007). Transport Services. Swiss Centre for Life Cycle Inventories, ecoinvent report No. 14.</t>
  </si>
  <si>
    <t>Benzene</t>
  </si>
  <si>
    <t>1.0E-04 kg/kg fuel for diesel locomotives, according to Spielmann et al. (2007)
Spielmann, M., Bauer, C., Dones, R., Institut, P. S., &amp; Tuchschmid, M. (2007). Transport Services. Swiss Centre for Life Cycle Inventories, ecoinvent report No. 14.</t>
  </si>
  <si>
    <t>Cadmium II</t>
  </si>
  <si>
    <t>1.0E-08 kg/kg fuel for diesel locomotives, according to Spielmann et al. (2007)
Spielmann, M., Bauer, C., Dones, R., Institut, P. S., &amp; Tuchschmid, M. (2007). Transport Services. Swiss Centre for Life Cycle Inventories, ecoinvent report No. 14.</t>
  </si>
  <si>
    <t>Carbon dioxide, fossil</t>
  </si>
  <si>
    <t>3.146 kg/kg fuel for diesel locomotives, according to Spielmann et al. (2007)
Spielmann, M., Bauer, C., Dones, R., Institut, P. S., &amp; Tuchschmid, M. (2007). Transport Services. Swiss Centre for Life Cycle Inventories, ecoinvent report No. 14.</t>
  </si>
  <si>
    <t>Carbon monoxide, fossil</t>
  </si>
  <si>
    <t>1.58E-02 kg/kg fuel for diesel locomotives, according to Spielmann et al. (2007)
Spielmann, M., Bauer, C., Dones, R., Institut, P. S., &amp; Tuchschmid, M. (2007). Transport Services. Swiss Centre for Life Cycle Inventories, ecoinvent report No. 14.</t>
  </si>
  <si>
    <t>Chromium III</t>
  </si>
  <si>
    <t>5.0E-08 kg/kg fuel for diesel locomotives, according to Spielmann et al. (2007)
Spielmann, M., Bauer, C., Dones, R., Institut, P. S., &amp; Tuchschmid, M. (2007). Transport Services. Swiss Centre for Life Cycle Inventories, ecoinvent report No. 14.</t>
  </si>
  <si>
    <t>Copper ion</t>
  </si>
  <si>
    <t>1.7E-06 kg/kg fuel for diesel locomotives, according to Spielmann et al. (2007)
Spielmann, M., Bauer, C., Dones, R., Institut, P. S., &amp; Tuchschmid, M. (2007). Transport Services. Swiss Centre for Life Cycle Inventories, ecoinvent report No. 14.</t>
  </si>
  <si>
    <t>Dinitrogen monoxide</t>
  </si>
  <si>
    <t>Iron ion</t>
  </si>
  <si>
    <t>1.24E-05 kg/tkm, emission of particulates due to abrasion from rail tracks, wheels,and brakes Spielmann et al. (2007)
Spielmann, M., Bauer, C., Dones, R., Institut, P. S., &amp; Tuchschmid, M. (2007). Transport Services. Swiss Centre for Life Cycle Inventories, ecoinvent report No. 14.</t>
  </si>
  <si>
    <t>Lead II</t>
  </si>
  <si>
    <t>1.1E-10 kg/kg fuel for diesel locomotives, according to Spielmann et al. (2007)
Spielmann, M., Bauer, C., Dones, R., Institut, P. S., &amp; Tuchschmid, M. (2007). Transport Services. Swiss Centre for Life Cycle Inventories, ecoinvent report No. 14.</t>
  </si>
  <si>
    <t>Mercury II</t>
  </si>
  <si>
    <t>2.0E-11 kg/kg fuel for diesel locomotives, according to Spielmann et al. (2007)
Spielmann, M., Bauer, C., Dones, R., Institut, P. S., &amp; Tuchschmid, M. (2007). Transport Services. Swiss Centre for Life Cycle Inventories, ecoinvent report No. 14.</t>
  </si>
  <si>
    <t>Methane, fossil</t>
  </si>
  <si>
    <t>1.3E-04 kg/kg fuel for diesel locomotives, according to Spielmann et al. (2007)
Spielmann, M., Bauer, C., Dones, R., Institut, P. S., &amp; Tuchschmid, M. (2007). Transport Services. Swiss Centre for Life Cycle Inventories, ecoinvent report No. 14.</t>
  </si>
  <si>
    <t>NMVOC, non-methane volatile organic compounds</t>
  </si>
  <si>
    <t>5.25E-03 kg/kg fuel for diesel locomotives, according to Spielmann et al. (2007)
Spielmann, M., Bauer, C., Dones, R., Institut, P. S., &amp; Tuchschmid, M. (2007). Transport Services. Swiss Centre for Life Cycle Inventories, ecoinvent report No. 14.</t>
  </si>
  <si>
    <t>Nickel II</t>
  </si>
  <si>
    <t>7.0E-08 kg/kg fuel for diesel locomotives, according to Spielmann et al. (2007)
Spielmann, M., Bauer, C., Dones, R., Institut, P. S., &amp; Tuchschmid, M. (2007). Transport Services. Swiss Centre for Life Cycle Inventories, ecoinvent report No. 14.</t>
  </si>
  <si>
    <t>Nitrogen oxides</t>
  </si>
  <si>
    <t>5.5E-02 kg/kg fuel for diesel locomotives, according to Spielmann et al. (2007)
Spielmann, M., Bauer, C., Dones, R., Institut, P. S., &amp; Tuchschmid, M. (2007). Transport Services. Swiss Centre for Life Cycle Inventories, ecoinvent report No. 14.</t>
  </si>
  <si>
    <t>Particulate Matter, &lt; 2.5 um</t>
  </si>
  <si>
    <t>1.28E-03 kg/kg fuel for diesel locomotives, according to Spielmann et al. (2007)
Spielmann, M., Bauer, C., Dones, R., Institut, P. S., &amp; Tuchschmid, M. (2007). Transport Services. Swiss Centre for Life Cycle Inventories, ecoinvent report No. 14.</t>
  </si>
  <si>
    <t>Particulate Matter, &gt; 10 um</t>
  </si>
  <si>
    <t>4.59E-05 kg/kg fuel for diesel locomotives, according to Spielmann et al. (2007), plus
1.77E-05 kg/tkm, emission of particulates due to abrasion from rail tracks, wheels,and brakes Spielmann et al. (2007)
Spielmann, M., Bauer, C., Dones, R., Institut, P. S., &amp; Tuchschmid, M. (2007). Transport Services. Swiss Centre for Life Cycle Inventories, ecoinvent report No. 14.</t>
  </si>
  <si>
    <t>Particulate Matter, &gt; 2.5 um and &lt; 10um</t>
  </si>
  <si>
    <t>1.07E-04 kg/kg fuel for diesel locomotives, according to Spielmann et al. (2007), plus
1.63E-05 kg/tkm, emission of particulates due to abrasion from rail tracks, wheels,and brakes Spielmann et al. (2007)
Spielmann, M., Bauer, C., Dones, R., Institut, P. S., &amp; Tuchschmid, M. (2007). Transport Services. Swiss Centre for Life Cycle Inventories, ecoinvent report No. 14.</t>
  </si>
  <si>
    <t>Selenium IV</t>
  </si>
  <si>
    <t>Sulfur dioxide</t>
  </si>
  <si>
    <t>6.0E-04 kg/kg fuel for diesel locomotives, according to Spielmann et al. (2007)
Spielmann, M., Bauer, C., Dones, R., Institut, P. S., &amp; Tuchschmid, M. (2007). Transport Services. Swiss Centre for Life Cycle Inventories, ecoinvent report No. 14.</t>
  </si>
  <si>
    <t>Toluene</t>
  </si>
  <si>
    <t>4.0E-05 kg/kg fuel for diesel locomotives, according to Spielmann et al. (2007)
Spielmann, M., Bauer, C., Dones, R., Institut, P. S., &amp; Tuchschmid, M. (2007). Transport Services. Swiss Centre for Life Cycle Inventories, ecoinvent report No. 14.</t>
  </si>
  <si>
    <t>Zinc II</t>
  </si>
  <si>
    <t>1.0E-06 kg/kg fuel for diesel locomotives, according to Spielmann et al. (2007)
Spielmann, M., Bauer, C., Dones, R., Institut, P. S., &amp; Tuchschmid, M. (2007). Transport Services. Swiss Centre for Life Cycle Inventories, ecoinvent report No. 14.</t>
  </si>
  <si>
    <t>transport, freight train, electric</t>
  </si>
  <si>
    <t>The energy consumption for shunting processes is added. The shunting process is assumed to be done by diesel shunting locomotives exclusivley. The specific diesel consumption for the shunting is taken from the regional ecoinvent datasets "transport, freight train, electric".</t>
  </si>
  <si>
    <t>market group for electricity, high voltage</t>
  </si>
  <si>
    <t>kilowatt hour</t>
  </si>
  <si>
    <t>electricity, high voltage</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</si>
  <si>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t>
  </si>
  <si>
    <t>locomotive, electric catenary</t>
  </si>
  <si>
    <t>3.14E-09 kg/tkm, emission of particulates due to abrasion from rail tracks, wheels,and brakes Spielmann et al. (2007)
Spielmann, M., Bauer, C., Dones, R., Institut, P. S., &amp; Tuchschmid, M. (2007). Transport Services. Swiss Centre for Life Cycle Inventories, ecoinvent report No. 14.</t>
  </si>
  <si>
    <t>transport, freight train, fuel cell, hydrogen</t>
  </si>
  <si>
    <t>market for hydrogen, gaseous</t>
  </si>
  <si>
    <t>hydrogen, gaseous</t>
  </si>
  <si>
    <t>locomotive, fuel cell, hydrogen</t>
  </si>
  <si>
    <t>IN</t>
  </si>
  <si>
    <t>taken from ecoinvent "transport, freight train, diesel - IN"</t>
  </si>
  <si>
    <t>market for maintenance, locomotive</t>
  </si>
  <si>
    <t>market for maintenance, goods wagon</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</si>
  <si>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Similar to the ecoinvent process the electricity consumed is split 50/50 between high and medium voltage as precise data was not available.</t>
  </si>
  <si>
    <t>market group for electricity, medium voltage</t>
  </si>
  <si>
    <t>electricity, medium voltage</t>
  </si>
  <si>
    <t>taken from ecoinvent process "transport, freight train, electricity - IN"</t>
  </si>
  <si>
    <t>taken from ecoinvent "transport, freight train, diesel - IN", as the hydrogen locomotive has similar output power as the diesel-electric train, and it is assumed that diesel trains can used for retrofitting HFC-systems</t>
  </si>
  <si>
    <t>CN</t>
  </si>
  <si>
    <t>taken from ecoinvent inventor "transport, frieght train, diesel - CN"</t>
  </si>
  <si>
    <t>taken from ecoinvent inventor "transport, frieght train, electricity - CN"</t>
  </si>
  <si>
    <t>taken from ecoinvent inventor "transport, frieght train, diesel - CN", as the hydrogen locomotive has similar output power as the diesel-electric train, and it is assumed that diesel trains can used for retrofitting HFC-systems</t>
  </si>
  <si>
    <t>ZA</t>
  </si>
  <si>
    <t>taken from ecoinvent inventory "transport, freight train, diesel - ZA"</t>
  </si>
  <si>
    <t>market for electricity, high voltage</t>
  </si>
  <si>
    <t>market for electricity, medium voltage</t>
  </si>
  <si>
    <t>taken from ecoinvent inventory "transport, freight train, electricity - ZA"</t>
  </si>
  <si>
    <t>taken from ecoinvent inventory "transport, freight train, diesel - ZA", as the hydrogen locomotive has similar output power as the diesel-electric train, and it is assumed that diesel trains can used for retrofitting HFC-systems</t>
  </si>
  <si>
    <t>US</t>
  </si>
  <si>
    <t>RoW</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</si>
  <si>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Additional the energy consumption for shunting processes is added. The shunting processe is assumed to be done by diesel shunting locomotives exclusivley. The specific diesel consumption for the shunting is taken from the regional ecoinvent datasets "transport, freight train, electric". In the case of the US the shunting emissions are taken from the "transport, freight train, electric" dataset from Europe without Switzerland, as the diesel dataset for the US is based on European without Switzerland's dataset.</t>
  </si>
  <si>
    <t>taken from ecoinvent inventory "transport, freight train, diesel - US"</t>
  </si>
  <si>
    <t>mention for the year 2025 instead of 2020. As the exact electrcity composition is not known/data is not available a 50/50 split between high and medium voltage electricity is assumed, similar to other datasets in ecoinvent like IN or ZA.
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t>
  </si>
  <si>
    <t>As the exact electrcity composition is not known/data is not available a 50/50 split between high and medium voltage electricity is assumed, similar to other datasets in ecoinvent like IN or ZA</t>
  </si>
  <si>
    <t>taken from ecoinvent inventory "transport, freight train, diesel - US" as the hydrogen locomotive has similar output power as the diesel-electric train, and it is assumed that diesel trains can used for retrofitting HFC-systems</t>
  </si>
  <si>
    <t>taken from ecoinvent inventory "transport, freight train, diesel - RoW"</t>
  </si>
  <si>
    <t>AM</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</si>
  <si>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For the RoW dataset, the output variables from REMIND were for all locations with a lci dataset were substracted from the World dataset. This represents the RoW dataset. The electricity usage per region is determined by multiplying the total RoW electricity per tkm consumption with the shares electricity of the regions contained in the RoW ecoinvent dataset.</t>
  </si>
  <si>
    <t>AO</t>
  </si>
  <si>
    <t>AU</t>
  </si>
  <si>
    <t>AZ</t>
  </si>
  <si>
    <t>BD</t>
  </si>
  <si>
    <t>BH</t>
  </si>
  <si>
    <t>BJ</t>
  </si>
  <si>
    <t>BN</t>
  </si>
  <si>
    <t>BW</t>
  </si>
  <si>
    <t>CD</t>
  </si>
  <si>
    <t>CG</t>
  </si>
  <si>
    <t>CI</t>
  </si>
  <si>
    <t>CM</t>
  </si>
  <si>
    <t>CY</t>
  </si>
  <si>
    <t>DZ</t>
  </si>
  <si>
    <t>EG</t>
  </si>
  <si>
    <t>ER</t>
  </si>
  <si>
    <t>ET</t>
  </si>
  <si>
    <t>GA</t>
  </si>
  <si>
    <t>GE</t>
  </si>
  <si>
    <t>GH</t>
  </si>
  <si>
    <t>HK</t>
  </si>
  <si>
    <t>ID</t>
  </si>
  <si>
    <t>IL</t>
  </si>
  <si>
    <t>JO</t>
  </si>
  <si>
    <t>JP</t>
  </si>
  <si>
    <t>KE</t>
  </si>
  <si>
    <t>KG</t>
  </si>
  <si>
    <t>KH</t>
  </si>
  <si>
    <t>KP</t>
  </si>
  <si>
    <t>KR</t>
  </si>
  <si>
    <t>KZ</t>
  </si>
  <si>
    <t>LB</t>
  </si>
  <si>
    <t>LK</t>
  </si>
  <si>
    <t>LY</t>
  </si>
  <si>
    <t>MA</t>
  </si>
  <si>
    <t>MM</t>
  </si>
  <si>
    <t>MN</t>
  </si>
  <si>
    <t>MU</t>
  </si>
  <si>
    <t>MY</t>
  </si>
  <si>
    <t>MZ</t>
  </si>
  <si>
    <t>NA</t>
  </si>
  <si>
    <t>NE</t>
  </si>
  <si>
    <t>NG</t>
  </si>
  <si>
    <t>NP</t>
  </si>
  <si>
    <t>NZ</t>
  </si>
  <si>
    <t>OM</t>
  </si>
  <si>
    <t>PH</t>
  </si>
  <si>
    <t>PK</t>
  </si>
  <si>
    <t>QA</t>
  </si>
  <si>
    <t>SD</t>
  </si>
  <si>
    <t>SG</t>
  </si>
  <si>
    <t>SN</t>
  </si>
  <si>
    <t>SS</t>
  </si>
  <si>
    <t>SY</t>
  </si>
  <si>
    <t>TG</t>
  </si>
  <si>
    <t>TH</t>
  </si>
  <si>
    <t>TJ</t>
  </si>
  <si>
    <t>TM</t>
  </si>
  <si>
    <t>TN</t>
  </si>
  <si>
    <t>TR</t>
  </si>
  <si>
    <t>TW</t>
  </si>
  <si>
    <t>TZ</t>
  </si>
  <si>
    <t>UZ</t>
  </si>
  <si>
    <t>VN</t>
  </si>
  <si>
    <t>YE</t>
  </si>
  <si>
    <t>ZM</t>
  </si>
  <si>
    <t>ZW</t>
  </si>
  <si>
    <t>RLA</t>
  </si>
  <si>
    <t>RME</t>
  </si>
  <si>
    <t>RNA</t>
  </si>
  <si>
    <t>taken from ecoinvent inventory "transport, freight train, electricity - RoW"</t>
  </si>
  <si>
    <t>taken from ecoinvent inventory "transport, freight train, diesel - RoW" as the hydrogen locomotive has similar output power as the diesel-electric train, and it is assumed that diesel trains can used for retrofitting HFC-systems</t>
  </si>
  <si>
    <t>database</t>
  </si>
  <si>
    <t>train</t>
  </si>
  <si>
    <t>Xylene</t>
  </si>
  <si>
    <t>Sulfur hexafluoride</t>
  </si>
  <si>
    <t>ton kilometer</t>
  </si>
  <si>
    <t>market group for diesel</t>
  </si>
  <si>
    <t>Wolff et al. 2020, Sustainability, DOI: 10.3390/su12135396</t>
  </si>
  <si>
    <t>This is the inventory for 1 kg of internal combustion engine for a MDV/HDV.</t>
  </si>
  <si>
    <t>market for copper, cathode</t>
  </si>
  <si>
    <t>copper, cathode</t>
  </si>
  <si>
    <t>metal working, average for aluminium product manufacturing</t>
  </si>
  <si>
    <t>Hydrogen chloride</t>
  </si>
  <si>
    <t>air</t>
  </si>
  <si>
    <t>market for steel, low-alloyed</t>
  </si>
  <si>
    <t>steel, low-alloyed</t>
  </si>
  <si>
    <t>market group for electricity, low voltage</t>
  </si>
  <si>
    <t>ENTSO-E</t>
  </si>
  <si>
    <t>electricity, low voltage</t>
  </si>
  <si>
    <t>metal working, average for copper product manufacturing</t>
  </si>
  <si>
    <t>Hydrogen sulfide</t>
  </si>
  <si>
    <t>market for cast iron</t>
  </si>
  <si>
    <t>cast iron</t>
  </si>
  <si>
    <t>Occupation, industrial area</t>
  </si>
  <si>
    <t>square meter-year</t>
  </si>
  <si>
    <t>natural resource::land</t>
  </si>
  <si>
    <t>Ammonium, ion</t>
  </si>
  <si>
    <t>water</t>
  </si>
  <si>
    <t>Transformation, to industrial area</t>
  </si>
  <si>
    <t>square meter</t>
  </si>
  <si>
    <t>COD, Chemical Oxygen Demand</t>
  </si>
  <si>
    <t>market for synthetic rubber</t>
  </si>
  <si>
    <t>synthetic rubber</t>
  </si>
  <si>
    <t>market for aluminium alloy, AlLi</t>
  </si>
  <si>
    <t>aluminium alloy, AlLi</t>
  </si>
  <si>
    <t>BOD5, Biological Oxygen Demand</t>
  </si>
  <si>
    <t>metal working, average for steel product manufacturing</t>
  </si>
  <si>
    <t>market for phenolic resin</t>
  </si>
  <si>
    <t>phenolic resin</t>
  </si>
  <si>
    <t>internal combustion engine, for lorry, adapted to locomotives</t>
  </si>
  <si>
    <t>This is the inventory for 1 kg of aluminium-made fuel tank, empty. Scaling formula: 17.159*ln(volume fuel)-54.98</t>
  </si>
  <si>
    <t>welding, arc, aluminium</t>
  </si>
  <si>
    <t>meter</t>
  </si>
  <si>
    <t>fuel tank, for diesel vehicle, adapted to locomotives</t>
  </si>
  <si>
    <t>electronic component production, passive, unspecified</t>
  </si>
  <si>
    <t>electronic component, passive, unspecified</t>
  </si>
  <si>
    <t>market for battery cell, Li-ion, NMC622</t>
  </si>
  <si>
    <t>battery cell, Li-ion, NMC622</t>
  </si>
  <si>
    <t>soil</t>
  </si>
  <si>
    <t xml:space="preserve">market for locomotive (ecoinvent) is based on Frischknecht et al. (1996). This study only consideres materials of the catenary electric locomotive RE 460, operated by the SBB in CH. Electrical components are not considered. This equals a electric locomotives base components without the electrical equipment (= power traction). Therefore additional components are added to the inventory to represent a fuel cell, hydrogen locomotive (electric motor, converter, fuel cell, fuel tank, battery cell). It is assumed that diesel-electric locomotives will be retrofitted with fuel cell system or that hydrogen driven locomotives operate similarly to diesel locomotives. Electrical components taken from ABB (2018b).
The HFC-battery system is sized to be able to produce a max. power output of 2,500 kW (Knibbe et al., 2023). As this power output is similar to the diesel-electric locomotive UKlight (Vossloh Rail Vehicles, 2012) of 2,800 kW it is assumed that the HFC-locomotive will have a comparable tractive effort of below 300 kN. This makes it a viable alternative to the electric, catenary or diesel-electric counter part.
Average Lifetime is 40 years with 9.6 million km. Assuming an average speed of 40 kmh (approx. 25 mph, based on Statista (2024)) equals a drivingtime of 240,000 h over the lifetime of the locomotive.
ABB (2018b). Bordline CC1500 DE - Product information. Retrieved March 23, 2024, from  https://search.abb.com/library/Download.aspx?DocumentID=3BHS340077%20ZAB%20E01&amp;LanguageCode=en&amp;DocumentPartId=&amp;Action=Launch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Knibbe, R., Harding, D., Burton, J., Cooper, E., Amir Zadeh, Z., Sagulenko, M., Meehan, P. A., &amp; Buckley, R. (2023). Optimal battery and hydrogen fuel cell sizing in heavy-haul locomotives. Journal of Energy Storage, 71, 108090. https://doi.org/10.1016/j.est.2023.108090
Statista  (n.d.).Union Pacific: Average train speed 2022. Retrieved April 3, 2024, from https://www.statista.com/statistics/547745/average-train-speed-union-pacific-railroad/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t>
  </si>
  <si>
    <t>Water</t>
  </si>
  <si>
    <t>cubic meter</t>
  </si>
  <si>
    <t>9kg H2O per kg H2 converted.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</si>
</sst>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8E695-FC79-4DF0-ACCB-3B3F78317B74}">
  <dimension ref="A1:H943"/>
  <sheetViews>
    <sheetView tabSelected="1" topLeftCell="A125" workbookViewId="0">
      <selection activeCell="F149" sqref="F149"/>
    </sheetView>
  </sheetViews>
  <sheetFormatPr baseColWidth="10" defaultColWidth="8.83203125" defaultRowHeight="15" x14ac:dyDescent="0.2"/>
  <cols>
    <col min="1" max="1" width="61.83203125" customWidth="1"/>
    <col min="2" max="2" width="11.83203125" bestFit="1" customWidth="1"/>
  </cols>
  <sheetData>
    <row r="1" spans="1:8" x14ac:dyDescent="0.2">
      <c r="A1" t="s">
        <v>228</v>
      </c>
      <c r="B1" t="s">
        <v>229</v>
      </c>
    </row>
    <row r="3" spans="1:8" x14ac:dyDescent="0.2">
      <c r="A3" s="2" t="s">
        <v>0</v>
      </c>
      <c r="B3" s="2" t="s">
        <v>1</v>
      </c>
    </row>
    <row r="4" spans="1:8" x14ac:dyDescent="0.2">
      <c r="A4" t="s">
        <v>2</v>
      </c>
      <c r="B4" t="s">
        <v>3</v>
      </c>
    </row>
    <row r="5" spans="1:8" x14ac:dyDescent="0.2">
      <c r="A5" t="s">
        <v>4</v>
      </c>
      <c r="B5">
        <v>1</v>
      </c>
    </row>
    <row r="6" spans="1:8" x14ac:dyDescent="0.2">
      <c r="A6" t="s">
        <v>5</v>
      </c>
      <c r="B6" t="s">
        <v>6</v>
      </c>
    </row>
    <row r="7" spans="1:8" x14ac:dyDescent="0.2">
      <c r="A7" t="s">
        <v>7</v>
      </c>
      <c r="B7" t="s">
        <v>8</v>
      </c>
    </row>
    <row r="8" spans="1:8" x14ac:dyDescent="0.2">
      <c r="A8" t="s">
        <v>9</v>
      </c>
      <c r="B8" t="s">
        <v>9</v>
      </c>
    </row>
    <row r="9" spans="1:8" x14ac:dyDescent="0.2">
      <c r="A9" t="s">
        <v>10</v>
      </c>
      <c r="B9" t="s">
        <v>11</v>
      </c>
    </row>
    <row r="10" spans="1:8" x14ac:dyDescent="0.2">
      <c r="A10" t="s">
        <v>15</v>
      </c>
    </row>
    <row r="11" spans="1:8" x14ac:dyDescent="0.2">
      <c r="A11" s="2" t="s">
        <v>16</v>
      </c>
      <c r="B11" s="2" t="s">
        <v>17</v>
      </c>
      <c r="C11" s="2" t="s">
        <v>2</v>
      </c>
      <c r="D11" s="2" t="s">
        <v>9</v>
      </c>
      <c r="E11" s="2" t="s">
        <v>18</v>
      </c>
      <c r="F11" s="2" t="s">
        <v>7</v>
      </c>
      <c r="G11" s="2" t="s">
        <v>5</v>
      </c>
      <c r="H11" s="2" t="s">
        <v>14</v>
      </c>
    </row>
    <row r="12" spans="1:8" x14ac:dyDescent="0.2">
      <c r="A12" t="s">
        <v>19</v>
      </c>
      <c r="B12">
        <v>1</v>
      </c>
      <c r="C12" t="s">
        <v>3</v>
      </c>
      <c r="D12" t="s">
        <v>9</v>
      </c>
      <c r="F12" t="s">
        <v>20</v>
      </c>
      <c r="G12" t="s">
        <v>21</v>
      </c>
      <c r="H12" t="s">
        <v>22</v>
      </c>
    </row>
    <row r="13" spans="1:8" x14ac:dyDescent="0.2">
      <c r="A13" t="s">
        <v>270</v>
      </c>
      <c r="B13">
        <v>91.16651797151124</v>
      </c>
      <c r="C13" t="s">
        <v>23</v>
      </c>
      <c r="D13" t="s">
        <v>24</v>
      </c>
      <c r="F13" t="s">
        <v>20</v>
      </c>
      <c r="G13" t="s">
        <v>25</v>
      </c>
      <c r="H13" t="s">
        <v>26</v>
      </c>
    </row>
    <row r="14" spans="1:8" x14ac:dyDescent="0.2">
      <c r="A14" t="s">
        <v>266</v>
      </c>
      <c r="B14">
        <v>9593.181818181818</v>
      </c>
      <c r="C14" t="s">
        <v>23</v>
      </c>
      <c r="D14" t="s">
        <v>24</v>
      </c>
      <c r="F14" t="s">
        <v>20</v>
      </c>
      <c r="G14" t="s">
        <v>27</v>
      </c>
      <c r="H14" t="s">
        <v>28</v>
      </c>
    </row>
    <row r="15" spans="1:8" x14ac:dyDescent="0.2">
      <c r="A15" t="s">
        <v>271</v>
      </c>
      <c r="B15">
        <v>4410</v>
      </c>
      <c r="C15" t="s">
        <v>3</v>
      </c>
      <c r="D15" t="s">
        <v>24</v>
      </c>
      <c r="F15" t="s">
        <v>20</v>
      </c>
      <c r="G15" t="s">
        <v>272</v>
      </c>
      <c r="H15" t="s">
        <v>29</v>
      </c>
    </row>
    <row r="16" spans="1:8" x14ac:dyDescent="0.2">
      <c r="A16" t="s">
        <v>30</v>
      </c>
      <c r="B16">
        <f>24*53</f>
        <v>1272</v>
      </c>
      <c r="C16" t="s">
        <v>3</v>
      </c>
      <c r="D16" t="s">
        <v>24</v>
      </c>
      <c r="F16" t="s">
        <v>20</v>
      </c>
      <c r="G16" t="s">
        <v>31</v>
      </c>
      <c r="H16" t="s">
        <v>32</v>
      </c>
    </row>
    <row r="17" spans="1:8" x14ac:dyDescent="0.2">
      <c r="A17" t="s">
        <v>33</v>
      </c>
      <c r="B17">
        <f>1013.33333333333*4.5</f>
        <v>4559.9999999999845</v>
      </c>
      <c r="C17" t="s">
        <v>3</v>
      </c>
      <c r="D17" t="s">
        <v>24</v>
      </c>
      <c r="F17" t="s">
        <v>20</v>
      </c>
      <c r="G17" t="s">
        <v>34</v>
      </c>
      <c r="H17" t="s">
        <v>35</v>
      </c>
    </row>
    <row r="18" spans="1:8" x14ac:dyDescent="0.2">
      <c r="A18" t="s">
        <v>1</v>
      </c>
      <c r="B18">
        <v>1</v>
      </c>
      <c r="C18" t="s">
        <v>3</v>
      </c>
      <c r="D18" t="s">
        <v>9</v>
      </c>
      <c r="F18" t="s">
        <v>36</v>
      </c>
      <c r="G18" t="s">
        <v>6</v>
      </c>
    </row>
    <row r="20" spans="1:8" x14ac:dyDescent="0.2">
      <c r="A20" s="2" t="s">
        <v>0</v>
      </c>
      <c r="B20" s="2" t="s">
        <v>37</v>
      </c>
    </row>
    <row r="21" spans="1:8" x14ac:dyDescent="0.2">
      <c r="A21" t="s">
        <v>2</v>
      </c>
      <c r="B21" t="s">
        <v>3</v>
      </c>
    </row>
    <row r="22" spans="1:8" x14ac:dyDescent="0.2">
      <c r="A22" t="s">
        <v>4</v>
      </c>
      <c r="B22">
        <v>1</v>
      </c>
    </row>
    <row r="23" spans="1:8" x14ac:dyDescent="0.2">
      <c r="A23" t="s">
        <v>5</v>
      </c>
      <c r="B23" t="s">
        <v>38</v>
      </c>
    </row>
    <row r="24" spans="1:8" x14ac:dyDescent="0.2">
      <c r="A24" t="s">
        <v>7</v>
      </c>
      <c r="B24" t="s">
        <v>8</v>
      </c>
    </row>
    <row r="25" spans="1:8" x14ac:dyDescent="0.2">
      <c r="A25" t="s">
        <v>9</v>
      </c>
      <c r="B25" t="s">
        <v>9</v>
      </c>
    </row>
    <row r="26" spans="1:8" x14ac:dyDescent="0.2">
      <c r="A26" t="s">
        <v>10</v>
      </c>
      <c r="B26" t="s">
        <v>39</v>
      </c>
    </row>
    <row r="27" spans="1:8" x14ac:dyDescent="0.2">
      <c r="A27" t="s">
        <v>15</v>
      </c>
    </row>
    <row r="28" spans="1:8" x14ac:dyDescent="0.2">
      <c r="A28" s="2" t="s">
        <v>16</v>
      </c>
      <c r="B28" s="2" t="s">
        <v>17</v>
      </c>
      <c r="C28" s="2" t="s">
        <v>2</v>
      </c>
      <c r="D28" s="2" t="s">
        <v>9</v>
      </c>
      <c r="E28" s="2" t="s">
        <v>18</v>
      </c>
      <c r="F28" s="2" t="s">
        <v>7</v>
      </c>
      <c r="G28" s="2" t="s">
        <v>5</v>
      </c>
      <c r="H28" s="2" t="s">
        <v>14</v>
      </c>
    </row>
    <row r="29" spans="1:8" x14ac:dyDescent="0.2">
      <c r="A29" t="s">
        <v>19</v>
      </c>
      <c r="B29">
        <v>1</v>
      </c>
      <c r="C29" t="s">
        <v>3</v>
      </c>
      <c r="D29" t="s">
        <v>9</v>
      </c>
      <c r="F29" t="s">
        <v>20</v>
      </c>
      <c r="G29" t="s">
        <v>21</v>
      </c>
      <c r="H29" t="s">
        <v>22</v>
      </c>
    </row>
    <row r="30" spans="1:8" x14ac:dyDescent="0.2">
      <c r="A30" t="s">
        <v>40</v>
      </c>
      <c r="B30">
        <v>3050</v>
      </c>
      <c r="C30" t="s">
        <v>3</v>
      </c>
      <c r="D30" t="s">
        <v>24</v>
      </c>
      <c r="F30" t="s">
        <v>20</v>
      </c>
      <c r="G30" t="s">
        <v>41</v>
      </c>
      <c r="H30" t="s">
        <v>42</v>
      </c>
    </row>
    <row r="31" spans="1:8" x14ac:dyDescent="0.2">
      <c r="A31" t="s">
        <v>30</v>
      </c>
      <c r="B31">
        <f>70*53</f>
        <v>3710</v>
      </c>
      <c r="C31" t="s">
        <v>3</v>
      </c>
      <c r="D31" t="s">
        <v>24</v>
      </c>
      <c r="F31" t="s">
        <v>20</v>
      </c>
      <c r="G31" t="s">
        <v>31</v>
      </c>
      <c r="H31" t="s">
        <v>43</v>
      </c>
    </row>
    <row r="32" spans="1:8" x14ac:dyDescent="0.2">
      <c r="A32" t="s">
        <v>33</v>
      </c>
      <c r="B32">
        <f>2302.22222222222*4.5</f>
        <v>10359.999999999989</v>
      </c>
      <c r="C32" t="s">
        <v>3</v>
      </c>
      <c r="D32" t="s">
        <v>24</v>
      </c>
      <c r="F32" t="s">
        <v>20</v>
      </c>
      <c r="G32" t="s">
        <v>34</v>
      </c>
      <c r="H32" t="s">
        <v>44</v>
      </c>
    </row>
    <row r="33" spans="1:8" x14ac:dyDescent="0.2">
      <c r="A33" t="s">
        <v>37</v>
      </c>
      <c r="B33">
        <v>1</v>
      </c>
      <c r="C33" t="s">
        <v>3</v>
      </c>
      <c r="D33" t="s">
        <v>9</v>
      </c>
      <c r="F33" t="s">
        <v>36</v>
      </c>
      <c r="G33" t="s">
        <v>38</v>
      </c>
    </row>
    <row r="35" spans="1:8" x14ac:dyDescent="0.2">
      <c r="A35" s="2" t="s">
        <v>0</v>
      </c>
      <c r="B35" s="2" t="s">
        <v>45</v>
      </c>
    </row>
    <row r="36" spans="1:8" x14ac:dyDescent="0.2">
      <c r="A36" t="s">
        <v>2</v>
      </c>
      <c r="B36" t="s">
        <v>3</v>
      </c>
    </row>
    <row r="37" spans="1:8" x14ac:dyDescent="0.2">
      <c r="A37" t="s">
        <v>4</v>
      </c>
      <c r="B37">
        <v>1</v>
      </c>
    </row>
    <row r="38" spans="1:8" x14ac:dyDescent="0.2">
      <c r="A38" t="s">
        <v>5</v>
      </c>
      <c r="B38" t="s">
        <v>46</v>
      </c>
    </row>
    <row r="39" spans="1:8" x14ac:dyDescent="0.2">
      <c r="A39" t="s">
        <v>7</v>
      </c>
      <c r="B39" t="s">
        <v>8</v>
      </c>
    </row>
    <row r="40" spans="1:8" x14ac:dyDescent="0.2">
      <c r="A40" t="s">
        <v>9</v>
      </c>
      <c r="B40" t="s">
        <v>9</v>
      </c>
    </row>
    <row r="41" spans="1:8" x14ac:dyDescent="0.2">
      <c r="A41" t="s">
        <v>12</v>
      </c>
      <c r="B41" t="s">
        <v>276</v>
      </c>
    </row>
    <row r="42" spans="1:8" x14ac:dyDescent="0.2">
      <c r="A42" t="s">
        <v>15</v>
      </c>
    </row>
    <row r="43" spans="1:8" x14ac:dyDescent="0.2">
      <c r="A43" s="2" t="s">
        <v>16</v>
      </c>
      <c r="B43" s="2" t="s">
        <v>17</v>
      </c>
      <c r="C43" s="2" t="s">
        <v>2</v>
      </c>
      <c r="D43" s="2" t="s">
        <v>9</v>
      </c>
      <c r="E43" s="2" t="s">
        <v>18</v>
      </c>
      <c r="F43" s="2" t="s">
        <v>7</v>
      </c>
      <c r="G43" s="2" t="s">
        <v>5</v>
      </c>
      <c r="H43" s="2" t="s">
        <v>14</v>
      </c>
    </row>
    <row r="44" spans="1:8" x14ac:dyDescent="0.2">
      <c r="A44" t="s">
        <v>19</v>
      </c>
      <c r="B44">
        <v>1</v>
      </c>
      <c r="C44" t="s">
        <v>3</v>
      </c>
      <c r="D44" t="s">
        <v>9</v>
      </c>
      <c r="F44" t="s">
        <v>20</v>
      </c>
      <c r="G44" t="s">
        <v>21</v>
      </c>
      <c r="H44" t="s">
        <v>22</v>
      </c>
    </row>
    <row r="45" spans="1:8" x14ac:dyDescent="0.2">
      <c r="A45" t="s">
        <v>30</v>
      </c>
      <c r="B45">
        <f>25*53</f>
        <v>1325</v>
      </c>
      <c r="C45" t="s">
        <v>3</v>
      </c>
      <c r="D45" t="s">
        <v>24</v>
      </c>
      <c r="F45" t="s">
        <v>20</v>
      </c>
      <c r="G45" t="s">
        <v>31</v>
      </c>
      <c r="H45" t="s">
        <v>47</v>
      </c>
    </row>
    <row r="46" spans="1:8" x14ac:dyDescent="0.2">
      <c r="A46" t="s">
        <v>33</v>
      </c>
      <c r="B46">
        <f>506.666666666667*4.5</f>
        <v>2280.0000000000018</v>
      </c>
      <c r="C46" t="s">
        <v>3</v>
      </c>
      <c r="D46" t="s">
        <v>24</v>
      </c>
      <c r="F46" t="s">
        <v>20</v>
      </c>
      <c r="G46" t="s">
        <v>34</v>
      </c>
      <c r="H46" t="s">
        <v>48</v>
      </c>
    </row>
    <row r="47" spans="1:8" x14ac:dyDescent="0.2">
      <c r="A47" t="s">
        <v>49</v>
      </c>
      <c r="B47">
        <v>6880</v>
      </c>
      <c r="C47" t="s">
        <v>3</v>
      </c>
      <c r="D47" t="s">
        <v>9</v>
      </c>
      <c r="F47" t="s">
        <v>20</v>
      </c>
      <c r="G47" t="s">
        <v>50</v>
      </c>
      <c r="H47" t="s">
        <v>51</v>
      </c>
    </row>
    <row r="48" spans="1:8" x14ac:dyDescent="0.2">
      <c r="A48" t="s">
        <v>52</v>
      </c>
      <c r="B48">
        <v>30323.845714285719</v>
      </c>
      <c r="C48" t="s">
        <v>23</v>
      </c>
      <c r="D48" t="s">
        <v>24</v>
      </c>
      <c r="F48" t="s">
        <v>20</v>
      </c>
      <c r="G48" t="s">
        <v>53</v>
      </c>
      <c r="H48" t="s">
        <v>54</v>
      </c>
    </row>
    <row r="49" spans="1:8" x14ac:dyDescent="0.2">
      <c r="A49" t="s">
        <v>273</v>
      </c>
      <c r="B49">
        <v>67404.255319148942</v>
      </c>
      <c r="C49" t="s">
        <v>3</v>
      </c>
      <c r="D49" t="s">
        <v>24</v>
      </c>
      <c r="F49" t="s">
        <v>20</v>
      </c>
      <c r="G49" t="s">
        <v>274</v>
      </c>
      <c r="H49" t="s">
        <v>55</v>
      </c>
    </row>
    <row r="50" spans="1:8" x14ac:dyDescent="0.2">
      <c r="A50" t="s">
        <v>56</v>
      </c>
      <c r="B50">
        <v>1</v>
      </c>
      <c r="C50" t="s">
        <v>3</v>
      </c>
      <c r="D50" t="s">
        <v>9</v>
      </c>
      <c r="F50" t="s">
        <v>20</v>
      </c>
      <c r="G50" t="s">
        <v>57</v>
      </c>
      <c r="H50" t="s">
        <v>58</v>
      </c>
    </row>
    <row r="51" spans="1:8" x14ac:dyDescent="0.2">
      <c r="A51" t="s">
        <v>45</v>
      </c>
      <c r="B51">
        <v>1</v>
      </c>
      <c r="C51" t="s">
        <v>3</v>
      </c>
      <c r="D51" t="s">
        <v>9</v>
      </c>
      <c r="F51" t="s">
        <v>36</v>
      </c>
      <c r="G51" t="s">
        <v>46</v>
      </c>
    </row>
    <row r="53" spans="1:8" x14ac:dyDescent="0.2">
      <c r="A53" s="2" t="s">
        <v>0</v>
      </c>
      <c r="B53" s="2" t="s">
        <v>59</v>
      </c>
    </row>
    <row r="54" spans="1:8" x14ac:dyDescent="0.2">
      <c r="A54" t="s">
        <v>2</v>
      </c>
      <c r="B54" t="s">
        <v>60</v>
      </c>
    </row>
    <row r="55" spans="1:8" x14ac:dyDescent="0.2">
      <c r="A55" t="s">
        <v>4</v>
      </c>
      <c r="B55">
        <v>1</v>
      </c>
    </row>
    <row r="56" spans="1:8" x14ac:dyDescent="0.2">
      <c r="A56" t="s">
        <v>5</v>
      </c>
      <c r="B56" t="s">
        <v>61</v>
      </c>
    </row>
    <row r="57" spans="1:8" x14ac:dyDescent="0.2">
      <c r="A57" t="s">
        <v>7</v>
      </c>
      <c r="B57" t="s">
        <v>8</v>
      </c>
    </row>
    <row r="58" spans="1:8" x14ac:dyDescent="0.2">
      <c r="A58" t="s">
        <v>9</v>
      </c>
      <c r="B58" t="s">
        <v>232</v>
      </c>
    </row>
    <row r="59" spans="1:8" x14ac:dyDescent="0.2">
      <c r="A59" t="s">
        <v>15</v>
      </c>
    </row>
    <row r="60" spans="1:8" x14ac:dyDescent="0.2">
      <c r="A60" s="2" t="s">
        <v>16</v>
      </c>
      <c r="B60" s="2" t="s">
        <v>17</v>
      </c>
      <c r="C60" s="2" t="s">
        <v>2</v>
      </c>
      <c r="D60" s="2" t="s">
        <v>9</v>
      </c>
      <c r="E60" s="2" t="s">
        <v>18</v>
      </c>
      <c r="F60" s="2" t="s">
        <v>7</v>
      </c>
      <c r="G60" s="2" t="s">
        <v>5</v>
      </c>
      <c r="H60" s="2" t="s">
        <v>14</v>
      </c>
    </row>
    <row r="61" spans="1:8" x14ac:dyDescent="0.2">
      <c r="A61" t="s">
        <v>62</v>
      </c>
      <c r="B61">
        <v>9.1093678401991604E-3</v>
      </c>
      <c r="C61" t="s">
        <v>60</v>
      </c>
      <c r="D61" t="s">
        <v>24</v>
      </c>
      <c r="F61" t="s">
        <v>20</v>
      </c>
      <c r="G61" t="s">
        <v>63</v>
      </c>
      <c r="H61" t="s">
        <v>64</v>
      </c>
    </row>
    <row r="62" spans="1:8" x14ac:dyDescent="0.2">
      <c r="A62" t="s">
        <v>1</v>
      </c>
      <c r="B62">
        <v>7.1100000000000003E-10</v>
      </c>
      <c r="C62" t="s">
        <v>3</v>
      </c>
      <c r="D62" t="s">
        <v>9</v>
      </c>
      <c r="F62" t="s">
        <v>20</v>
      </c>
      <c r="G62" t="s">
        <v>65</v>
      </c>
      <c r="H62" t="s">
        <v>66</v>
      </c>
    </row>
    <row r="63" spans="1:8" x14ac:dyDescent="0.2">
      <c r="A63" t="s">
        <v>67</v>
      </c>
      <c r="B63">
        <v>7.1100000000000003E-10</v>
      </c>
      <c r="C63" t="s">
        <v>23</v>
      </c>
      <c r="D63" t="s">
        <v>9</v>
      </c>
      <c r="F63" t="s">
        <v>20</v>
      </c>
      <c r="G63" t="s">
        <v>67</v>
      </c>
      <c r="H63" t="s">
        <v>66</v>
      </c>
    </row>
    <row r="64" spans="1:8" x14ac:dyDescent="0.2">
      <c r="A64" t="s">
        <v>56</v>
      </c>
      <c r="B64">
        <v>4.5900000000000001E-8</v>
      </c>
      <c r="C64" t="s">
        <v>3</v>
      </c>
      <c r="D64" t="s">
        <v>9</v>
      </c>
      <c r="F64" t="s">
        <v>20</v>
      </c>
      <c r="G64" t="s">
        <v>57</v>
      </c>
      <c r="H64" t="s">
        <v>66</v>
      </c>
    </row>
    <row r="65" spans="1:8" x14ac:dyDescent="0.2">
      <c r="A65" t="s">
        <v>68</v>
      </c>
      <c r="B65">
        <v>4.5900000000000001E-8</v>
      </c>
      <c r="C65" t="s">
        <v>23</v>
      </c>
      <c r="D65" t="s">
        <v>9</v>
      </c>
      <c r="F65" t="s">
        <v>20</v>
      </c>
      <c r="G65" t="s">
        <v>68</v>
      </c>
      <c r="H65" t="s">
        <v>66</v>
      </c>
    </row>
    <row r="66" spans="1:8" x14ac:dyDescent="0.2">
      <c r="A66" t="s">
        <v>69</v>
      </c>
      <c r="B66">
        <v>9.2999999999999997E-5</v>
      </c>
      <c r="C66" t="s">
        <v>3</v>
      </c>
      <c r="D66" t="s">
        <v>70</v>
      </c>
      <c r="F66" t="s">
        <v>20</v>
      </c>
      <c r="G66" t="s">
        <v>71</v>
      </c>
      <c r="H66" t="s">
        <v>66</v>
      </c>
    </row>
    <row r="67" spans="1:8" x14ac:dyDescent="0.2">
      <c r="A67" t="s">
        <v>72</v>
      </c>
      <c r="B67">
        <v>1.6313382842717454E-7</v>
      </c>
      <c r="D67" t="s">
        <v>24</v>
      </c>
      <c r="E67" t="s">
        <v>240</v>
      </c>
      <c r="F67" t="s">
        <v>73</v>
      </c>
      <c r="H67" t="s">
        <v>74</v>
      </c>
    </row>
    <row r="68" spans="1:8" x14ac:dyDescent="0.2">
      <c r="A68" t="s">
        <v>75</v>
      </c>
      <c r="B68">
        <v>8.1566914213587272E-7</v>
      </c>
      <c r="D68" t="s">
        <v>24</v>
      </c>
      <c r="E68" t="s">
        <v>240</v>
      </c>
      <c r="F68" t="s">
        <v>73</v>
      </c>
      <c r="H68" t="s">
        <v>76</v>
      </c>
    </row>
    <row r="69" spans="1:8" x14ac:dyDescent="0.2">
      <c r="A69" t="s">
        <v>77</v>
      </c>
      <c r="B69">
        <v>8.1566914213587261E-11</v>
      </c>
      <c r="D69" t="s">
        <v>24</v>
      </c>
      <c r="E69" t="s">
        <v>240</v>
      </c>
      <c r="F69" t="s">
        <v>73</v>
      </c>
      <c r="H69" t="s">
        <v>78</v>
      </c>
    </row>
    <row r="70" spans="1:8" x14ac:dyDescent="0.2">
      <c r="A70" t="s">
        <v>79</v>
      </c>
      <c r="B70">
        <v>2.5660951211594552E-2</v>
      </c>
      <c r="D70" t="s">
        <v>24</v>
      </c>
      <c r="E70" t="s">
        <v>240</v>
      </c>
      <c r="F70" t="s">
        <v>73</v>
      </c>
      <c r="H70" t="s">
        <v>80</v>
      </c>
    </row>
    <row r="71" spans="1:8" x14ac:dyDescent="0.2">
      <c r="A71" t="s">
        <v>81</v>
      </c>
      <c r="B71">
        <v>1.2887572445746789E-4</v>
      </c>
      <c r="D71" t="s">
        <v>24</v>
      </c>
      <c r="E71" t="s">
        <v>240</v>
      </c>
      <c r="F71" t="s">
        <v>73</v>
      </c>
      <c r="H71" t="s">
        <v>82</v>
      </c>
    </row>
    <row r="72" spans="1:8" x14ac:dyDescent="0.2">
      <c r="A72" t="s">
        <v>83</v>
      </c>
      <c r="B72">
        <v>4.078345710679363E-10</v>
      </c>
      <c r="D72" t="s">
        <v>24</v>
      </c>
      <c r="E72" t="s">
        <v>240</v>
      </c>
      <c r="F72" t="s">
        <v>73</v>
      </c>
      <c r="H72" t="s">
        <v>84</v>
      </c>
    </row>
    <row r="73" spans="1:8" x14ac:dyDescent="0.2">
      <c r="A73" t="s">
        <v>85</v>
      </c>
      <c r="B73">
        <v>1.3866375416309835E-8</v>
      </c>
      <c r="D73" t="s">
        <v>24</v>
      </c>
      <c r="E73" t="s">
        <v>240</v>
      </c>
      <c r="F73" t="s">
        <v>73</v>
      </c>
      <c r="H73" t="s">
        <v>86</v>
      </c>
    </row>
    <row r="74" spans="1:8" x14ac:dyDescent="0.2">
      <c r="A74" t="s">
        <v>87</v>
      </c>
      <c r="B74">
        <v>8.1566914213587272E-7</v>
      </c>
      <c r="D74" t="s">
        <v>24</v>
      </c>
      <c r="E74" t="s">
        <v>240</v>
      </c>
      <c r="F74" t="s">
        <v>73</v>
      </c>
      <c r="H74" t="s">
        <v>76</v>
      </c>
    </row>
    <row r="75" spans="1:8" x14ac:dyDescent="0.2">
      <c r="A75" t="s">
        <v>88</v>
      </c>
      <c r="B75">
        <v>1.24E-5</v>
      </c>
      <c r="D75" t="s">
        <v>24</v>
      </c>
      <c r="E75" t="s">
        <v>275</v>
      </c>
      <c r="F75" t="s">
        <v>73</v>
      </c>
      <c r="H75" t="s">
        <v>89</v>
      </c>
    </row>
    <row r="76" spans="1:8" x14ac:dyDescent="0.2">
      <c r="A76" t="s">
        <v>90</v>
      </c>
      <c r="B76">
        <v>8.9723605634945985E-13</v>
      </c>
      <c r="D76" t="s">
        <v>24</v>
      </c>
      <c r="E76" t="s">
        <v>240</v>
      </c>
      <c r="F76" t="s">
        <v>73</v>
      </c>
      <c r="H76" t="s">
        <v>91</v>
      </c>
    </row>
    <row r="77" spans="1:8" x14ac:dyDescent="0.2">
      <c r="A77" t="s">
        <v>92</v>
      </c>
      <c r="B77">
        <v>1.6313382842717452E-13</v>
      </c>
      <c r="D77" t="s">
        <v>24</v>
      </c>
      <c r="E77" t="s">
        <v>240</v>
      </c>
      <c r="F77" t="s">
        <v>73</v>
      </c>
      <c r="H77" t="s">
        <v>93</v>
      </c>
    </row>
    <row r="78" spans="1:8" x14ac:dyDescent="0.2">
      <c r="A78" t="s">
        <v>94</v>
      </c>
      <c r="B78">
        <v>1.0603698847766344E-6</v>
      </c>
      <c r="D78" t="s">
        <v>24</v>
      </c>
      <c r="E78" t="s">
        <v>240</v>
      </c>
      <c r="F78" t="s">
        <v>73</v>
      </c>
      <c r="H78" t="s">
        <v>95</v>
      </c>
    </row>
    <row r="79" spans="1:8" x14ac:dyDescent="0.2">
      <c r="A79" t="s">
        <v>96</v>
      </c>
      <c r="B79">
        <v>4.2822629962133319E-5</v>
      </c>
      <c r="D79" t="s">
        <v>24</v>
      </c>
      <c r="E79" t="s">
        <v>240</v>
      </c>
      <c r="F79" t="s">
        <v>73</v>
      </c>
      <c r="H79" t="s">
        <v>97</v>
      </c>
    </row>
    <row r="80" spans="1:8" x14ac:dyDescent="0.2">
      <c r="A80" t="s">
        <v>98</v>
      </c>
      <c r="B80">
        <v>5.7096839949511093E-10</v>
      </c>
      <c r="D80" t="s">
        <v>24</v>
      </c>
      <c r="E80" t="s">
        <v>240</v>
      </c>
      <c r="F80" t="s">
        <v>73</v>
      </c>
      <c r="H80" t="s">
        <v>99</v>
      </c>
    </row>
    <row r="81" spans="1:8" x14ac:dyDescent="0.2">
      <c r="A81" t="s">
        <v>100</v>
      </c>
      <c r="B81">
        <v>4.4861802817472993E-4</v>
      </c>
      <c r="D81" t="s">
        <v>24</v>
      </c>
      <c r="E81" t="s">
        <v>240</v>
      </c>
      <c r="F81" t="s">
        <v>73</v>
      </c>
      <c r="H81" t="s">
        <v>101</v>
      </c>
    </row>
    <row r="82" spans="1:8" x14ac:dyDescent="0.2">
      <c r="A82" t="s">
        <v>102</v>
      </c>
      <c r="B82">
        <v>1.0032730448271234E-5</v>
      </c>
      <c r="D82" t="s">
        <v>24</v>
      </c>
      <c r="E82" t="s">
        <v>240</v>
      </c>
      <c r="F82" t="s">
        <v>73</v>
      </c>
      <c r="H82" t="s">
        <v>103</v>
      </c>
    </row>
    <row r="83" spans="1:8" x14ac:dyDescent="0.2">
      <c r="A83" t="s">
        <v>104</v>
      </c>
      <c r="B83">
        <v>1.8147802359032595E-5</v>
      </c>
      <c r="D83" t="s">
        <v>24</v>
      </c>
      <c r="E83" t="s">
        <v>240</v>
      </c>
      <c r="F83" t="s">
        <v>73</v>
      </c>
      <c r="H83" t="s">
        <v>105</v>
      </c>
    </row>
    <row r="84" spans="1:8" x14ac:dyDescent="0.2">
      <c r="A84" t="s">
        <v>106</v>
      </c>
      <c r="B84">
        <v>1.7172765982085385E-5</v>
      </c>
      <c r="D84" t="s">
        <v>24</v>
      </c>
      <c r="E84" t="s">
        <v>240</v>
      </c>
      <c r="F84" t="s">
        <v>73</v>
      </c>
      <c r="H84" t="s">
        <v>107</v>
      </c>
    </row>
    <row r="85" spans="1:8" x14ac:dyDescent="0.2">
      <c r="A85" t="s">
        <v>108</v>
      </c>
      <c r="B85">
        <v>8.1566914213587261E-11</v>
      </c>
      <c r="D85" t="s">
        <v>24</v>
      </c>
      <c r="E85" t="s">
        <v>240</v>
      </c>
      <c r="F85" t="s">
        <v>73</v>
      </c>
      <c r="H85" t="s">
        <v>78</v>
      </c>
    </row>
    <row r="86" spans="1:8" x14ac:dyDescent="0.2">
      <c r="A86" t="s">
        <v>109</v>
      </c>
      <c r="B86">
        <v>4.8940148528152355E-6</v>
      </c>
      <c r="D86" t="s">
        <v>24</v>
      </c>
      <c r="E86" t="s">
        <v>240</v>
      </c>
      <c r="F86" t="s">
        <v>73</v>
      </c>
      <c r="H86" t="s">
        <v>110</v>
      </c>
    </row>
    <row r="87" spans="1:8" x14ac:dyDescent="0.2">
      <c r="A87" t="s">
        <v>111</v>
      </c>
      <c r="B87">
        <v>3.2626765685434908E-7</v>
      </c>
      <c r="D87" t="s">
        <v>24</v>
      </c>
      <c r="E87" t="s">
        <v>240</v>
      </c>
      <c r="F87" t="s">
        <v>73</v>
      </c>
      <c r="H87" t="s">
        <v>112</v>
      </c>
    </row>
    <row r="88" spans="1:8" x14ac:dyDescent="0.2">
      <c r="A88" t="s">
        <v>230</v>
      </c>
      <c r="B88">
        <v>3.2626765685434908E-7</v>
      </c>
      <c r="D88" t="s">
        <v>24</v>
      </c>
      <c r="E88" t="s">
        <v>240</v>
      </c>
      <c r="F88" t="s">
        <v>73</v>
      </c>
      <c r="H88" t="s">
        <v>112</v>
      </c>
    </row>
    <row r="89" spans="1:8" x14ac:dyDescent="0.2">
      <c r="A89" t="s">
        <v>113</v>
      </c>
      <c r="B89">
        <v>8.1566914213587256E-9</v>
      </c>
      <c r="D89" t="s">
        <v>24</v>
      </c>
      <c r="E89" t="s">
        <v>240</v>
      </c>
      <c r="F89" t="s">
        <v>73</v>
      </c>
      <c r="H89" t="s">
        <v>114</v>
      </c>
    </row>
    <row r="90" spans="1:8" x14ac:dyDescent="0.2">
      <c r="A90" t="s">
        <v>59</v>
      </c>
      <c r="B90">
        <v>1</v>
      </c>
      <c r="C90" t="s">
        <v>60</v>
      </c>
      <c r="D90" t="s">
        <v>232</v>
      </c>
      <c r="F90" t="s">
        <v>36</v>
      </c>
      <c r="G90" t="s">
        <v>61</v>
      </c>
    </row>
    <row r="92" spans="1:8" x14ac:dyDescent="0.2">
      <c r="A92" s="2" t="s">
        <v>0</v>
      </c>
      <c r="B92" s="2" t="s">
        <v>115</v>
      </c>
    </row>
    <row r="93" spans="1:8" x14ac:dyDescent="0.2">
      <c r="A93" t="s">
        <v>2</v>
      </c>
      <c r="B93" t="s">
        <v>60</v>
      </c>
    </row>
    <row r="94" spans="1:8" x14ac:dyDescent="0.2">
      <c r="A94" t="s">
        <v>4</v>
      </c>
      <c r="B94">
        <v>1</v>
      </c>
    </row>
    <row r="95" spans="1:8" x14ac:dyDescent="0.2">
      <c r="A95" t="s">
        <v>5</v>
      </c>
      <c r="B95" t="s">
        <v>61</v>
      </c>
    </row>
    <row r="96" spans="1:8" x14ac:dyDescent="0.2">
      <c r="A96" t="s">
        <v>7</v>
      </c>
      <c r="B96" t="s">
        <v>8</v>
      </c>
    </row>
    <row r="97" spans="1:8" x14ac:dyDescent="0.2">
      <c r="A97" t="s">
        <v>9</v>
      </c>
      <c r="B97" t="s">
        <v>232</v>
      </c>
    </row>
    <row r="98" spans="1:8" x14ac:dyDescent="0.2">
      <c r="A98" t="s">
        <v>15</v>
      </c>
    </row>
    <row r="99" spans="1:8" x14ac:dyDescent="0.2">
      <c r="A99" s="2" t="s">
        <v>16</v>
      </c>
      <c r="B99" s="2" t="s">
        <v>17</v>
      </c>
      <c r="C99" s="2" t="s">
        <v>2</v>
      </c>
      <c r="D99" s="2" t="s">
        <v>9</v>
      </c>
      <c r="E99" s="2" t="s">
        <v>18</v>
      </c>
      <c r="F99" s="2" t="s">
        <v>7</v>
      </c>
      <c r="G99" s="2" t="s">
        <v>5</v>
      </c>
      <c r="H99" s="2" t="s">
        <v>14</v>
      </c>
    </row>
    <row r="100" spans="1:8" x14ac:dyDescent="0.2">
      <c r="A100" t="s">
        <v>62</v>
      </c>
      <c r="B100">
        <v>6.7699999999999998E-4</v>
      </c>
      <c r="C100" t="s">
        <v>60</v>
      </c>
      <c r="D100" t="s">
        <v>24</v>
      </c>
      <c r="F100" t="s">
        <v>20</v>
      </c>
      <c r="G100" t="s">
        <v>63</v>
      </c>
      <c r="H100" t="s">
        <v>116</v>
      </c>
    </row>
    <row r="101" spans="1:8" x14ac:dyDescent="0.2">
      <c r="A101" t="s">
        <v>117</v>
      </c>
      <c r="B101">
        <v>5.8975418231608338E-2</v>
      </c>
      <c r="C101" t="s">
        <v>60</v>
      </c>
      <c r="D101" t="s">
        <v>118</v>
      </c>
      <c r="F101" t="s">
        <v>20</v>
      </c>
      <c r="G101" t="s">
        <v>119</v>
      </c>
      <c r="H101" t="s">
        <v>120</v>
      </c>
    </row>
    <row r="102" spans="1:8" x14ac:dyDescent="0.2">
      <c r="A102" t="s">
        <v>37</v>
      </c>
      <c r="B102">
        <v>7.1100000000000003E-10</v>
      </c>
      <c r="C102" t="s">
        <v>3</v>
      </c>
      <c r="D102" t="s">
        <v>9</v>
      </c>
      <c r="F102" t="s">
        <v>20</v>
      </c>
      <c r="G102" t="s">
        <v>121</v>
      </c>
    </row>
    <row r="103" spans="1:8" x14ac:dyDescent="0.2">
      <c r="A103" t="s">
        <v>67</v>
      </c>
      <c r="B103">
        <v>7.1100000000000003E-10</v>
      </c>
      <c r="C103" t="s">
        <v>23</v>
      </c>
      <c r="D103" t="s">
        <v>9</v>
      </c>
      <c r="F103" t="s">
        <v>20</v>
      </c>
      <c r="G103" t="s">
        <v>67</v>
      </c>
      <c r="H103" t="s">
        <v>66</v>
      </c>
    </row>
    <row r="104" spans="1:8" x14ac:dyDescent="0.2">
      <c r="A104" t="s">
        <v>56</v>
      </c>
      <c r="B104">
        <v>4.5900000000000001E-8</v>
      </c>
      <c r="C104" t="s">
        <v>3</v>
      </c>
      <c r="D104" t="s">
        <v>9</v>
      </c>
      <c r="F104" t="s">
        <v>20</v>
      </c>
      <c r="G104" t="s">
        <v>57</v>
      </c>
      <c r="H104" t="s">
        <v>66</v>
      </c>
    </row>
    <row r="105" spans="1:8" x14ac:dyDescent="0.2">
      <c r="A105" t="s">
        <v>68</v>
      </c>
      <c r="B105">
        <v>4.5900000000000001E-8</v>
      </c>
      <c r="C105" t="s">
        <v>23</v>
      </c>
      <c r="D105" t="s">
        <v>9</v>
      </c>
      <c r="F105" t="s">
        <v>20</v>
      </c>
      <c r="G105" t="s">
        <v>68</v>
      </c>
      <c r="H105" t="s">
        <v>66</v>
      </c>
    </row>
    <row r="106" spans="1:8" x14ac:dyDescent="0.2">
      <c r="A106" t="s">
        <v>69</v>
      </c>
      <c r="B106">
        <v>9.2999999999999997E-5</v>
      </c>
      <c r="C106" t="s">
        <v>3</v>
      </c>
      <c r="D106" t="s">
        <v>70</v>
      </c>
      <c r="F106" t="s">
        <v>20</v>
      </c>
      <c r="G106" t="s">
        <v>71</v>
      </c>
      <c r="H106" t="s">
        <v>66</v>
      </c>
    </row>
    <row r="107" spans="1:8" x14ac:dyDescent="0.2">
      <c r="A107" t="s">
        <v>72</v>
      </c>
      <c r="B107">
        <v>1.3540000000000001E-8</v>
      </c>
      <c r="D107" t="s">
        <v>24</v>
      </c>
      <c r="E107" t="s">
        <v>240</v>
      </c>
      <c r="F107" t="s">
        <v>73</v>
      </c>
      <c r="H107" t="s">
        <v>74</v>
      </c>
    </row>
    <row r="108" spans="1:8" x14ac:dyDescent="0.2">
      <c r="A108" t="s">
        <v>75</v>
      </c>
      <c r="B108">
        <v>6.7700000000000004E-8</v>
      </c>
      <c r="D108" t="s">
        <v>24</v>
      </c>
      <c r="E108" t="s">
        <v>240</v>
      </c>
      <c r="F108" t="s">
        <v>73</v>
      </c>
      <c r="H108" t="s">
        <v>76</v>
      </c>
    </row>
    <row r="109" spans="1:8" x14ac:dyDescent="0.2">
      <c r="A109" t="s">
        <v>77</v>
      </c>
      <c r="B109">
        <v>6.7699999999999996E-12</v>
      </c>
      <c r="D109" t="s">
        <v>24</v>
      </c>
      <c r="E109" t="s">
        <v>240</v>
      </c>
      <c r="F109" t="s">
        <v>73</v>
      </c>
      <c r="H109" t="s">
        <v>78</v>
      </c>
    </row>
    <row r="110" spans="1:8" x14ac:dyDescent="0.2">
      <c r="A110" t="s">
        <v>79</v>
      </c>
      <c r="B110">
        <v>2.1298419999999998E-3</v>
      </c>
      <c r="D110" t="s">
        <v>24</v>
      </c>
      <c r="E110" t="s">
        <v>240</v>
      </c>
      <c r="F110" t="s">
        <v>73</v>
      </c>
      <c r="H110" t="s">
        <v>80</v>
      </c>
    </row>
    <row r="111" spans="1:8" x14ac:dyDescent="0.2">
      <c r="A111" t="s">
        <v>81</v>
      </c>
      <c r="B111">
        <v>1.06966E-5</v>
      </c>
      <c r="D111" t="s">
        <v>24</v>
      </c>
      <c r="E111" t="s">
        <v>240</v>
      </c>
      <c r="F111" t="s">
        <v>73</v>
      </c>
      <c r="H111" t="s">
        <v>82</v>
      </c>
    </row>
    <row r="112" spans="1:8" x14ac:dyDescent="0.2">
      <c r="A112" t="s">
        <v>83</v>
      </c>
      <c r="B112">
        <v>3.3849999999999998E-11</v>
      </c>
      <c r="D112" t="s">
        <v>24</v>
      </c>
      <c r="E112" t="s">
        <v>240</v>
      </c>
      <c r="F112" t="s">
        <v>73</v>
      </c>
      <c r="H112" t="s">
        <v>84</v>
      </c>
    </row>
    <row r="113" spans="1:8" x14ac:dyDescent="0.2">
      <c r="A113" t="s">
        <v>85</v>
      </c>
      <c r="B113">
        <v>1.1509E-9</v>
      </c>
      <c r="D113" t="s">
        <v>24</v>
      </c>
      <c r="E113" t="s">
        <v>240</v>
      </c>
      <c r="F113" t="s">
        <v>73</v>
      </c>
      <c r="H113" t="s">
        <v>86</v>
      </c>
    </row>
    <row r="114" spans="1:8" x14ac:dyDescent="0.2">
      <c r="A114" t="s">
        <v>87</v>
      </c>
      <c r="B114">
        <v>6.7700000000000004E-8</v>
      </c>
      <c r="D114" t="s">
        <v>24</v>
      </c>
      <c r="E114" t="s">
        <v>240</v>
      </c>
      <c r="F114" t="s">
        <v>73</v>
      </c>
      <c r="H114" t="s">
        <v>76</v>
      </c>
    </row>
    <row r="115" spans="1:8" x14ac:dyDescent="0.2">
      <c r="A115" t="s">
        <v>88</v>
      </c>
      <c r="B115">
        <v>1.24E-5</v>
      </c>
      <c r="D115" t="s">
        <v>24</v>
      </c>
      <c r="E115" t="s">
        <v>275</v>
      </c>
      <c r="F115" t="s">
        <v>73</v>
      </c>
      <c r="H115" t="s">
        <v>89</v>
      </c>
    </row>
    <row r="116" spans="1:8" x14ac:dyDescent="0.2">
      <c r="A116" t="s">
        <v>90</v>
      </c>
      <c r="B116">
        <v>7.4469999999999997E-14</v>
      </c>
      <c r="D116" t="s">
        <v>24</v>
      </c>
      <c r="E116" t="s">
        <v>240</v>
      </c>
      <c r="F116" t="s">
        <v>73</v>
      </c>
      <c r="H116" t="s">
        <v>91</v>
      </c>
    </row>
    <row r="117" spans="1:8" x14ac:dyDescent="0.2">
      <c r="A117" t="s">
        <v>92</v>
      </c>
      <c r="B117">
        <v>1.3539999999999998E-14</v>
      </c>
      <c r="D117" t="s">
        <v>24</v>
      </c>
      <c r="E117" t="s">
        <v>240</v>
      </c>
      <c r="F117" t="s">
        <v>73</v>
      </c>
      <c r="H117" t="s">
        <v>93</v>
      </c>
    </row>
    <row r="118" spans="1:8" x14ac:dyDescent="0.2">
      <c r="A118" t="s">
        <v>94</v>
      </c>
      <c r="B118">
        <v>8.8009999999999992E-8</v>
      </c>
      <c r="D118" t="s">
        <v>24</v>
      </c>
      <c r="E118" t="s">
        <v>240</v>
      </c>
      <c r="F118" t="s">
        <v>73</v>
      </c>
      <c r="H118" t="s">
        <v>95</v>
      </c>
    </row>
    <row r="119" spans="1:8" x14ac:dyDescent="0.2">
      <c r="A119" t="s">
        <v>96</v>
      </c>
      <c r="B119">
        <v>3.5542499999999999E-6</v>
      </c>
      <c r="D119" t="s">
        <v>24</v>
      </c>
      <c r="E119" t="s">
        <v>240</v>
      </c>
      <c r="F119" t="s">
        <v>73</v>
      </c>
      <c r="H119" t="s">
        <v>97</v>
      </c>
    </row>
    <row r="120" spans="1:8" x14ac:dyDescent="0.2">
      <c r="A120" t="s">
        <v>98</v>
      </c>
      <c r="B120">
        <v>4.7390000000000004E-11</v>
      </c>
      <c r="D120" t="s">
        <v>24</v>
      </c>
      <c r="E120" t="s">
        <v>240</v>
      </c>
      <c r="F120" t="s">
        <v>73</v>
      </c>
      <c r="H120" t="s">
        <v>99</v>
      </c>
    </row>
    <row r="121" spans="1:8" x14ac:dyDescent="0.2">
      <c r="A121" t="s">
        <v>100</v>
      </c>
      <c r="B121">
        <v>3.7234999999999998E-5</v>
      </c>
      <c r="D121" t="s">
        <v>24</v>
      </c>
      <c r="E121" t="s">
        <v>240</v>
      </c>
      <c r="F121" t="s">
        <v>73</v>
      </c>
      <c r="H121" t="s">
        <v>101</v>
      </c>
    </row>
    <row r="122" spans="1:8" x14ac:dyDescent="0.2">
      <c r="A122" t="s">
        <v>102</v>
      </c>
      <c r="B122">
        <v>8.3270999999999994E-7</v>
      </c>
      <c r="D122" t="s">
        <v>24</v>
      </c>
      <c r="E122" t="s">
        <v>240</v>
      </c>
      <c r="F122" t="s">
        <v>73</v>
      </c>
      <c r="H122" t="s">
        <v>103</v>
      </c>
    </row>
    <row r="123" spans="1:8" x14ac:dyDescent="0.2">
      <c r="A123" t="s">
        <v>104</v>
      </c>
      <c r="B123">
        <v>1.7737167300000001E-5</v>
      </c>
      <c r="D123" t="s">
        <v>24</v>
      </c>
      <c r="E123" t="s">
        <v>240</v>
      </c>
      <c r="F123" t="s">
        <v>73</v>
      </c>
      <c r="H123" t="s">
        <v>105</v>
      </c>
    </row>
    <row r="124" spans="1:8" x14ac:dyDescent="0.2">
      <c r="A124" t="s">
        <v>106</v>
      </c>
      <c r="B124">
        <v>1.6372438999999999E-5</v>
      </c>
      <c r="D124" t="s">
        <v>24</v>
      </c>
      <c r="E124" t="s">
        <v>240</v>
      </c>
      <c r="F124" t="s">
        <v>73</v>
      </c>
      <c r="H124" t="s">
        <v>107</v>
      </c>
    </row>
    <row r="125" spans="1:8" x14ac:dyDescent="0.2">
      <c r="A125" t="s">
        <v>108</v>
      </c>
      <c r="B125">
        <v>6.7699999999999996E-12</v>
      </c>
      <c r="D125" t="s">
        <v>24</v>
      </c>
      <c r="E125" t="s">
        <v>240</v>
      </c>
      <c r="F125" t="s">
        <v>73</v>
      </c>
      <c r="H125" t="s">
        <v>78</v>
      </c>
    </row>
    <row r="126" spans="1:8" x14ac:dyDescent="0.2">
      <c r="A126" t="s">
        <v>109</v>
      </c>
      <c r="B126">
        <v>4.0619999999999997E-7</v>
      </c>
      <c r="D126" t="s">
        <v>24</v>
      </c>
      <c r="E126" t="s">
        <v>240</v>
      </c>
      <c r="F126" t="s">
        <v>73</v>
      </c>
      <c r="H126" t="s">
        <v>110</v>
      </c>
    </row>
    <row r="127" spans="1:8" x14ac:dyDescent="0.2">
      <c r="A127" t="s">
        <v>231</v>
      </c>
      <c r="B127">
        <v>3.1399999999999999E-9</v>
      </c>
      <c r="D127" t="s">
        <v>24</v>
      </c>
      <c r="E127" t="s">
        <v>240</v>
      </c>
      <c r="F127" t="s">
        <v>73</v>
      </c>
      <c r="H127" t="s">
        <v>122</v>
      </c>
    </row>
    <row r="128" spans="1:8" x14ac:dyDescent="0.2">
      <c r="A128" t="s">
        <v>111</v>
      </c>
      <c r="B128">
        <v>2.7080000000000002E-8</v>
      </c>
      <c r="D128" t="s">
        <v>24</v>
      </c>
      <c r="E128" t="s">
        <v>240</v>
      </c>
      <c r="F128" t="s">
        <v>73</v>
      </c>
      <c r="H128" t="s">
        <v>112</v>
      </c>
    </row>
    <row r="129" spans="1:8" x14ac:dyDescent="0.2">
      <c r="A129" t="s">
        <v>230</v>
      </c>
      <c r="B129">
        <v>2.7080000000000002E-8</v>
      </c>
      <c r="D129" t="s">
        <v>24</v>
      </c>
      <c r="E129" t="s">
        <v>240</v>
      </c>
      <c r="F129" t="s">
        <v>73</v>
      </c>
      <c r="H129" t="s">
        <v>112</v>
      </c>
    </row>
    <row r="130" spans="1:8" x14ac:dyDescent="0.2">
      <c r="A130" t="s">
        <v>113</v>
      </c>
      <c r="B130">
        <v>6.7699999999999994E-10</v>
      </c>
      <c r="D130" t="s">
        <v>24</v>
      </c>
      <c r="E130" t="s">
        <v>240</v>
      </c>
      <c r="F130" t="s">
        <v>73</v>
      </c>
      <c r="H130" t="s">
        <v>114</v>
      </c>
    </row>
    <row r="131" spans="1:8" x14ac:dyDescent="0.2">
      <c r="A131" t="s">
        <v>115</v>
      </c>
      <c r="B131">
        <v>1</v>
      </c>
      <c r="C131" t="s">
        <v>60</v>
      </c>
      <c r="D131" t="s">
        <v>232</v>
      </c>
      <c r="F131" t="s">
        <v>36</v>
      </c>
      <c r="G131" t="s">
        <v>61</v>
      </c>
    </row>
    <row r="133" spans="1:8" x14ac:dyDescent="0.2">
      <c r="A133" s="2" t="s">
        <v>0</v>
      </c>
      <c r="B133" s="2" t="s">
        <v>123</v>
      </c>
    </row>
    <row r="134" spans="1:8" x14ac:dyDescent="0.2">
      <c r="A134" t="s">
        <v>2</v>
      </c>
      <c r="B134" t="s">
        <v>60</v>
      </c>
    </row>
    <row r="135" spans="1:8" x14ac:dyDescent="0.2">
      <c r="A135" t="s">
        <v>4</v>
      </c>
      <c r="B135">
        <v>1</v>
      </c>
    </row>
    <row r="136" spans="1:8" x14ac:dyDescent="0.2">
      <c r="A136" t="s">
        <v>5</v>
      </c>
      <c r="B136" t="s">
        <v>61</v>
      </c>
    </row>
    <row r="137" spans="1:8" x14ac:dyDescent="0.2">
      <c r="A137" t="s">
        <v>7</v>
      </c>
      <c r="B137" t="s">
        <v>8</v>
      </c>
    </row>
    <row r="138" spans="1:8" x14ac:dyDescent="0.2">
      <c r="A138" t="s">
        <v>9</v>
      </c>
      <c r="B138" t="s">
        <v>232</v>
      </c>
    </row>
    <row r="139" spans="1:8" x14ac:dyDescent="0.2">
      <c r="A139" t="s">
        <v>15</v>
      </c>
    </row>
    <row r="140" spans="1:8" x14ac:dyDescent="0.2">
      <c r="A140" s="2" t="s">
        <v>16</v>
      </c>
      <c r="B140" s="2" t="s">
        <v>17</v>
      </c>
      <c r="C140" s="2" t="s">
        <v>2</v>
      </c>
      <c r="D140" s="2" t="s">
        <v>9</v>
      </c>
      <c r="E140" s="2" t="s">
        <v>18</v>
      </c>
      <c r="F140" s="2" t="s">
        <v>7</v>
      </c>
      <c r="G140" s="2" t="s">
        <v>5</v>
      </c>
      <c r="H140" s="2" t="s">
        <v>14</v>
      </c>
    </row>
    <row r="141" spans="1:8" x14ac:dyDescent="0.2">
      <c r="A141" t="s">
        <v>62</v>
      </c>
      <c r="B141">
        <v>6.7699999999999998E-4</v>
      </c>
      <c r="C141" t="s">
        <v>60</v>
      </c>
      <c r="D141" t="s">
        <v>24</v>
      </c>
      <c r="F141" t="s">
        <v>20</v>
      </c>
      <c r="G141" t="s">
        <v>63</v>
      </c>
      <c r="H141" t="s">
        <v>116</v>
      </c>
    </row>
    <row r="142" spans="1:8" x14ac:dyDescent="0.2">
      <c r="A142" t="s">
        <v>124</v>
      </c>
      <c r="B142">
        <v>2.6407008419567155E-3</v>
      </c>
      <c r="C142" t="s">
        <v>3</v>
      </c>
      <c r="D142" t="s">
        <v>24</v>
      </c>
      <c r="F142" t="s">
        <v>20</v>
      </c>
      <c r="G142" t="s">
        <v>125</v>
      </c>
      <c r="H142" t="s">
        <v>120</v>
      </c>
    </row>
    <row r="143" spans="1:8" x14ac:dyDescent="0.2">
      <c r="A143" t="s">
        <v>45</v>
      </c>
      <c r="B143">
        <v>7.1100000000000003E-10</v>
      </c>
      <c r="C143" t="s">
        <v>3</v>
      </c>
      <c r="D143" t="s">
        <v>9</v>
      </c>
      <c r="F143" t="s">
        <v>20</v>
      </c>
      <c r="G143" t="s">
        <v>126</v>
      </c>
    </row>
    <row r="144" spans="1:8" x14ac:dyDescent="0.2">
      <c r="A144" t="s">
        <v>67</v>
      </c>
      <c r="B144">
        <v>7.1100000000000003E-10</v>
      </c>
      <c r="C144" t="s">
        <v>23</v>
      </c>
      <c r="D144" t="s">
        <v>9</v>
      </c>
      <c r="F144" t="s">
        <v>20</v>
      </c>
      <c r="G144" t="s">
        <v>67</v>
      </c>
      <c r="H144" t="s">
        <v>66</v>
      </c>
    </row>
    <row r="145" spans="1:8" x14ac:dyDescent="0.2">
      <c r="A145" t="s">
        <v>56</v>
      </c>
      <c r="B145">
        <v>4.5900000000000001E-8</v>
      </c>
      <c r="C145" t="s">
        <v>3</v>
      </c>
      <c r="D145" t="s">
        <v>9</v>
      </c>
      <c r="F145" t="s">
        <v>20</v>
      </c>
      <c r="G145" t="s">
        <v>57</v>
      </c>
      <c r="H145" t="s">
        <v>66</v>
      </c>
    </row>
    <row r="146" spans="1:8" x14ac:dyDescent="0.2">
      <c r="A146" t="s">
        <v>68</v>
      </c>
      <c r="B146">
        <v>4.5900000000000001E-8</v>
      </c>
      <c r="C146" t="s">
        <v>23</v>
      </c>
      <c r="D146" t="s">
        <v>9</v>
      </c>
      <c r="F146" t="s">
        <v>20</v>
      </c>
      <c r="G146" t="s">
        <v>68</v>
      </c>
      <c r="H146" t="s">
        <v>66</v>
      </c>
    </row>
    <row r="147" spans="1:8" x14ac:dyDescent="0.2">
      <c r="A147" t="s">
        <v>69</v>
      </c>
      <c r="B147">
        <v>9.2999999999999997E-5</v>
      </c>
      <c r="C147" t="s">
        <v>3</v>
      </c>
      <c r="D147" t="s">
        <v>70</v>
      </c>
      <c r="F147" t="s">
        <v>20</v>
      </c>
      <c r="G147" t="s">
        <v>71</v>
      </c>
      <c r="H147" t="s">
        <v>66</v>
      </c>
    </row>
    <row r="148" spans="1:8" x14ac:dyDescent="0.2">
      <c r="A148" t="s">
        <v>123</v>
      </c>
      <c r="B148">
        <v>1</v>
      </c>
      <c r="C148" t="s">
        <v>60</v>
      </c>
      <c r="D148" t="s">
        <v>232</v>
      </c>
      <c r="F148" t="s">
        <v>36</v>
      </c>
      <c r="G148" t="s">
        <v>61</v>
      </c>
    </row>
    <row r="149" spans="1:8" x14ac:dyDescent="0.2">
      <c r="A149" t="s">
        <v>277</v>
      </c>
      <c r="B149">
        <f>9*B142/1000</f>
        <v>2.3766307577610438E-5</v>
      </c>
      <c r="D149" t="s">
        <v>278</v>
      </c>
      <c r="E149" t="s">
        <v>240</v>
      </c>
      <c r="F149" t="s">
        <v>73</v>
      </c>
      <c r="H149" t="s">
        <v>279</v>
      </c>
    </row>
    <row r="151" spans="1:8" x14ac:dyDescent="0.2">
      <c r="A151" s="2" t="s">
        <v>0</v>
      </c>
      <c r="B151" s="2" t="s">
        <v>59</v>
      </c>
    </row>
    <row r="152" spans="1:8" x14ac:dyDescent="0.2">
      <c r="A152" t="s">
        <v>2</v>
      </c>
      <c r="B152" t="s">
        <v>127</v>
      </c>
    </row>
    <row r="153" spans="1:8" x14ac:dyDescent="0.2">
      <c r="A153" t="s">
        <v>4</v>
      </c>
      <c r="B153">
        <v>1</v>
      </c>
    </row>
    <row r="154" spans="1:8" x14ac:dyDescent="0.2">
      <c r="A154" t="s">
        <v>5</v>
      </c>
      <c r="B154" t="s">
        <v>61</v>
      </c>
    </row>
    <row r="155" spans="1:8" x14ac:dyDescent="0.2">
      <c r="A155" t="s">
        <v>7</v>
      </c>
      <c r="B155" t="s">
        <v>8</v>
      </c>
    </row>
    <row r="156" spans="1:8" x14ac:dyDescent="0.2">
      <c r="A156" t="s">
        <v>9</v>
      </c>
      <c r="B156" t="s">
        <v>232</v>
      </c>
    </row>
    <row r="157" spans="1:8" x14ac:dyDescent="0.2">
      <c r="A157" t="s">
        <v>15</v>
      </c>
    </row>
    <row r="158" spans="1:8" x14ac:dyDescent="0.2">
      <c r="A158" s="2" t="s">
        <v>16</v>
      </c>
      <c r="B158" s="2" t="s">
        <v>17</v>
      </c>
      <c r="C158" s="2" t="s">
        <v>2</v>
      </c>
      <c r="D158" s="2" t="s">
        <v>9</v>
      </c>
      <c r="E158" s="2" t="s">
        <v>18</v>
      </c>
      <c r="F158" s="2" t="s">
        <v>7</v>
      </c>
      <c r="G158" s="2" t="s">
        <v>5</v>
      </c>
      <c r="H158" s="2" t="s">
        <v>14</v>
      </c>
    </row>
    <row r="159" spans="1:8" x14ac:dyDescent="0.2">
      <c r="A159" t="s">
        <v>62</v>
      </c>
      <c r="B159">
        <v>6.4580125901954888E-3</v>
      </c>
      <c r="C159" t="s">
        <v>127</v>
      </c>
      <c r="D159" t="s">
        <v>24</v>
      </c>
      <c r="F159" t="s">
        <v>20</v>
      </c>
      <c r="G159" t="s">
        <v>63</v>
      </c>
      <c r="H159" t="s">
        <v>64</v>
      </c>
    </row>
    <row r="160" spans="1:8" x14ac:dyDescent="0.2">
      <c r="A160" t="s">
        <v>1</v>
      </c>
      <c r="B160">
        <v>3.5159000000000002E-10</v>
      </c>
      <c r="C160" t="s">
        <v>3</v>
      </c>
      <c r="D160" t="s">
        <v>9</v>
      </c>
      <c r="F160" t="s">
        <v>20</v>
      </c>
      <c r="G160" t="s">
        <v>65</v>
      </c>
      <c r="H160" t="s">
        <v>128</v>
      </c>
    </row>
    <row r="161" spans="1:8" x14ac:dyDescent="0.2">
      <c r="A161" t="s">
        <v>129</v>
      </c>
      <c r="B161">
        <v>3.5159000000000002E-10</v>
      </c>
      <c r="C161" t="s">
        <v>3</v>
      </c>
      <c r="D161" t="s">
        <v>9</v>
      </c>
      <c r="F161" t="s">
        <v>20</v>
      </c>
      <c r="G161" t="s">
        <v>67</v>
      </c>
      <c r="H161" t="s">
        <v>128</v>
      </c>
    </row>
    <row r="162" spans="1:8" x14ac:dyDescent="0.2">
      <c r="A162" t="s">
        <v>56</v>
      </c>
      <c r="B162">
        <v>1.1206E-8</v>
      </c>
      <c r="C162" t="s">
        <v>3</v>
      </c>
      <c r="D162" t="s">
        <v>9</v>
      </c>
      <c r="F162" t="s">
        <v>20</v>
      </c>
      <c r="G162" t="s">
        <v>57</v>
      </c>
      <c r="H162" t="s">
        <v>128</v>
      </c>
    </row>
    <row r="163" spans="1:8" x14ac:dyDescent="0.2">
      <c r="A163" t="s">
        <v>130</v>
      </c>
      <c r="B163">
        <v>1.1206E-8</v>
      </c>
      <c r="C163" t="s">
        <v>3</v>
      </c>
      <c r="D163" t="s">
        <v>9</v>
      </c>
      <c r="F163" t="s">
        <v>20</v>
      </c>
      <c r="G163" t="s">
        <v>68</v>
      </c>
      <c r="H163" t="s">
        <v>128</v>
      </c>
    </row>
    <row r="164" spans="1:8" x14ac:dyDescent="0.2">
      <c r="A164" t="s">
        <v>69</v>
      </c>
      <c r="B164">
        <v>4.5049999999999997E-5</v>
      </c>
      <c r="C164" t="s">
        <v>3</v>
      </c>
      <c r="D164" t="s">
        <v>70</v>
      </c>
      <c r="F164" t="s">
        <v>20</v>
      </c>
      <c r="G164" t="s">
        <v>71</v>
      </c>
      <c r="H164" t="s">
        <v>128</v>
      </c>
    </row>
    <row r="165" spans="1:8" x14ac:dyDescent="0.2">
      <c r="A165" t="s">
        <v>72</v>
      </c>
      <c r="B165">
        <v>1.0759524714512439E-7</v>
      </c>
      <c r="D165" t="s">
        <v>24</v>
      </c>
      <c r="E165" t="s">
        <v>240</v>
      </c>
      <c r="F165" t="s">
        <v>73</v>
      </c>
      <c r="H165" t="s">
        <v>74</v>
      </c>
    </row>
    <row r="166" spans="1:8" x14ac:dyDescent="0.2">
      <c r="A166" t="s">
        <v>75</v>
      </c>
      <c r="B166">
        <v>5.3797623572562195E-7</v>
      </c>
      <c r="D166" t="s">
        <v>24</v>
      </c>
      <c r="E166" t="s">
        <v>240</v>
      </c>
      <c r="F166" t="s">
        <v>73</v>
      </c>
      <c r="H166" t="s">
        <v>76</v>
      </c>
    </row>
    <row r="167" spans="1:8" x14ac:dyDescent="0.2">
      <c r="A167" t="s">
        <v>77</v>
      </c>
      <c r="B167">
        <v>5.3797623572562195E-11</v>
      </c>
      <c r="D167" t="s">
        <v>24</v>
      </c>
      <c r="E167" t="s">
        <v>240</v>
      </c>
      <c r="F167" t="s">
        <v>73</v>
      </c>
      <c r="H167" t="s">
        <v>78</v>
      </c>
    </row>
    <row r="168" spans="1:8" x14ac:dyDescent="0.2">
      <c r="A168" t="s">
        <v>79</v>
      </c>
      <c r="B168">
        <v>1.6924732375928064E-2</v>
      </c>
      <c r="D168" t="s">
        <v>24</v>
      </c>
      <c r="E168" t="s">
        <v>240</v>
      </c>
      <c r="F168" t="s">
        <v>73</v>
      </c>
      <c r="H168" t="s">
        <v>80</v>
      </c>
    </row>
    <row r="169" spans="1:8" x14ac:dyDescent="0.2">
      <c r="A169" t="s">
        <v>81</v>
      </c>
      <c r="B169">
        <v>8.5000245244648272E-5</v>
      </c>
      <c r="D169" t="s">
        <v>24</v>
      </c>
      <c r="E169" t="s">
        <v>240</v>
      </c>
      <c r="F169" t="s">
        <v>73</v>
      </c>
      <c r="H169" t="s">
        <v>82</v>
      </c>
    </row>
    <row r="170" spans="1:8" x14ac:dyDescent="0.2">
      <c r="A170" t="s">
        <v>83</v>
      </c>
      <c r="B170">
        <v>2.6898811786281094E-10</v>
      </c>
      <c r="D170" t="s">
        <v>24</v>
      </c>
      <c r="E170" t="s">
        <v>240</v>
      </c>
      <c r="F170" t="s">
        <v>73</v>
      </c>
      <c r="H170" t="s">
        <v>84</v>
      </c>
    </row>
    <row r="171" spans="1:8" x14ac:dyDescent="0.2">
      <c r="A171" t="s">
        <v>85</v>
      </c>
      <c r="B171">
        <v>9.1455960073355732E-9</v>
      </c>
      <c r="D171" t="s">
        <v>24</v>
      </c>
      <c r="E171" t="s">
        <v>240</v>
      </c>
      <c r="F171" t="s">
        <v>73</v>
      </c>
      <c r="H171" t="s">
        <v>86</v>
      </c>
    </row>
    <row r="172" spans="1:8" x14ac:dyDescent="0.2">
      <c r="A172" t="s">
        <v>87</v>
      </c>
      <c r="B172">
        <v>5.3797623572562195E-7</v>
      </c>
      <c r="D172" t="s">
        <v>24</v>
      </c>
      <c r="E172" t="s">
        <v>240</v>
      </c>
      <c r="F172" t="s">
        <v>73</v>
      </c>
      <c r="H172" t="s">
        <v>76</v>
      </c>
    </row>
    <row r="173" spans="1:8" x14ac:dyDescent="0.2">
      <c r="A173" t="s">
        <v>88</v>
      </c>
      <c r="B173">
        <v>1.24E-5</v>
      </c>
      <c r="D173" t="s">
        <v>24</v>
      </c>
      <c r="E173" t="s">
        <v>275</v>
      </c>
      <c r="F173" t="s">
        <v>73</v>
      </c>
      <c r="H173" t="s">
        <v>89</v>
      </c>
    </row>
    <row r="174" spans="1:8" x14ac:dyDescent="0.2">
      <c r="A174" t="s">
        <v>90</v>
      </c>
      <c r="B174">
        <v>5.917738592981841E-13</v>
      </c>
      <c r="D174" t="s">
        <v>24</v>
      </c>
      <c r="E174" t="s">
        <v>240</v>
      </c>
      <c r="F174" t="s">
        <v>73</v>
      </c>
      <c r="H174" t="s">
        <v>91</v>
      </c>
    </row>
    <row r="175" spans="1:8" x14ac:dyDescent="0.2">
      <c r="A175" t="s">
        <v>92</v>
      </c>
      <c r="B175">
        <v>1.0759524714512438E-13</v>
      </c>
      <c r="D175" t="s">
        <v>24</v>
      </c>
      <c r="E175" t="s">
        <v>240</v>
      </c>
      <c r="F175" t="s">
        <v>73</v>
      </c>
      <c r="H175" t="s">
        <v>93</v>
      </c>
    </row>
    <row r="176" spans="1:8" x14ac:dyDescent="0.2">
      <c r="A176" t="s">
        <v>94</v>
      </c>
      <c r="B176">
        <v>6.9936910644330844E-7</v>
      </c>
      <c r="D176" t="s">
        <v>24</v>
      </c>
      <c r="E176" t="s">
        <v>240</v>
      </c>
      <c r="F176" t="s">
        <v>73</v>
      </c>
      <c r="H176" t="s">
        <v>95</v>
      </c>
    </row>
    <row r="177" spans="1:8" x14ac:dyDescent="0.2">
      <c r="A177" t="s">
        <v>96</v>
      </c>
      <c r="B177">
        <v>2.8243752375595152E-5</v>
      </c>
      <c r="D177" t="s">
        <v>24</v>
      </c>
      <c r="E177" t="s">
        <v>240</v>
      </c>
      <c r="F177" t="s">
        <v>73</v>
      </c>
      <c r="H177" t="s">
        <v>97</v>
      </c>
    </row>
    <row r="178" spans="1:8" x14ac:dyDescent="0.2">
      <c r="A178" t="s">
        <v>98</v>
      </c>
      <c r="B178">
        <v>3.7658336500793535E-10</v>
      </c>
      <c r="D178" t="s">
        <v>24</v>
      </c>
      <c r="E178" t="s">
        <v>240</v>
      </c>
      <c r="F178" t="s">
        <v>73</v>
      </c>
      <c r="H178" t="s">
        <v>99</v>
      </c>
    </row>
    <row r="179" spans="1:8" x14ac:dyDescent="0.2">
      <c r="A179" t="s">
        <v>100</v>
      </c>
      <c r="B179">
        <v>2.9588692964909206E-4</v>
      </c>
      <c r="D179" t="s">
        <v>24</v>
      </c>
      <c r="E179" t="s">
        <v>240</v>
      </c>
      <c r="F179" t="s">
        <v>73</v>
      </c>
      <c r="H179" t="s">
        <v>101</v>
      </c>
    </row>
    <row r="180" spans="1:8" x14ac:dyDescent="0.2">
      <c r="A180" t="s">
        <v>102</v>
      </c>
      <c r="B180">
        <v>6.6171076994251494E-6</v>
      </c>
      <c r="D180" t="s">
        <v>24</v>
      </c>
      <c r="E180" t="s">
        <v>240</v>
      </c>
      <c r="F180" t="s">
        <v>73</v>
      </c>
      <c r="H180" t="s">
        <v>103</v>
      </c>
    </row>
    <row r="181" spans="1:8" x14ac:dyDescent="0.2">
      <c r="A181" t="s">
        <v>104</v>
      </c>
      <c r="B181">
        <v>1.7995348953413365E-5</v>
      </c>
      <c r="D181" t="s">
        <v>24</v>
      </c>
      <c r="E181" t="s">
        <v>240</v>
      </c>
      <c r="F181" t="s">
        <v>73</v>
      </c>
      <c r="H181" t="s">
        <v>105</v>
      </c>
    </row>
    <row r="182" spans="1:8" x14ac:dyDescent="0.2">
      <c r="A182" t="s">
        <v>106</v>
      </c>
      <c r="B182">
        <v>1.6875634572226414E-5</v>
      </c>
      <c r="D182" t="s">
        <v>24</v>
      </c>
      <c r="E182" t="s">
        <v>240</v>
      </c>
      <c r="F182" t="s">
        <v>73</v>
      </c>
      <c r="H182" t="s">
        <v>107</v>
      </c>
    </row>
    <row r="183" spans="1:8" x14ac:dyDescent="0.2">
      <c r="A183" t="s">
        <v>108</v>
      </c>
      <c r="B183">
        <v>5.3797623572562195E-11</v>
      </c>
      <c r="D183" t="s">
        <v>24</v>
      </c>
      <c r="E183" t="s">
        <v>240</v>
      </c>
      <c r="F183" t="s">
        <v>73</v>
      </c>
      <c r="H183" t="s">
        <v>78</v>
      </c>
    </row>
    <row r="184" spans="1:8" x14ac:dyDescent="0.2">
      <c r="A184" t="s">
        <v>109</v>
      </c>
      <c r="B184">
        <v>3.2278574143537311E-6</v>
      </c>
      <c r="D184" t="s">
        <v>24</v>
      </c>
      <c r="E184" t="s">
        <v>240</v>
      </c>
      <c r="F184" t="s">
        <v>73</v>
      </c>
      <c r="H184" t="s">
        <v>110</v>
      </c>
    </row>
    <row r="185" spans="1:8" x14ac:dyDescent="0.2">
      <c r="A185" t="s">
        <v>111</v>
      </c>
      <c r="B185">
        <v>2.1519049429024878E-7</v>
      </c>
      <c r="D185" t="s">
        <v>24</v>
      </c>
      <c r="E185" t="s">
        <v>240</v>
      </c>
      <c r="F185" t="s">
        <v>73</v>
      </c>
      <c r="H185" t="s">
        <v>112</v>
      </c>
    </row>
    <row r="186" spans="1:8" x14ac:dyDescent="0.2">
      <c r="A186" t="s">
        <v>230</v>
      </c>
      <c r="B186">
        <v>2.1519049429024878E-7</v>
      </c>
      <c r="D186" t="s">
        <v>24</v>
      </c>
      <c r="E186" t="s">
        <v>240</v>
      </c>
      <c r="F186" t="s">
        <v>73</v>
      </c>
      <c r="H186" t="s">
        <v>112</v>
      </c>
    </row>
    <row r="187" spans="1:8" x14ac:dyDescent="0.2">
      <c r="A187" t="s">
        <v>113</v>
      </c>
      <c r="B187">
        <v>5.379762357256219E-9</v>
      </c>
      <c r="D187" t="s">
        <v>24</v>
      </c>
      <c r="E187" t="s">
        <v>240</v>
      </c>
      <c r="F187" t="s">
        <v>73</v>
      </c>
      <c r="H187" t="s">
        <v>114</v>
      </c>
    </row>
    <row r="188" spans="1:8" x14ac:dyDescent="0.2">
      <c r="A188" t="s">
        <v>59</v>
      </c>
      <c r="B188">
        <v>1</v>
      </c>
      <c r="C188" t="s">
        <v>127</v>
      </c>
      <c r="D188" t="s">
        <v>232</v>
      </c>
      <c r="F188" t="s">
        <v>36</v>
      </c>
      <c r="G188" t="s">
        <v>61</v>
      </c>
    </row>
    <row r="190" spans="1:8" x14ac:dyDescent="0.2">
      <c r="A190" s="2" t="s">
        <v>0</v>
      </c>
      <c r="B190" s="2" t="s">
        <v>115</v>
      </c>
    </row>
    <row r="191" spans="1:8" x14ac:dyDescent="0.2">
      <c r="A191" t="s">
        <v>2</v>
      </c>
      <c r="B191" t="s">
        <v>127</v>
      </c>
    </row>
    <row r="192" spans="1:8" x14ac:dyDescent="0.2">
      <c r="A192" t="s">
        <v>4</v>
      </c>
      <c r="B192">
        <v>1</v>
      </c>
    </row>
    <row r="193" spans="1:8" x14ac:dyDescent="0.2">
      <c r="A193" t="s">
        <v>5</v>
      </c>
      <c r="B193" t="s">
        <v>61</v>
      </c>
    </row>
    <row r="194" spans="1:8" x14ac:dyDescent="0.2">
      <c r="A194" t="s">
        <v>7</v>
      </c>
      <c r="B194" t="s">
        <v>8</v>
      </c>
    </row>
    <row r="195" spans="1:8" x14ac:dyDescent="0.2">
      <c r="A195" t="s">
        <v>9</v>
      </c>
      <c r="B195" t="s">
        <v>232</v>
      </c>
    </row>
    <row r="196" spans="1:8" x14ac:dyDescent="0.2">
      <c r="A196" t="s">
        <v>15</v>
      </c>
    </row>
    <row r="197" spans="1:8" x14ac:dyDescent="0.2">
      <c r="A197" s="2" t="s">
        <v>16</v>
      </c>
      <c r="B197" s="2" t="s">
        <v>17</v>
      </c>
      <c r="C197" s="2" t="s">
        <v>2</v>
      </c>
      <c r="D197" s="2" t="s">
        <v>9</v>
      </c>
      <c r="E197" s="2" t="s">
        <v>18</v>
      </c>
      <c r="F197" s="2" t="s">
        <v>7</v>
      </c>
      <c r="G197" s="2" t="s">
        <v>5</v>
      </c>
      <c r="H197" s="2" t="s">
        <v>14</v>
      </c>
    </row>
    <row r="198" spans="1:8" x14ac:dyDescent="0.2">
      <c r="A198" t="s">
        <v>62</v>
      </c>
      <c r="B198">
        <v>2.5188000000000001E-4</v>
      </c>
      <c r="C198" t="s">
        <v>127</v>
      </c>
      <c r="D198" t="s">
        <v>24</v>
      </c>
      <c r="F198" t="s">
        <v>20</v>
      </c>
      <c r="G198" t="s">
        <v>63</v>
      </c>
      <c r="H198" t="s">
        <v>116</v>
      </c>
    </row>
    <row r="199" spans="1:8" x14ac:dyDescent="0.2">
      <c r="A199" t="s">
        <v>117</v>
      </c>
      <c r="B199">
        <v>7.9315668145246137E-3</v>
      </c>
      <c r="C199" t="s">
        <v>127</v>
      </c>
      <c r="D199" t="s">
        <v>118</v>
      </c>
      <c r="F199" t="s">
        <v>20</v>
      </c>
      <c r="G199" t="s">
        <v>119</v>
      </c>
      <c r="H199" t="s">
        <v>131</v>
      </c>
    </row>
    <row r="200" spans="1:8" x14ac:dyDescent="0.2">
      <c r="A200" t="s">
        <v>132</v>
      </c>
      <c r="B200">
        <v>7.9315668145246137E-3</v>
      </c>
      <c r="C200" t="s">
        <v>127</v>
      </c>
      <c r="D200" t="s">
        <v>118</v>
      </c>
      <c r="F200" t="s">
        <v>20</v>
      </c>
      <c r="G200" t="s">
        <v>133</v>
      </c>
      <c r="H200" t="s">
        <v>131</v>
      </c>
    </row>
    <row r="201" spans="1:8" x14ac:dyDescent="0.2">
      <c r="A201" t="s">
        <v>37</v>
      </c>
      <c r="B201">
        <v>2.2077E-10</v>
      </c>
      <c r="C201" t="s">
        <v>3</v>
      </c>
      <c r="D201" t="s">
        <v>9</v>
      </c>
      <c r="F201" t="s">
        <v>20</v>
      </c>
      <c r="G201" t="s">
        <v>121</v>
      </c>
      <c r="H201" t="s">
        <v>134</v>
      </c>
    </row>
    <row r="202" spans="1:8" x14ac:dyDescent="0.2">
      <c r="A202" t="s">
        <v>129</v>
      </c>
      <c r="B202">
        <v>2.2077E-10</v>
      </c>
      <c r="C202" t="s">
        <v>3</v>
      </c>
      <c r="D202" t="s">
        <v>9</v>
      </c>
      <c r="F202" t="s">
        <v>20</v>
      </c>
      <c r="G202" t="s">
        <v>67</v>
      </c>
      <c r="H202" t="s">
        <v>134</v>
      </c>
    </row>
    <row r="203" spans="1:8" x14ac:dyDescent="0.2">
      <c r="A203" t="s">
        <v>56</v>
      </c>
      <c r="B203">
        <v>1.1206E-8</v>
      </c>
      <c r="C203" t="s">
        <v>3</v>
      </c>
      <c r="D203" t="s">
        <v>9</v>
      </c>
      <c r="F203" t="s">
        <v>20</v>
      </c>
      <c r="G203" t="s">
        <v>57</v>
      </c>
      <c r="H203" t="s">
        <v>134</v>
      </c>
    </row>
    <row r="204" spans="1:8" x14ac:dyDescent="0.2">
      <c r="A204" t="s">
        <v>130</v>
      </c>
      <c r="B204">
        <v>1.1206E-8</v>
      </c>
      <c r="C204" t="s">
        <v>3</v>
      </c>
      <c r="D204" t="s">
        <v>9</v>
      </c>
      <c r="F204" t="s">
        <v>20</v>
      </c>
      <c r="G204" t="s">
        <v>68</v>
      </c>
      <c r="H204" t="s">
        <v>134</v>
      </c>
    </row>
    <row r="205" spans="1:8" x14ac:dyDescent="0.2">
      <c r="A205" t="s">
        <v>69</v>
      </c>
      <c r="B205">
        <v>4.5238000000000003E-5</v>
      </c>
      <c r="C205" t="s">
        <v>3</v>
      </c>
      <c r="D205" t="s">
        <v>70</v>
      </c>
      <c r="F205" t="s">
        <v>20</v>
      </c>
      <c r="G205" t="s">
        <v>71</v>
      </c>
      <c r="H205" t="s">
        <v>134</v>
      </c>
    </row>
    <row r="206" spans="1:8" x14ac:dyDescent="0.2">
      <c r="A206" t="s">
        <v>72</v>
      </c>
      <c r="B206">
        <v>5.0376000000000009E-9</v>
      </c>
      <c r="D206" t="s">
        <v>24</v>
      </c>
      <c r="E206" t="s">
        <v>240</v>
      </c>
      <c r="F206" t="s">
        <v>73</v>
      </c>
      <c r="H206" t="s">
        <v>74</v>
      </c>
    </row>
    <row r="207" spans="1:8" x14ac:dyDescent="0.2">
      <c r="A207" t="s">
        <v>75</v>
      </c>
      <c r="B207">
        <v>2.5188000000000004E-8</v>
      </c>
      <c r="D207" t="s">
        <v>24</v>
      </c>
      <c r="E207" t="s">
        <v>240</v>
      </c>
      <c r="F207" t="s">
        <v>73</v>
      </c>
      <c r="H207" t="s">
        <v>76</v>
      </c>
    </row>
    <row r="208" spans="1:8" x14ac:dyDescent="0.2">
      <c r="A208" t="s">
        <v>77</v>
      </c>
      <c r="B208">
        <v>2.5188000000000001E-12</v>
      </c>
      <c r="D208" t="s">
        <v>24</v>
      </c>
      <c r="E208" t="s">
        <v>240</v>
      </c>
      <c r="F208" t="s">
        <v>73</v>
      </c>
      <c r="H208" t="s">
        <v>78</v>
      </c>
    </row>
    <row r="209" spans="1:8" x14ac:dyDescent="0.2">
      <c r="A209" t="s">
        <v>79</v>
      </c>
      <c r="B209">
        <v>7.9241448E-4</v>
      </c>
      <c r="D209" t="s">
        <v>24</v>
      </c>
      <c r="E209" t="s">
        <v>240</v>
      </c>
      <c r="F209" t="s">
        <v>73</v>
      </c>
      <c r="H209" t="s">
        <v>80</v>
      </c>
    </row>
    <row r="210" spans="1:8" x14ac:dyDescent="0.2">
      <c r="A210" t="s">
        <v>81</v>
      </c>
      <c r="B210">
        <v>3.9797040000000003E-6</v>
      </c>
      <c r="D210" t="s">
        <v>24</v>
      </c>
      <c r="E210" t="s">
        <v>240</v>
      </c>
      <c r="F210" t="s">
        <v>73</v>
      </c>
      <c r="H210" t="s">
        <v>82</v>
      </c>
    </row>
    <row r="211" spans="1:8" x14ac:dyDescent="0.2">
      <c r="A211" t="s">
        <v>83</v>
      </c>
      <c r="B211">
        <v>1.2593999999999999E-11</v>
      </c>
      <c r="D211" t="s">
        <v>24</v>
      </c>
      <c r="E211" t="s">
        <v>240</v>
      </c>
      <c r="F211" t="s">
        <v>73</v>
      </c>
      <c r="H211" t="s">
        <v>84</v>
      </c>
    </row>
    <row r="212" spans="1:8" x14ac:dyDescent="0.2">
      <c r="A212" t="s">
        <v>85</v>
      </c>
      <c r="B212">
        <v>4.28196E-10</v>
      </c>
      <c r="D212" t="s">
        <v>24</v>
      </c>
      <c r="E212" t="s">
        <v>240</v>
      </c>
      <c r="F212" t="s">
        <v>73</v>
      </c>
      <c r="H212" t="s">
        <v>86</v>
      </c>
    </row>
    <row r="213" spans="1:8" x14ac:dyDescent="0.2">
      <c r="A213" t="s">
        <v>87</v>
      </c>
      <c r="B213">
        <v>2.5188000000000004E-8</v>
      </c>
      <c r="D213" t="s">
        <v>24</v>
      </c>
      <c r="E213" t="s">
        <v>240</v>
      </c>
      <c r="F213" t="s">
        <v>73</v>
      </c>
      <c r="H213" t="s">
        <v>76</v>
      </c>
    </row>
    <row r="214" spans="1:8" x14ac:dyDescent="0.2">
      <c r="A214" t="s">
        <v>88</v>
      </c>
      <c r="B214">
        <v>1.24E-5</v>
      </c>
      <c r="D214" t="s">
        <v>24</v>
      </c>
      <c r="E214" t="s">
        <v>275</v>
      </c>
      <c r="F214" t="s">
        <v>73</v>
      </c>
      <c r="H214" t="s">
        <v>89</v>
      </c>
    </row>
    <row r="215" spans="1:8" x14ac:dyDescent="0.2">
      <c r="A215" t="s">
        <v>90</v>
      </c>
      <c r="B215">
        <v>2.7706799999999998E-14</v>
      </c>
      <c r="D215" t="s">
        <v>24</v>
      </c>
      <c r="E215" t="s">
        <v>240</v>
      </c>
      <c r="F215" t="s">
        <v>73</v>
      </c>
      <c r="H215" t="s">
        <v>91</v>
      </c>
    </row>
    <row r="216" spans="1:8" x14ac:dyDescent="0.2">
      <c r="A216" t="s">
        <v>92</v>
      </c>
      <c r="B216">
        <v>5.0375999999999997E-15</v>
      </c>
      <c r="D216" t="s">
        <v>24</v>
      </c>
      <c r="E216" t="s">
        <v>240</v>
      </c>
      <c r="F216" t="s">
        <v>73</v>
      </c>
      <c r="H216" t="s">
        <v>93</v>
      </c>
    </row>
    <row r="217" spans="1:8" x14ac:dyDescent="0.2">
      <c r="A217" t="s">
        <v>94</v>
      </c>
      <c r="B217">
        <v>3.27444E-8</v>
      </c>
      <c r="D217" t="s">
        <v>24</v>
      </c>
      <c r="E217" t="s">
        <v>240</v>
      </c>
      <c r="F217" t="s">
        <v>73</v>
      </c>
      <c r="H217" t="s">
        <v>95</v>
      </c>
    </row>
    <row r="218" spans="1:8" x14ac:dyDescent="0.2">
      <c r="A218" t="s">
        <v>96</v>
      </c>
      <c r="B218">
        <v>1.3223700000000001E-6</v>
      </c>
      <c r="D218" t="s">
        <v>24</v>
      </c>
      <c r="E218" t="s">
        <v>240</v>
      </c>
      <c r="F218" t="s">
        <v>73</v>
      </c>
      <c r="H218" t="s">
        <v>97</v>
      </c>
    </row>
    <row r="219" spans="1:8" x14ac:dyDescent="0.2">
      <c r="A219" t="s">
        <v>98</v>
      </c>
      <c r="B219">
        <v>1.7631600000000001E-11</v>
      </c>
      <c r="D219" t="s">
        <v>24</v>
      </c>
      <c r="E219" t="s">
        <v>240</v>
      </c>
      <c r="F219" t="s">
        <v>73</v>
      </c>
      <c r="H219" t="s">
        <v>99</v>
      </c>
    </row>
    <row r="220" spans="1:8" x14ac:dyDescent="0.2">
      <c r="A220" t="s">
        <v>100</v>
      </c>
      <c r="B220">
        <v>1.38534E-5</v>
      </c>
      <c r="D220" t="s">
        <v>24</v>
      </c>
      <c r="E220" t="s">
        <v>240</v>
      </c>
      <c r="F220" t="s">
        <v>73</v>
      </c>
      <c r="H220" t="s">
        <v>101</v>
      </c>
    </row>
    <row r="221" spans="1:8" x14ac:dyDescent="0.2">
      <c r="A221" t="s">
        <v>102</v>
      </c>
      <c r="B221">
        <v>3.0981240000000002E-7</v>
      </c>
      <c r="D221" t="s">
        <v>24</v>
      </c>
      <c r="E221" t="s">
        <v>240</v>
      </c>
      <c r="F221" t="s">
        <v>73</v>
      </c>
      <c r="H221" t="s">
        <v>103</v>
      </c>
    </row>
    <row r="222" spans="1:8" x14ac:dyDescent="0.2">
      <c r="A222" t="s">
        <v>104</v>
      </c>
      <c r="B222">
        <v>1.7713828212E-5</v>
      </c>
      <c r="D222" t="s">
        <v>24</v>
      </c>
      <c r="E222" t="s">
        <v>240</v>
      </c>
      <c r="F222" t="s">
        <v>73</v>
      </c>
      <c r="H222" t="s">
        <v>105</v>
      </c>
    </row>
    <row r="223" spans="1:8" x14ac:dyDescent="0.2">
      <c r="A223" t="s">
        <v>106</v>
      </c>
      <c r="B223">
        <v>1.6326951160000001E-5</v>
      </c>
      <c r="D223" t="s">
        <v>24</v>
      </c>
      <c r="E223" t="s">
        <v>240</v>
      </c>
      <c r="F223" t="s">
        <v>73</v>
      </c>
      <c r="H223" t="s">
        <v>107</v>
      </c>
    </row>
    <row r="224" spans="1:8" x14ac:dyDescent="0.2">
      <c r="A224" t="s">
        <v>108</v>
      </c>
      <c r="B224">
        <v>2.5188000000000001E-12</v>
      </c>
      <c r="D224" t="s">
        <v>24</v>
      </c>
      <c r="E224" t="s">
        <v>240</v>
      </c>
      <c r="F224" t="s">
        <v>73</v>
      </c>
      <c r="H224" t="s">
        <v>78</v>
      </c>
    </row>
    <row r="225" spans="1:8" x14ac:dyDescent="0.2">
      <c r="A225" t="s">
        <v>109</v>
      </c>
      <c r="B225">
        <v>1.51128E-7</v>
      </c>
      <c r="D225" t="s">
        <v>24</v>
      </c>
      <c r="E225" t="s">
        <v>240</v>
      </c>
      <c r="F225" t="s">
        <v>73</v>
      </c>
      <c r="H225" t="s">
        <v>110</v>
      </c>
    </row>
    <row r="226" spans="1:8" x14ac:dyDescent="0.2">
      <c r="A226" t="s">
        <v>231</v>
      </c>
      <c r="B226">
        <v>3.1399999999999999E-9</v>
      </c>
      <c r="D226" t="s">
        <v>24</v>
      </c>
      <c r="E226" t="s">
        <v>240</v>
      </c>
      <c r="F226" t="s">
        <v>73</v>
      </c>
      <c r="H226" t="s">
        <v>122</v>
      </c>
    </row>
    <row r="227" spans="1:8" x14ac:dyDescent="0.2">
      <c r="A227" t="s">
        <v>111</v>
      </c>
      <c r="B227">
        <v>1.0075200000000002E-8</v>
      </c>
      <c r="D227" t="s">
        <v>24</v>
      </c>
      <c r="E227" t="s">
        <v>240</v>
      </c>
      <c r="F227" t="s">
        <v>73</v>
      </c>
      <c r="H227" t="s">
        <v>112</v>
      </c>
    </row>
    <row r="228" spans="1:8" x14ac:dyDescent="0.2">
      <c r="A228" t="s">
        <v>230</v>
      </c>
      <c r="B228">
        <v>1.0075200000000002E-8</v>
      </c>
      <c r="D228" t="s">
        <v>24</v>
      </c>
      <c r="E228" t="s">
        <v>240</v>
      </c>
      <c r="F228" t="s">
        <v>73</v>
      </c>
      <c r="H228" t="s">
        <v>112</v>
      </c>
    </row>
    <row r="229" spans="1:8" x14ac:dyDescent="0.2">
      <c r="A229" t="s">
        <v>113</v>
      </c>
      <c r="B229">
        <v>2.5188000000000001E-10</v>
      </c>
      <c r="D229" t="s">
        <v>24</v>
      </c>
      <c r="E229" t="s">
        <v>240</v>
      </c>
      <c r="F229" t="s">
        <v>73</v>
      </c>
      <c r="H229" t="s">
        <v>114</v>
      </c>
    </row>
    <row r="230" spans="1:8" x14ac:dyDescent="0.2">
      <c r="A230" t="s">
        <v>115</v>
      </c>
      <c r="B230">
        <v>1</v>
      </c>
      <c r="C230" t="s">
        <v>127</v>
      </c>
      <c r="D230" t="s">
        <v>232</v>
      </c>
      <c r="F230" t="s">
        <v>36</v>
      </c>
      <c r="G230" t="s">
        <v>61</v>
      </c>
    </row>
    <row r="232" spans="1:8" x14ac:dyDescent="0.2">
      <c r="A232" s="2" t="s">
        <v>0</v>
      </c>
      <c r="B232" s="2" t="s">
        <v>123</v>
      </c>
    </row>
    <row r="233" spans="1:8" x14ac:dyDescent="0.2">
      <c r="A233" t="s">
        <v>2</v>
      </c>
      <c r="B233" t="s">
        <v>127</v>
      </c>
    </row>
    <row r="234" spans="1:8" x14ac:dyDescent="0.2">
      <c r="A234" t="s">
        <v>4</v>
      </c>
      <c r="B234">
        <v>1</v>
      </c>
    </row>
    <row r="235" spans="1:8" x14ac:dyDescent="0.2">
      <c r="A235" t="s">
        <v>5</v>
      </c>
      <c r="B235" t="s">
        <v>61</v>
      </c>
    </row>
    <row r="236" spans="1:8" x14ac:dyDescent="0.2">
      <c r="A236" t="s">
        <v>7</v>
      </c>
      <c r="B236" t="s">
        <v>8</v>
      </c>
    </row>
    <row r="237" spans="1:8" x14ac:dyDescent="0.2">
      <c r="A237" t="s">
        <v>9</v>
      </c>
      <c r="B237" t="s">
        <v>232</v>
      </c>
    </row>
    <row r="238" spans="1:8" x14ac:dyDescent="0.2">
      <c r="A238" t="s">
        <v>15</v>
      </c>
    </row>
    <row r="239" spans="1:8" x14ac:dyDescent="0.2">
      <c r="A239" s="2" t="s">
        <v>16</v>
      </c>
      <c r="B239" s="2" t="s">
        <v>17</v>
      </c>
      <c r="C239" s="2" t="s">
        <v>2</v>
      </c>
      <c r="D239" s="2" t="s">
        <v>9</v>
      </c>
      <c r="E239" s="2" t="s">
        <v>18</v>
      </c>
      <c r="F239" s="2" t="s">
        <v>7</v>
      </c>
      <c r="G239" s="2" t="s">
        <v>5</v>
      </c>
      <c r="H239" s="2" t="s">
        <v>14</v>
      </c>
    </row>
    <row r="240" spans="1:8" x14ac:dyDescent="0.2">
      <c r="A240" t="s">
        <v>62</v>
      </c>
      <c r="B240">
        <v>2.5188000000000001E-4</v>
      </c>
      <c r="C240" t="s">
        <v>127</v>
      </c>
      <c r="D240" t="s">
        <v>24</v>
      </c>
      <c r="F240" t="s">
        <v>20</v>
      </c>
      <c r="G240" t="s">
        <v>63</v>
      </c>
      <c r="H240" t="s">
        <v>116</v>
      </c>
    </row>
    <row r="241" spans="1:8" x14ac:dyDescent="0.2">
      <c r="A241" t="s">
        <v>124</v>
      </c>
      <c r="B241">
        <v>1.8171553051479193E-3</v>
      </c>
      <c r="C241" t="s">
        <v>3</v>
      </c>
      <c r="D241" t="s">
        <v>24</v>
      </c>
      <c r="F241" t="s">
        <v>20</v>
      </c>
      <c r="G241" t="s">
        <v>125</v>
      </c>
      <c r="H241" t="s">
        <v>120</v>
      </c>
    </row>
    <row r="242" spans="1:8" x14ac:dyDescent="0.2">
      <c r="A242" t="s">
        <v>45</v>
      </c>
      <c r="B242">
        <v>3.5159000000000002E-10</v>
      </c>
      <c r="C242" t="s">
        <v>3</v>
      </c>
      <c r="D242" t="s">
        <v>9</v>
      </c>
      <c r="F242" t="s">
        <v>20</v>
      </c>
      <c r="G242" t="s">
        <v>65</v>
      </c>
      <c r="H242" t="s">
        <v>135</v>
      </c>
    </row>
    <row r="243" spans="1:8" x14ac:dyDescent="0.2">
      <c r="A243" t="s">
        <v>129</v>
      </c>
      <c r="B243">
        <v>3.5159000000000002E-10</v>
      </c>
      <c r="C243" t="s">
        <v>3</v>
      </c>
      <c r="D243" t="s">
        <v>9</v>
      </c>
      <c r="F243" t="s">
        <v>20</v>
      </c>
      <c r="G243" t="s">
        <v>67</v>
      </c>
      <c r="H243" t="s">
        <v>135</v>
      </c>
    </row>
    <row r="244" spans="1:8" x14ac:dyDescent="0.2">
      <c r="A244" t="s">
        <v>56</v>
      </c>
      <c r="B244">
        <v>1.1206E-8</v>
      </c>
      <c r="C244" t="s">
        <v>3</v>
      </c>
      <c r="D244" t="s">
        <v>9</v>
      </c>
      <c r="F244" t="s">
        <v>20</v>
      </c>
      <c r="G244" t="s">
        <v>57</v>
      </c>
      <c r="H244" t="s">
        <v>135</v>
      </c>
    </row>
    <row r="245" spans="1:8" x14ac:dyDescent="0.2">
      <c r="A245" t="s">
        <v>130</v>
      </c>
      <c r="B245">
        <v>1.1206E-8</v>
      </c>
      <c r="C245" t="s">
        <v>3</v>
      </c>
      <c r="D245" t="s">
        <v>9</v>
      </c>
      <c r="F245" t="s">
        <v>20</v>
      </c>
      <c r="G245" t="s">
        <v>68</v>
      </c>
      <c r="H245" t="s">
        <v>135</v>
      </c>
    </row>
    <row r="246" spans="1:8" x14ac:dyDescent="0.2">
      <c r="A246" t="s">
        <v>69</v>
      </c>
      <c r="B246">
        <v>4.5049999999999997E-5</v>
      </c>
      <c r="C246" t="s">
        <v>3</v>
      </c>
      <c r="D246" t="s">
        <v>70</v>
      </c>
      <c r="F246" t="s">
        <v>20</v>
      </c>
      <c r="G246" t="s">
        <v>71</v>
      </c>
      <c r="H246" t="s">
        <v>135</v>
      </c>
    </row>
    <row r="247" spans="1:8" x14ac:dyDescent="0.2">
      <c r="A247" t="s">
        <v>72</v>
      </c>
      <c r="B247">
        <v>5.0376000000000009E-9</v>
      </c>
      <c r="D247" t="s">
        <v>24</v>
      </c>
      <c r="E247" t="s">
        <v>240</v>
      </c>
      <c r="F247" t="s">
        <v>73</v>
      </c>
      <c r="H247" t="s">
        <v>74</v>
      </c>
    </row>
    <row r="248" spans="1:8" x14ac:dyDescent="0.2">
      <c r="A248" t="s">
        <v>75</v>
      </c>
      <c r="B248">
        <v>2.5188000000000004E-8</v>
      </c>
      <c r="D248" t="s">
        <v>24</v>
      </c>
      <c r="E248" t="s">
        <v>240</v>
      </c>
      <c r="F248" t="s">
        <v>73</v>
      </c>
      <c r="H248" t="s">
        <v>76</v>
      </c>
    </row>
    <row r="249" spans="1:8" x14ac:dyDescent="0.2">
      <c r="A249" t="s">
        <v>77</v>
      </c>
      <c r="B249">
        <v>2.5188000000000001E-12</v>
      </c>
      <c r="D249" t="s">
        <v>24</v>
      </c>
      <c r="E249" t="s">
        <v>240</v>
      </c>
      <c r="F249" t="s">
        <v>73</v>
      </c>
      <c r="H249" t="s">
        <v>78</v>
      </c>
    </row>
    <row r="250" spans="1:8" x14ac:dyDescent="0.2">
      <c r="A250" t="s">
        <v>79</v>
      </c>
      <c r="B250">
        <v>7.9241448E-4</v>
      </c>
      <c r="D250" t="s">
        <v>24</v>
      </c>
      <c r="E250" t="s">
        <v>240</v>
      </c>
      <c r="F250" t="s">
        <v>73</v>
      </c>
      <c r="H250" t="s">
        <v>80</v>
      </c>
    </row>
    <row r="251" spans="1:8" x14ac:dyDescent="0.2">
      <c r="A251" t="s">
        <v>81</v>
      </c>
      <c r="B251">
        <v>3.9797040000000003E-6</v>
      </c>
      <c r="D251" t="s">
        <v>24</v>
      </c>
      <c r="E251" t="s">
        <v>240</v>
      </c>
      <c r="F251" t="s">
        <v>73</v>
      </c>
      <c r="H251" t="s">
        <v>82</v>
      </c>
    </row>
    <row r="252" spans="1:8" x14ac:dyDescent="0.2">
      <c r="A252" t="s">
        <v>83</v>
      </c>
      <c r="B252">
        <v>1.2593999999999999E-11</v>
      </c>
      <c r="D252" t="s">
        <v>24</v>
      </c>
      <c r="E252" t="s">
        <v>240</v>
      </c>
      <c r="F252" t="s">
        <v>73</v>
      </c>
      <c r="H252" t="s">
        <v>84</v>
      </c>
    </row>
    <row r="253" spans="1:8" x14ac:dyDescent="0.2">
      <c r="A253" t="s">
        <v>85</v>
      </c>
      <c r="B253">
        <v>4.28196E-10</v>
      </c>
      <c r="D253" t="s">
        <v>24</v>
      </c>
      <c r="E253" t="s">
        <v>240</v>
      </c>
      <c r="F253" t="s">
        <v>73</v>
      </c>
      <c r="H253" t="s">
        <v>86</v>
      </c>
    </row>
    <row r="254" spans="1:8" x14ac:dyDescent="0.2">
      <c r="A254" t="s">
        <v>87</v>
      </c>
      <c r="B254">
        <v>2.5188000000000004E-8</v>
      </c>
      <c r="D254" t="s">
        <v>24</v>
      </c>
      <c r="E254" t="s">
        <v>240</v>
      </c>
      <c r="F254" t="s">
        <v>73</v>
      </c>
      <c r="H254" t="s">
        <v>76</v>
      </c>
    </row>
    <row r="255" spans="1:8" x14ac:dyDescent="0.2">
      <c r="A255" t="s">
        <v>88</v>
      </c>
      <c r="B255">
        <v>0</v>
      </c>
      <c r="D255" t="s">
        <v>24</v>
      </c>
      <c r="E255" t="s">
        <v>275</v>
      </c>
      <c r="F255" t="s">
        <v>73</v>
      </c>
      <c r="H255" t="s">
        <v>89</v>
      </c>
    </row>
    <row r="256" spans="1:8" x14ac:dyDescent="0.2">
      <c r="A256" t="s">
        <v>90</v>
      </c>
      <c r="B256">
        <v>2.7706799999999998E-14</v>
      </c>
      <c r="D256" t="s">
        <v>24</v>
      </c>
      <c r="E256" t="s">
        <v>240</v>
      </c>
      <c r="F256" t="s">
        <v>73</v>
      </c>
      <c r="H256" t="s">
        <v>91</v>
      </c>
    </row>
    <row r="257" spans="1:8" x14ac:dyDescent="0.2">
      <c r="A257" t="s">
        <v>92</v>
      </c>
      <c r="B257">
        <v>5.0375999999999997E-15</v>
      </c>
      <c r="D257" t="s">
        <v>24</v>
      </c>
      <c r="E257" t="s">
        <v>240</v>
      </c>
      <c r="F257" t="s">
        <v>73</v>
      </c>
      <c r="H257" t="s">
        <v>93</v>
      </c>
    </row>
    <row r="258" spans="1:8" x14ac:dyDescent="0.2">
      <c r="A258" t="s">
        <v>94</v>
      </c>
      <c r="B258">
        <v>3.27444E-8</v>
      </c>
      <c r="D258" t="s">
        <v>24</v>
      </c>
      <c r="E258" t="s">
        <v>240</v>
      </c>
      <c r="F258" t="s">
        <v>73</v>
      </c>
      <c r="H258" t="s">
        <v>95</v>
      </c>
    </row>
    <row r="259" spans="1:8" x14ac:dyDescent="0.2">
      <c r="A259" t="s">
        <v>96</v>
      </c>
      <c r="B259">
        <v>1.3223700000000001E-6</v>
      </c>
      <c r="D259" t="s">
        <v>24</v>
      </c>
      <c r="E259" t="s">
        <v>240</v>
      </c>
      <c r="F259" t="s">
        <v>73</v>
      </c>
      <c r="H259" t="s">
        <v>97</v>
      </c>
    </row>
    <row r="260" spans="1:8" x14ac:dyDescent="0.2">
      <c r="A260" t="s">
        <v>98</v>
      </c>
      <c r="B260">
        <v>1.7631600000000001E-11</v>
      </c>
      <c r="D260" t="s">
        <v>24</v>
      </c>
      <c r="E260" t="s">
        <v>240</v>
      </c>
      <c r="F260" t="s">
        <v>73</v>
      </c>
      <c r="H260" t="s">
        <v>99</v>
      </c>
    </row>
    <row r="261" spans="1:8" x14ac:dyDescent="0.2">
      <c r="A261" t="s">
        <v>100</v>
      </c>
      <c r="B261">
        <v>1.38534E-5</v>
      </c>
      <c r="D261" t="s">
        <v>24</v>
      </c>
      <c r="E261" t="s">
        <v>240</v>
      </c>
      <c r="F261" t="s">
        <v>73</v>
      </c>
      <c r="H261" t="s">
        <v>101</v>
      </c>
    </row>
    <row r="262" spans="1:8" x14ac:dyDescent="0.2">
      <c r="A262" t="s">
        <v>102</v>
      </c>
      <c r="B262">
        <v>3.0981240000000002E-7</v>
      </c>
      <c r="D262" t="s">
        <v>24</v>
      </c>
      <c r="E262" t="s">
        <v>240</v>
      </c>
      <c r="F262" t="s">
        <v>73</v>
      </c>
      <c r="H262" t="s">
        <v>103</v>
      </c>
    </row>
    <row r="263" spans="1:8" x14ac:dyDescent="0.2">
      <c r="A263" t="s">
        <v>104</v>
      </c>
      <c r="B263">
        <v>1.7713828212E-5</v>
      </c>
      <c r="D263" t="s">
        <v>24</v>
      </c>
      <c r="E263" t="s">
        <v>240</v>
      </c>
      <c r="F263" t="s">
        <v>73</v>
      </c>
      <c r="H263" t="s">
        <v>105</v>
      </c>
    </row>
    <row r="264" spans="1:8" x14ac:dyDescent="0.2">
      <c r="A264" t="s">
        <v>106</v>
      </c>
      <c r="B264">
        <v>1.6326951160000001E-5</v>
      </c>
      <c r="D264" t="s">
        <v>24</v>
      </c>
      <c r="E264" t="s">
        <v>240</v>
      </c>
      <c r="F264" t="s">
        <v>73</v>
      </c>
      <c r="H264" t="s">
        <v>107</v>
      </c>
    </row>
    <row r="265" spans="1:8" x14ac:dyDescent="0.2">
      <c r="A265" t="s">
        <v>108</v>
      </c>
      <c r="B265">
        <v>2.5188000000000001E-12</v>
      </c>
      <c r="D265" t="s">
        <v>24</v>
      </c>
      <c r="E265" t="s">
        <v>240</v>
      </c>
      <c r="F265" t="s">
        <v>73</v>
      </c>
      <c r="H265" t="s">
        <v>78</v>
      </c>
    </row>
    <row r="266" spans="1:8" x14ac:dyDescent="0.2">
      <c r="A266" t="s">
        <v>109</v>
      </c>
      <c r="B266">
        <v>1.51128E-7</v>
      </c>
      <c r="D266" t="s">
        <v>24</v>
      </c>
      <c r="E266" t="s">
        <v>240</v>
      </c>
      <c r="F266" t="s">
        <v>73</v>
      </c>
      <c r="H266" t="s">
        <v>110</v>
      </c>
    </row>
    <row r="267" spans="1:8" x14ac:dyDescent="0.2">
      <c r="A267" t="s">
        <v>111</v>
      </c>
      <c r="B267">
        <v>1.0075200000000002E-8</v>
      </c>
      <c r="D267" t="s">
        <v>24</v>
      </c>
      <c r="E267" t="s">
        <v>240</v>
      </c>
      <c r="F267" t="s">
        <v>73</v>
      </c>
      <c r="H267" t="s">
        <v>112</v>
      </c>
    </row>
    <row r="268" spans="1:8" x14ac:dyDescent="0.2">
      <c r="A268" t="s">
        <v>230</v>
      </c>
      <c r="B268">
        <v>1.0075200000000002E-8</v>
      </c>
      <c r="D268" t="s">
        <v>24</v>
      </c>
      <c r="E268" t="s">
        <v>240</v>
      </c>
      <c r="F268" t="s">
        <v>73</v>
      </c>
      <c r="H268" t="s">
        <v>112</v>
      </c>
    </row>
    <row r="269" spans="1:8" x14ac:dyDescent="0.2">
      <c r="A269" t="s">
        <v>113</v>
      </c>
      <c r="B269">
        <v>2.5188000000000001E-10</v>
      </c>
      <c r="D269" t="s">
        <v>24</v>
      </c>
      <c r="E269" t="s">
        <v>240</v>
      </c>
      <c r="F269" t="s">
        <v>73</v>
      </c>
      <c r="H269" t="s">
        <v>114</v>
      </c>
    </row>
    <row r="270" spans="1:8" x14ac:dyDescent="0.2">
      <c r="A270" t="s">
        <v>123</v>
      </c>
      <c r="B270">
        <v>1</v>
      </c>
      <c r="C270" t="s">
        <v>127</v>
      </c>
      <c r="D270" t="s">
        <v>232</v>
      </c>
      <c r="F270" t="s">
        <v>36</v>
      </c>
      <c r="G270" t="s">
        <v>61</v>
      </c>
    </row>
    <row r="272" spans="1:8" x14ac:dyDescent="0.2">
      <c r="A272" s="2" t="s">
        <v>0</v>
      </c>
      <c r="B272" s="2" t="s">
        <v>59</v>
      </c>
    </row>
    <row r="273" spans="1:8" x14ac:dyDescent="0.2">
      <c r="A273" t="s">
        <v>2</v>
      </c>
      <c r="B273" t="s">
        <v>136</v>
      </c>
    </row>
    <row r="274" spans="1:8" x14ac:dyDescent="0.2">
      <c r="A274" t="s">
        <v>4</v>
      </c>
      <c r="B274">
        <v>1</v>
      </c>
    </row>
    <row r="275" spans="1:8" x14ac:dyDescent="0.2">
      <c r="A275" t="s">
        <v>5</v>
      </c>
      <c r="B275" t="s">
        <v>61</v>
      </c>
    </row>
    <row r="276" spans="1:8" x14ac:dyDescent="0.2">
      <c r="A276" t="s">
        <v>7</v>
      </c>
      <c r="B276" t="s">
        <v>8</v>
      </c>
    </row>
    <row r="277" spans="1:8" x14ac:dyDescent="0.2">
      <c r="A277" t="s">
        <v>9</v>
      </c>
      <c r="B277" t="s">
        <v>232</v>
      </c>
    </row>
    <row r="278" spans="1:8" x14ac:dyDescent="0.2">
      <c r="A278" t="s">
        <v>15</v>
      </c>
    </row>
    <row r="279" spans="1:8" x14ac:dyDescent="0.2">
      <c r="A279" s="2" t="s">
        <v>16</v>
      </c>
      <c r="B279" s="2" t="s">
        <v>17</v>
      </c>
      <c r="C279" s="2" t="s">
        <v>2</v>
      </c>
      <c r="D279" s="2" t="s">
        <v>9</v>
      </c>
      <c r="E279" s="2" t="s">
        <v>18</v>
      </c>
      <c r="F279" s="2" t="s">
        <v>7</v>
      </c>
      <c r="G279" s="2" t="s">
        <v>5</v>
      </c>
      <c r="H279" s="2" t="s">
        <v>14</v>
      </c>
    </row>
    <row r="280" spans="1:8" x14ac:dyDescent="0.2">
      <c r="A280" t="s">
        <v>62</v>
      </c>
      <c r="B280">
        <v>4.8072546945793051E-3</v>
      </c>
      <c r="C280" t="s">
        <v>147</v>
      </c>
      <c r="D280" t="s">
        <v>24</v>
      </c>
      <c r="F280" t="s">
        <v>20</v>
      </c>
      <c r="G280" t="s">
        <v>63</v>
      </c>
      <c r="H280" t="s">
        <v>64</v>
      </c>
    </row>
    <row r="281" spans="1:8" x14ac:dyDescent="0.2">
      <c r="A281" t="s">
        <v>1</v>
      </c>
      <c r="B281">
        <v>7.1100000000000003E-10</v>
      </c>
      <c r="C281" t="s">
        <v>3</v>
      </c>
      <c r="D281" t="s">
        <v>9</v>
      </c>
      <c r="F281" t="s">
        <v>20</v>
      </c>
      <c r="G281" t="s">
        <v>65</v>
      </c>
      <c r="H281" t="s">
        <v>137</v>
      </c>
    </row>
    <row r="282" spans="1:8" x14ac:dyDescent="0.2">
      <c r="A282" t="s">
        <v>129</v>
      </c>
      <c r="B282">
        <v>7.1100000000000003E-10</v>
      </c>
      <c r="C282" t="s">
        <v>3</v>
      </c>
      <c r="D282" t="s">
        <v>9</v>
      </c>
      <c r="F282" t="s">
        <v>20</v>
      </c>
      <c r="G282" t="s">
        <v>67</v>
      </c>
      <c r="H282" t="s">
        <v>137</v>
      </c>
    </row>
    <row r="283" spans="1:8" x14ac:dyDescent="0.2">
      <c r="A283" t="s">
        <v>56</v>
      </c>
      <c r="B283">
        <v>4.5900000000000001E-8</v>
      </c>
      <c r="C283" t="s">
        <v>3</v>
      </c>
      <c r="D283" t="s">
        <v>9</v>
      </c>
      <c r="F283" t="s">
        <v>20</v>
      </c>
      <c r="G283" t="s">
        <v>57</v>
      </c>
      <c r="H283" t="s">
        <v>137</v>
      </c>
    </row>
    <row r="284" spans="1:8" x14ac:dyDescent="0.2">
      <c r="A284" t="s">
        <v>130</v>
      </c>
      <c r="B284">
        <v>4.5900000000000001E-8</v>
      </c>
      <c r="C284" t="s">
        <v>3</v>
      </c>
      <c r="D284" t="s">
        <v>9</v>
      </c>
      <c r="F284" t="s">
        <v>20</v>
      </c>
      <c r="G284" t="s">
        <v>68</v>
      </c>
      <c r="H284" t="s">
        <v>137</v>
      </c>
    </row>
    <row r="285" spans="1:8" x14ac:dyDescent="0.2">
      <c r="A285" t="s">
        <v>69</v>
      </c>
      <c r="B285">
        <v>9.2999999999999997E-5</v>
      </c>
      <c r="C285" t="s">
        <v>3</v>
      </c>
      <c r="D285" t="s">
        <v>70</v>
      </c>
      <c r="F285" t="s">
        <v>20</v>
      </c>
      <c r="G285" t="s">
        <v>71</v>
      </c>
      <c r="H285" t="s">
        <v>137</v>
      </c>
    </row>
    <row r="286" spans="1:8" x14ac:dyDescent="0.2">
      <c r="A286" t="s">
        <v>72</v>
      </c>
      <c r="B286">
        <v>8.6812492833618614E-8</v>
      </c>
      <c r="D286" t="s">
        <v>24</v>
      </c>
      <c r="E286" t="s">
        <v>240</v>
      </c>
      <c r="F286" t="s">
        <v>73</v>
      </c>
      <c r="H286" t="s">
        <v>74</v>
      </c>
    </row>
    <row r="287" spans="1:8" x14ac:dyDescent="0.2">
      <c r="A287" t="s">
        <v>75</v>
      </c>
      <c r="B287">
        <v>4.3406246416809305E-7</v>
      </c>
      <c r="D287" t="s">
        <v>24</v>
      </c>
      <c r="E287" t="s">
        <v>240</v>
      </c>
      <c r="F287" t="s">
        <v>73</v>
      </c>
      <c r="H287" t="s">
        <v>76</v>
      </c>
    </row>
    <row r="288" spans="1:8" x14ac:dyDescent="0.2">
      <c r="A288" t="s">
        <v>77</v>
      </c>
      <c r="B288">
        <v>4.3406246416809305E-11</v>
      </c>
      <c r="D288" t="s">
        <v>24</v>
      </c>
      <c r="E288" t="s">
        <v>240</v>
      </c>
      <c r="F288" t="s">
        <v>73</v>
      </c>
      <c r="H288" t="s">
        <v>78</v>
      </c>
    </row>
    <row r="289" spans="1:8" x14ac:dyDescent="0.2">
      <c r="A289" t="s">
        <v>79</v>
      </c>
      <c r="B289">
        <v>1.3655605122728206E-2</v>
      </c>
      <c r="D289" t="s">
        <v>24</v>
      </c>
      <c r="E289" t="s">
        <v>240</v>
      </c>
      <c r="F289" t="s">
        <v>73</v>
      </c>
      <c r="H289" t="s">
        <v>80</v>
      </c>
    </row>
    <row r="290" spans="1:8" x14ac:dyDescent="0.2">
      <c r="A290" t="s">
        <v>81</v>
      </c>
      <c r="B290">
        <v>6.85818693385587E-5</v>
      </c>
      <c r="D290" t="s">
        <v>24</v>
      </c>
      <c r="E290" t="s">
        <v>240</v>
      </c>
      <c r="F290" t="s">
        <v>73</v>
      </c>
      <c r="H290" t="s">
        <v>82</v>
      </c>
    </row>
    <row r="291" spans="1:8" x14ac:dyDescent="0.2">
      <c r="A291" t="s">
        <v>83</v>
      </c>
      <c r="B291">
        <v>2.170312320840465E-10</v>
      </c>
      <c r="D291" t="s">
        <v>24</v>
      </c>
      <c r="E291" t="s">
        <v>240</v>
      </c>
      <c r="F291" t="s">
        <v>73</v>
      </c>
      <c r="H291" t="s">
        <v>84</v>
      </c>
    </row>
    <row r="292" spans="1:8" x14ac:dyDescent="0.2">
      <c r="A292" t="s">
        <v>85</v>
      </c>
      <c r="B292">
        <v>7.3790618908575815E-9</v>
      </c>
      <c r="D292" t="s">
        <v>24</v>
      </c>
      <c r="E292" t="s">
        <v>240</v>
      </c>
      <c r="F292" t="s">
        <v>73</v>
      </c>
      <c r="H292" t="s">
        <v>86</v>
      </c>
    </row>
    <row r="293" spans="1:8" x14ac:dyDescent="0.2">
      <c r="A293" t="s">
        <v>87</v>
      </c>
      <c r="B293">
        <v>4.3406246416809305E-7</v>
      </c>
      <c r="D293" t="s">
        <v>24</v>
      </c>
      <c r="E293" t="s">
        <v>240</v>
      </c>
      <c r="F293" t="s">
        <v>73</v>
      </c>
      <c r="H293" t="s">
        <v>76</v>
      </c>
    </row>
    <row r="294" spans="1:8" x14ac:dyDescent="0.2">
      <c r="A294" t="s">
        <v>88</v>
      </c>
      <c r="B294">
        <v>1.24E-5</v>
      </c>
      <c r="D294" t="s">
        <v>24</v>
      </c>
      <c r="E294" t="s">
        <v>275</v>
      </c>
      <c r="F294" t="s">
        <v>73</v>
      </c>
      <c r="H294" t="s">
        <v>89</v>
      </c>
    </row>
    <row r="295" spans="1:8" x14ac:dyDescent="0.2">
      <c r="A295" t="s">
        <v>90</v>
      </c>
      <c r="B295">
        <v>4.7746871058490225E-13</v>
      </c>
      <c r="D295" t="s">
        <v>24</v>
      </c>
      <c r="E295" t="s">
        <v>240</v>
      </c>
      <c r="F295" t="s">
        <v>73</v>
      </c>
      <c r="H295" t="s">
        <v>91</v>
      </c>
    </row>
    <row r="296" spans="1:8" x14ac:dyDescent="0.2">
      <c r="A296" t="s">
        <v>92</v>
      </c>
      <c r="B296">
        <v>8.6812492833618592E-14</v>
      </c>
      <c r="D296" t="s">
        <v>24</v>
      </c>
      <c r="E296" t="s">
        <v>240</v>
      </c>
      <c r="F296" t="s">
        <v>73</v>
      </c>
      <c r="H296" t="s">
        <v>93</v>
      </c>
    </row>
    <row r="297" spans="1:8" x14ac:dyDescent="0.2">
      <c r="A297" t="s">
        <v>94</v>
      </c>
      <c r="B297">
        <v>5.6428120341852082E-7</v>
      </c>
      <c r="D297" t="s">
        <v>24</v>
      </c>
      <c r="E297" t="s">
        <v>240</v>
      </c>
      <c r="F297" t="s">
        <v>73</v>
      </c>
      <c r="H297" t="s">
        <v>95</v>
      </c>
    </row>
    <row r="298" spans="1:8" x14ac:dyDescent="0.2">
      <c r="A298" t="s">
        <v>96</v>
      </c>
      <c r="B298">
        <v>2.2788279368824884E-5</v>
      </c>
      <c r="D298" t="s">
        <v>24</v>
      </c>
      <c r="E298" t="s">
        <v>240</v>
      </c>
      <c r="F298" t="s">
        <v>73</v>
      </c>
      <c r="H298" t="s">
        <v>97</v>
      </c>
    </row>
    <row r="299" spans="1:8" x14ac:dyDescent="0.2">
      <c r="A299" t="s">
        <v>98</v>
      </c>
      <c r="B299">
        <v>3.0384372491766514E-10</v>
      </c>
      <c r="D299" t="s">
        <v>24</v>
      </c>
      <c r="E299" t="s">
        <v>240</v>
      </c>
      <c r="F299" t="s">
        <v>73</v>
      </c>
      <c r="H299" t="s">
        <v>99</v>
      </c>
    </row>
    <row r="300" spans="1:8" x14ac:dyDescent="0.2">
      <c r="A300" t="s">
        <v>100</v>
      </c>
      <c r="B300">
        <v>2.3873435529245116E-4</v>
      </c>
      <c r="D300" t="s">
        <v>24</v>
      </c>
      <c r="E300" t="s">
        <v>240</v>
      </c>
      <c r="F300" t="s">
        <v>73</v>
      </c>
      <c r="H300" t="s">
        <v>101</v>
      </c>
    </row>
    <row r="301" spans="1:8" x14ac:dyDescent="0.2">
      <c r="A301" t="s">
        <v>102</v>
      </c>
      <c r="B301">
        <v>5.338968309267544E-6</v>
      </c>
      <c r="D301" t="s">
        <v>24</v>
      </c>
      <c r="E301" t="s">
        <v>240</v>
      </c>
      <c r="F301" t="s">
        <v>73</v>
      </c>
      <c r="H301" t="s">
        <v>103</v>
      </c>
    </row>
    <row r="302" spans="1:8" x14ac:dyDescent="0.2">
      <c r="A302" t="s">
        <v>104</v>
      </c>
      <c r="B302">
        <v>1.7938300292828283E-5</v>
      </c>
      <c r="D302" t="s">
        <v>24</v>
      </c>
      <c r="E302" t="s">
        <v>240</v>
      </c>
      <c r="F302" t="s">
        <v>73</v>
      </c>
      <c r="H302" t="s">
        <v>105</v>
      </c>
    </row>
    <row r="303" spans="1:8" x14ac:dyDescent="0.2">
      <c r="A303" t="s">
        <v>106</v>
      </c>
      <c r="B303">
        <v>1.6764446836659861E-5</v>
      </c>
      <c r="D303" t="s">
        <v>24</v>
      </c>
      <c r="E303" t="s">
        <v>240</v>
      </c>
      <c r="F303" t="s">
        <v>73</v>
      </c>
      <c r="H303" t="s">
        <v>107</v>
      </c>
    </row>
    <row r="304" spans="1:8" x14ac:dyDescent="0.2">
      <c r="A304" t="s">
        <v>108</v>
      </c>
      <c r="B304">
        <v>4.3406246416809305E-11</v>
      </c>
      <c r="D304" t="s">
        <v>24</v>
      </c>
      <c r="E304" t="s">
        <v>240</v>
      </c>
      <c r="F304" t="s">
        <v>73</v>
      </c>
      <c r="H304" t="s">
        <v>78</v>
      </c>
    </row>
    <row r="305" spans="1:8" x14ac:dyDescent="0.2">
      <c r="A305" t="s">
        <v>109</v>
      </c>
      <c r="B305">
        <v>2.6043747850085579E-6</v>
      </c>
      <c r="D305" t="s">
        <v>24</v>
      </c>
      <c r="E305" t="s">
        <v>240</v>
      </c>
      <c r="F305" t="s">
        <v>73</v>
      </c>
      <c r="H305" t="s">
        <v>110</v>
      </c>
    </row>
    <row r="306" spans="1:8" x14ac:dyDescent="0.2">
      <c r="A306" t="s">
        <v>111</v>
      </c>
      <c r="B306">
        <v>1.7362498566723723E-7</v>
      </c>
      <c r="D306" t="s">
        <v>24</v>
      </c>
      <c r="E306" t="s">
        <v>240</v>
      </c>
      <c r="F306" t="s">
        <v>73</v>
      </c>
      <c r="H306" t="s">
        <v>112</v>
      </c>
    </row>
    <row r="307" spans="1:8" x14ac:dyDescent="0.2">
      <c r="A307" t="s">
        <v>230</v>
      </c>
      <c r="B307">
        <v>1.7362498566723723E-7</v>
      </c>
      <c r="D307" t="s">
        <v>24</v>
      </c>
      <c r="E307" t="s">
        <v>240</v>
      </c>
      <c r="F307" t="s">
        <v>73</v>
      </c>
      <c r="H307" t="s">
        <v>112</v>
      </c>
    </row>
    <row r="308" spans="1:8" x14ac:dyDescent="0.2">
      <c r="A308" t="s">
        <v>113</v>
      </c>
      <c r="B308">
        <v>4.3406246416809297E-9</v>
      </c>
      <c r="D308" t="s">
        <v>24</v>
      </c>
      <c r="E308" t="s">
        <v>240</v>
      </c>
      <c r="F308" t="s">
        <v>73</v>
      </c>
      <c r="H308" t="s">
        <v>114</v>
      </c>
    </row>
    <row r="309" spans="1:8" x14ac:dyDescent="0.2">
      <c r="A309" t="s">
        <v>59</v>
      </c>
      <c r="B309">
        <v>1</v>
      </c>
      <c r="C309" t="s">
        <v>136</v>
      </c>
      <c r="D309" t="s">
        <v>232</v>
      </c>
      <c r="F309" t="s">
        <v>36</v>
      </c>
      <c r="G309" t="s">
        <v>61</v>
      </c>
    </row>
    <row r="311" spans="1:8" x14ac:dyDescent="0.2">
      <c r="A311" s="2" t="s">
        <v>0</v>
      </c>
      <c r="B311" s="2" t="s">
        <v>115</v>
      </c>
    </row>
    <row r="312" spans="1:8" x14ac:dyDescent="0.2">
      <c r="A312" t="s">
        <v>2</v>
      </c>
      <c r="B312" t="s">
        <v>136</v>
      </c>
    </row>
    <row r="313" spans="1:8" x14ac:dyDescent="0.2">
      <c r="A313" t="s">
        <v>4</v>
      </c>
      <c r="B313">
        <v>1</v>
      </c>
    </row>
    <row r="314" spans="1:8" x14ac:dyDescent="0.2">
      <c r="A314" t="s">
        <v>5</v>
      </c>
      <c r="B314" t="s">
        <v>61</v>
      </c>
    </row>
    <row r="315" spans="1:8" x14ac:dyDescent="0.2">
      <c r="A315" t="s">
        <v>7</v>
      </c>
      <c r="B315" t="s">
        <v>8</v>
      </c>
    </row>
    <row r="316" spans="1:8" x14ac:dyDescent="0.2">
      <c r="A316" t="s">
        <v>9</v>
      </c>
      <c r="B316" t="s">
        <v>232</v>
      </c>
    </row>
    <row r="317" spans="1:8" x14ac:dyDescent="0.2">
      <c r="A317" t="s">
        <v>15</v>
      </c>
    </row>
    <row r="318" spans="1:8" x14ac:dyDescent="0.2">
      <c r="A318" s="2" t="s">
        <v>16</v>
      </c>
      <c r="B318" s="2" t="s">
        <v>17</v>
      </c>
      <c r="C318" s="2" t="s">
        <v>2</v>
      </c>
      <c r="D318" s="2" t="s">
        <v>9</v>
      </c>
      <c r="E318" s="2" t="s">
        <v>18</v>
      </c>
      <c r="F318" s="2" t="s">
        <v>7</v>
      </c>
      <c r="G318" s="2" t="s">
        <v>5</v>
      </c>
      <c r="H318" s="2" t="s">
        <v>14</v>
      </c>
    </row>
    <row r="319" spans="1:8" x14ac:dyDescent="0.2">
      <c r="A319" t="s">
        <v>62</v>
      </c>
      <c r="B319">
        <v>6.7699999999999998E-4</v>
      </c>
      <c r="C319" t="s">
        <v>147</v>
      </c>
      <c r="D319" t="s">
        <v>24</v>
      </c>
      <c r="F319" t="s">
        <v>20</v>
      </c>
      <c r="G319" t="s">
        <v>63</v>
      </c>
      <c r="H319" t="s">
        <v>116</v>
      </c>
    </row>
    <row r="320" spans="1:8" x14ac:dyDescent="0.2">
      <c r="A320" t="s">
        <v>132</v>
      </c>
      <c r="B320">
        <v>2.229998983728847E-2</v>
      </c>
      <c r="C320" t="s">
        <v>136</v>
      </c>
      <c r="D320" t="s">
        <v>118</v>
      </c>
      <c r="F320" t="s">
        <v>20</v>
      </c>
      <c r="G320" t="s">
        <v>133</v>
      </c>
      <c r="H320" t="s">
        <v>120</v>
      </c>
    </row>
    <row r="321" spans="1:8" x14ac:dyDescent="0.2">
      <c r="A321" t="s">
        <v>37</v>
      </c>
      <c r="B321">
        <v>7.1100000000000003E-10</v>
      </c>
      <c r="C321" t="s">
        <v>3</v>
      </c>
      <c r="D321" t="s">
        <v>9</v>
      </c>
      <c r="F321" t="s">
        <v>20</v>
      </c>
      <c r="G321" t="s">
        <v>65</v>
      </c>
      <c r="H321" t="s">
        <v>138</v>
      </c>
    </row>
    <row r="322" spans="1:8" x14ac:dyDescent="0.2">
      <c r="A322" t="s">
        <v>129</v>
      </c>
      <c r="B322">
        <v>7.1100000000000003E-10</v>
      </c>
      <c r="C322" t="s">
        <v>3</v>
      </c>
      <c r="D322" t="s">
        <v>9</v>
      </c>
      <c r="F322" t="s">
        <v>20</v>
      </c>
      <c r="G322" t="s">
        <v>67</v>
      </c>
      <c r="H322" t="s">
        <v>138</v>
      </c>
    </row>
    <row r="323" spans="1:8" x14ac:dyDescent="0.2">
      <c r="A323" t="s">
        <v>56</v>
      </c>
      <c r="B323">
        <v>4.5900000000000001E-8</v>
      </c>
      <c r="C323" t="s">
        <v>3</v>
      </c>
      <c r="D323" t="s">
        <v>9</v>
      </c>
      <c r="F323" t="s">
        <v>20</v>
      </c>
      <c r="G323" t="s">
        <v>57</v>
      </c>
      <c r="H323" t="s">
        <v>138</v>
      </c>
    </row>
    <row r="324" spans="1:8" x14ac:dyDescent="0.2">
      <c r="A324" t="s">
        <v>130</v>
      </c>
      <c r="B324">
        <v>4.5900000000000001E-8</v>
      </c>
      <c r="C324" t="s">
        <v>3</v>
      </c>
      <c r="D324" t="s">
        <v>9</v>
      </c>
      <c r="F324" t="s">
        <v>20</v>
      </c>
      <c r="G324" t="s">
        <v>68</v>
      </c>
      <c r="H324" t="s">
        <v>138</v>
      </c>
    </row>
    <row r="325" spans="1:8" x14ac:dyDescent="0.2">
      <c r="A325" t="s">
        <v>69</v>
      </c>
      <c r="B325">
        <v>9.2999999999999997E-5</v>
      </c>
      <c r="C325" t="s">
        <v>3</v>
      </c>
      <c r="D325" t="s">
        <v>70</v>
      </c>
      <c r="F325" t="s">
        <v>20</v>
      </c>
      <c r="G325" t="s">
        <v>71</v>
      </c>
      <c r="H325" t="s">
        <v>138</v>
      </c>
    </row>
    <row r="326" spans="1:8" x14ac:dyDescent="0.2">
      <c r="A326" t="s">
        <v>72</v>
      </c>
      <c r="B326">
        <v>1.3540000000000001E-8</v>
      </c>
      <c r="D326" t="s">
        <v>24</v>
      </c>
      <c r="E326" t="s">
        <v>240</v>
      </c>
      <c r="F326" t="s">
        <v>73</v>
      </c>
      <c r="H326" t="s">
        <v>74</v>
      </c>
    </row>
    <row r="327" spans="1:8" x14ac:dyDescent="0.2">
      <c r="A327" t="s">
        <v>75</v>
      </c>
      <c r="B327">
        <v>6.7700000000000004E-8</v>
      </c>
      <c r="D327" t="s">
        <v>24</v>
      </c>
      <c r="E327" t="s">
        <v>240</v>
      </c>
      <c r="F327" t="s">
        <v>73</v>
      </c>
      <c r="H327" t="s">
        <v>76</v>
      </c>
    </row>
    <row r="328" spans="1:8" x14ac:dyDescent="0.2">
      <c r="A328" t="s">
        <v>77</v>
      </c>
      <c r="B328">
        <v>6.7699999999999996E-12</v>
      </c>
      <c r="D328" t="s">
        <v>24</v>
      </c>
      <c r="E328" t="s">
        <v>240</v>
      </c>
      <c r="F328" t="s">
        <v>73</v>
      </c>
      <c r="H328" t="s">
        <v>78</v>
      </c>
    </row>
    <row r="329" spans="1:8" x14ac:dyDescent="0.2">
      <c r="A329" t="s">
        <v>79</v>
      </c>
      <c r="B329">
        <v>2.1298419999999998E-3</v>
      </c>
      <c r="D329" t="s">
        <v>24</v>
      </c>
      <c r="E329" t="s">
        <v>240</v>
      </c>
      <c r="F329" t="s">
        <v>73</v>
      </c>
      <c r="H329" t="s">
        <v>80</v>
      </c>
    </row>
    <row r="330" spans="1:8" x14ac:dyDescent="0.2">
      <c r="A330" t="s">
        <v>81</v>
      </c>
      <c r="B330">
        <v>1.06966E-5</v>
      </c>
      <c r="D330" t="s">
        <v>24</v>
      </c>
      <c r="E330" t="s">
        <v>240</v>
      </c>
      <c r="F330" t="s">
        <v>73</v>
      </c>
      <c r="H330" t="s">
        <v>82</v>
      </c>
    </row>
    <row r="331" spans="1:8" x14ac:dyDescent="0.2">
      <c r="A331" t="s">
        <v>83</v>
      </c>
      <c r="B331">
        <v>3.3849999999999998E-11</v>
      </c>
      <c r="D331" t="s">
        <v>24</v>
      </c>
      <c r="E331" t="s">
        <v>240</v>
      </c>
      <c r="F331" t="s">
        <v>73</v>
      </c>
      <c r="H331" t="s">
        <v>84</v>
      </c>
    </row>
    <row r="332" spans="1:8" x14ac:dyDescent="0.2">
      <c r="A332" t="s">
        <v>85</v>
      </c>
      <c r="B332">
        <v>1.1509E-9</v>
      </c>
      <c r="D332" t="s">
        <v>24</v>
      </c>
      <c r="E332" t="s">
        <v>240</v>
      </c>
      <c r="F332" t="s">
        <v>73</v>
      </c>
      <c r="H332" t="s">
        <v>86</v>
      </c>
    </row>
    <row r="333" spans="1:8" x14ac:dyDescent="0.2">
      <c r="A333" t="s">
        <v>87</v>
      </c>
      <c r="B333">
        <v>6.7700000000000004E-8</v>
      </c>
      <c r="D333" t="s">
        <v>24</v>
      </c>
      <c r="E333" t="s">
        <v>240</v>
      </c>
      <c r="F333" t="s">
        <v>73</v>
      </c>
      <c r="H333" t="s">
        <v>76</v>
      </c>
    </row>
    <row r="334" spans="1:8" x14ac:dyDescent="0.2">
      <c r="A334" t="s">
        <v>88</v>
      </c>
      <c r="B334">
        <v>1.24E-5</v>
      </c>
      <c r="D334" t="s">
        <v>24</v>
      </c>
      <c r="E334" t="s">
        <v>275</v>
      </c>
      <c r="F334" t="s">
        <v>73</v>
      </c>
      <c r="H334" t="s">
        <v>89</v>
      </c>
    </row>
    <row r="335" spans="1:8" x14ac:dyDescent="0.2">
      <c r="A335" t="s">
        <v>90</v>
      </c>
      <c r="B335">
        <v>7.4469999999999997E-14</v>
      </c>
      <c r="D335" t="s">
        <v>24</v>
      </c>
      <c r="E335" t="s">
        <v>240</v>
      </c>
      <c r="F335" t="s">
        <v>73</v>
      </c>
      <c r="H335" t="s">
        <v>91</v>
      </c>
    </row>
    <row r="336" spans="1:8" x14ac:dyDescent="0.2">
      <c r="A336" t="s">
        <v>92</v>
      </c>
      <c r="B336">
        <v>1.3539999999999998E-14</v>
      </c>
      <c r="D336" t="s">
        <v>24</v>
      </c>
      <c r="E336" t="s">
        <v>240</v>
      </c>
      <c r="F336" t="s">
        <v>73</v>
      </c>
      <c r="H336" t="s">
        <v>93</v>
      </c>
    </row>
    <row r="337" spans="1:8" x14ac:dyDescent="0.2">
      <c r="A337" t="s">
        <v>94</v>
      </c>
      <c r="B337">
        <v>8.8009999999999992E-8</v>
      </c>
      <c r="D337" t="s">
        <v>24</v>
      </c>
      <c r="E337" t="s">
        <v>240</v>
      </c>
      <c r="F337" t="s">
        <v>73</v>
      </c>
      <c r="H337" t="s">
        <v>95</v>
      </c>
    </row>
    <row r="338" spans="1:8" x14ac:dyDescent="0.2">
      <c r="A338" t="s">
        <v>96</v>
      </c>
      <c r="B338">
        <v>3.5542499999999999E-6</v>
      </c>
      <c r="D338" t="s">
        <v>24</v>
      </c>
      <c r="E338" t="s">
        <v>240</v>
      </c>
      <c r="F338" t="s">
        <v>73</v>
      </c>
      <c r="H338" t="s">
        <v>97</v>
      </c>
    </row>
    <row r="339" spans="1:8" x14ac:dyDescent="0.2">
      <c r="A339" t="s">
        <v>98</v>
      </c>
      <c r="B339">
        <v>4.7390000000000004E-11</v>
      </c>
      <c r="D339" t="s">
        <v>24</v>
      </c>
      <c r="E339" t="s">
        <v>240</v>
      </c>
      <c r="F339" t="s">
        <v>73</v>
      </c>
      <c r="H339" t="s">
        <v>99</v>
      </c>
    </row>
    <row r="340" spans="1:8" x14ac:dyDescent="0.2">
      <c r="A340" t="s">
        <v>100</v>
      </c>
      <c r="B340">
        <v>3.7234999999999998E-5</v>
      </c>
      <c r="D340" t="s">
        <v>24</v>
      </c>
      <c r="E340" t="s">
        <v>240</v>
      </c>
      <c r="F340" t="s">
        <v>73</v>
      </c>
      <c r="H340" t="s">
        <v>101</v>
      </c>
    </row>
    <row r="341" spans="1:8" x14ac:dyDescent="0.2">
      <c r="A341" t="s">
        <v>102</v>
      </c>
      <c r="B341">
        <v>8.3270999999999994E-7</v>
      </c>
      <c r="D341" t="s">
        <v>24</v>
      </c>
      <c r="E341" t="s">
        <v>240</v>
      </c>
      <c r="F341" t="s">
        <v>73</v>
      </c>
      <c r="H341" t="s">
        <v>103</v>
      </c>
    </row>
    <row r="342" spans="1:8" x14ac:dyDescent="0.2">
      <c r="A342" t="s">
        <v>104</v>
      </c>
      <c r="B342">
        <v>1.7737167300000001E-5</v>
      </c>
      <c r="D342" t="s">
        <v>24</v>
      </c>
      <c r="E342" t="s">
        <v>240</v>
      </c>
      <c r="F342" t="s">
        <v>73</v>
      </c>
      <c r="H342" t="s">
        <v>105</v>
      </c>
    </row>
    <row r="343" spans="1:8" x14ac:dyDescent="0.2">
      <c r="A343" t="s">
        <v>106</v>
      </c>
      <c r="B343">
        <v>1.6372438999999999E-5</v>
      </c>
      <c r="D343" t="s">
        <v>24</v>
      </c>
      <c r="E343" t="s">
        <v>240</v>
      </c>
      <c r="F343" t="s">
        <v>73</v>
      </c>
      <c r="H343" t="s">
        <v>107</v>
      </c>
    </row>
    <row r="344" spans="1:8" x14ac:dyDescent="0.2">
      <c r="A344" t="s">
        <v>108</v>
      </c>
      <c r="B344">
        <v>6.7699999999999996E-12</v>
      </c>
      <c r="D344" t="s">
        <v>24</v>
      </c>
      <c r="E344" t="s">
        <v>240</v>
      </c>
      <c r="F344" t="s">
        <v>73</v>
      </c>
      <c r="H344" t="s">
        <v>78</v>
      </c>
    </row>
    <row r="345" spans="1:8" x14ac:dyDescent="0.2">
      <c r="A345" t="s">
        <v>109</v>
      </c>
      <c r="B345">
        <v>4.0619999999999997E-7</v>
      </c>
      <c r="D345" t="s">
        <v>24</v>
      </c>
      <c r="E345" t="s">
        <v>240</v>
      </c>
      <c r="F345" t="s">
        <v>73</v>
      </c>
      <c r="H345" t="s">
        <v>110</v>
      </c>
    </row>
    <row r="346" spans="1:8" x14ac:dyDescent="0.2">
      <c r="A346" t="s">
        <v>231</v>
      </c>
      <c r="B346">
        <v>3.1399999999999999E-9</v>
      </c>
      <c r="D346" t="s">
        <v>24</v>
      </c>
      <c r="E346" t="s">
        <v>240</v>
      </c>
      <c r="F346" t="s">
        <v>73</v>
      </c>
      <c r="H346" t="s">
        <v>122</v>
      </c>
    </row>
    <row r="347" spans="1:8" x14ac:dyDescent="0.2">
      <c r="A347" t="s">
        <v>111</v>
      </c>
      <c r="B347">
        <v>2.7080000000000002E-8</v>
      </c>
      <c r="D347" t="s">
        <v>24</v>
      </c>
      <c r="E347" t="s">
        <v>240</v>
      </c>
      <c r="F347" t="s">
        <v>73</v>
      </c>
      <c r="H347" t="s">
        <v>112</v>
      </c>
    </row>
    <row r="348" spans="1:8" x14ac:dyDescent="0.2">
      <c r="A348" t="s">
        <v>230</v>
      </c>
      <c r="B348">
        <v>2.7080000000000002E-8</v>
      </c>
      <c r="D348" t="s">
        <v>24</v>
      </c>
      <c r="E348" t="s">
        <v>240</v>
      </c>
      <c r="F348" t="s">
        <v>73</v>
      </c>
      <c r="H348" t="s">
        <v>112</v>
      </c>
    </row>
    <row r="349" spans="1:8" x14ac:dyDescent="0.2">
      <c r="A349" t="s">
        <v>113</v>
      </c>
      <c r="B349">
        <v>6.7699999999999994E-10</v>
      </c>
      <c r="D349" t="s">
        <v>24</v>
      </c>
      <c r="E349" t="s">
        <v>240</v>
      </c>
      <c r="F349" t="s">
        <v>73</v>
      </c>
      <c r="H349" t="s">
        <v>114</v>
      </c>
    </row>
    <row r="350" spans="1:8" x14ac:dyDescent="0.2">
      <c r="A350" t="s">
        <v>115</v>
      </c>
      <c r="B350">
        <v>1</v>
      </c>
      <c r="C350" t="s">
        <v>136</v>
      </c>
      <c r="D350" t="s">
        <v>232</v>
      </c>
      <c r="F350" t="s">
        <v>36</v>
      </c>
      <c r="G350" t="s">
        <v>61</v>
      </c>
    </row>
    <row r="352" spans="1:8" x14ac:dyDescent="0.2">
      <c r="A352" s="2" t="s">
        <v>0</v>
      </c>
      <c r="B352" s="2" t="s">
        <v>123</v>
      </c>
    </row>
    <row r="353" spans="1:8" x14ac:dyDescent="0.2">
      <c r="A353" t="s">
        <v>2</v>
      </c>
      <c r="B353" t="s">
        <v>136</v>
      </c>
    </row>
    <row r="354" spans="1:8" x14ac:dyDescent="0.2">
      <c r="A354" t="s">
        <v>4</v>
      </c>
      <c r="B354">
        <v>1</v>
      </c>
    </row>
    <row r="355" spans="1:8" x14ac:dyDescent="0.2">
      <c r="A355" t="s">
        <v>5</v>
      </c>
      <c r="B355" t="s">
        <v>61</v>
      </c>
    </row>
    <row r="356" spans="1:8" x14ac:dyDescent="0.2">
      <c r="A356" t="s">
        <v>7</v>
      </c>
      <c r="B356" t="s">
        <v>8</v>
      </c>
    </row>
    <row r="357" spans="1:8" x14ac:dyDescent="0.2">
      <c r="A357" t="s">
        <v>9</v>
      </c>
      <c r="B357" t="s">
        <v>232</v>
      </c>
    </row>
    <row r="358" spans="1:8" x14ac:dyDescent="0.2">
      <c r="A358" t="s">
        <v>15</v>
      </c>
    </row>
    <row r="359" spans="1:8" x14ac:dyDescent="0.2">
      <c r="A359" s="2" t="s">
        <v>16</v>
      </c>
      <c r="B359" s="2" t="s">
        <v>17</v>
      </c>
      <c r="C359" s="2" t="s">
        <v>2</v>
      </c>
      <c r="D359" s="2" t="s">
        <v>9</v>
      </c>
      <c r="E359" s="2" t="s">
        <v>18</v>
      </c>
      <c r="F359" s="2" t="s">
        <v>7</v>
      </c>
      <c r="G359" s="2" t="s">
        <v>5</v>
      </c>
      <c r="H359" s="2" t="s">
        <v>14</v>
      </c>
    </row>
    <row r="360" spans="1:8" x14ac:dyDescent="0.2">
      <c r="A360" t="s">
        <v>62</v>
      </c>
      <c r="B360">
        <v>6.7699999999999998E-4</v>
      </c>
      <c r="C360" t="s">
        <v>147</v>
      </c>
      <c r="D360" t="s">
        <v>24</v>
      </c>
      <c r="F360" t="s">
        <v>20</v>
      </c>
      <c r="G360" t="s">
        <v>63</v>
      </c>
      <c r="H360" t="s">
        <v>116</v>
      </c>
    </row>
    <row r="361" spans="1:8" x14ac:dyDescent="0.2">
      <c r="A361" t="s">
        <v>124</v>
      </c>
      <c r="B361">
        <v>1.2946873668539121E-3</v>
      </c>
      <c r="C361" t="s">
        <v>3</v>
      </c>
      <c r="D361" t="s">
        <v>24</v>
      </c>
      <c r="F361" t="s">
        <v>20</v>
      </c>
      <c r="G361" t="s">
        <v>125</v>
      </c>
      <c r="H361" t="s">
        <v>120</v>
      </c>
    </row>
    <row r="362" spans="1:8" x14ac:dyDescent="0.2">
      <c r="A362" t="s">
        <v>45</v>
      </c>
      <c r="B362">
        <v>7.1100000000000003E-10</v>
      </c>
      <c r="C362" t="s">
        <v>3</v>
      </c>
      <c r="D362" t="s">
        <v>9</v>
      </c>
      <c r="F362" t="s">
        <v>20</v>
      </c>
      <c r="G362" t="s">
        <v>65</v>
      </c>
      <c r="H362" t="s">
        <v>139</v>
      </c>
    </row>
    <row r="363" spans="1:8" x14ac:dyDescent="0.2">
      <c r="A363" t="s">
        <v>129</v>
      </c>
      <c r="B363">
        <v>7.1100000000000003E-10</v>
      </c>
      <c r="C363" t="s">
        <v>3</v>
      </c>
      <c r="D363" t="s">
        <v>9</v>
      </c>
      <c r="F363" t="s">
        <v>20</v>
      </c>
      <c r="G363" t="s">
        <v>67</v>
      </c>
      <c r="H363" t="s">
        <v>139</v>
      </c>
    </row>
    <row r="364" spans="1:8" x14ac:dyDescent="0.2">
      <c r="A364" t="s">
        <v>56</v>
      </c>
      <c r="B364">
        <v>4.5900000000000001E-8</v>
      </c>
      <c r="C364" t="s">
        <v>3</v>
      </c>
      <c r="D364" t="s">
        <v>9</v>
      </c>
      <c r="F364" t="s">
        <v>20</v>
      </c>
      <c r="G364" t="s">
        <v>57</v>
      </c>
      <c r="H364" t="s">
        <v>139</v>
      </c>
    </row>
    <row r="365" spans="1:8" x14ac:dyDescent="0.2">
      <c r="A365" t="s">
        <v>130</v>
      </c>
      <c r="B365">
        <v>4.5900000000000001E-8</v>
      </c>
      <c r="C365" t="s">
        <v>3</v>
      </c>
      <c r="D365" t="s">
        <v>9</v>
      </c>
      <c r="F365" t="s">
        <v>20</v>
      </c>
      <c r="G365" t="s">
        <v>68</v>
      </c>
      <c r="H365" t="s">
        <v>139</v>
      </c>
    </row>
    <row r="366" spans="1:8" x14ac:dyDescent="0.2">
      <c r="A366" t="s">
        <v>69</v>
      </c>
      <c r="B366">
        <v>9.2999999999999997E-5</v>
      </c>
      <c r="C366" t="s">
        <v>3</v>
      </c>
      <c r="D366" t="s">
        <v>70</v>
      </c>
      <c r="F366" t="s">
        <v>20</v>
      </c>
      <c r="G366" t="s">
        <v>71</v>
      </c>
      <c r="H366" t="s">
        <v>139</v>
      </c>
    </row>
    <row r="367" spans="1:8" x14ac:dyDescent="0.2">
      <c r="A367" t="s">
        <v>72</v>
      </c>
      <c r="B367">
        <v>1.3540000000000001E-8</v>
      </c>
      <c r="D367" t="s">
        <v>24</v>
      </c>
      <c r="E367" t="s">
        <v>240</v>
      </c>
      <c r="F367" t="s">
        <v>73</v>
      </c>
      <c r="H367" t="s">
        <v>74</v>
      </c>
    </row>
    <row r="368" spans="1:8" x14ac:dyDescent="0.2">
      <c r="A368" t="s">
        <v>75</v>
      </c>
      <c r="B368">
        <v>6.7700000000000004E-8</v>
      </c>
      <c r="D368" t="s">
        <v>24</v>
      </c>
      <c r="E368" t="s">
        <v>240</v>
      </c>
      <c r="F368" t="s">
        <v>73</v>
      </c>
      <c r="H368" t="s">
        <v>76</v>
      </c>
    </row>
    <row r="369" spans="1:8" x14ac:dyDescent="0.2">
      <c r="A369" t="s">
        <v>77</v>
      </c>
      <c r="B369">
        <v>6.7699999999999996E-12</v>
      </c>
      <c r="D369" t="s">
        <v>24</v>
      </c>
      <c r="E369" t="s">
        <v>240</v>
      </c>
      <c r="F369" t="s">
        <v>73</v>
      </c>
      <c r="H369" t="s">
        <v>78</v>
      </c>
    </row>
    <row r="370" spans="1:8" x14ac:dyDescent="0.2">
      <c r="A370" t="s">
        <v>79</v>
      </c>
      <c r="B370">
        <v>2.1298419999999998E-3</v>
      </c>
      <c r="D370" t="s">
        <v>24</v>
      </c>
      <c r="E370" t="s">
        <v>240</v>
      </c>
      <c r="F370" t="s">
        <v>73</v>
      </c>
      <c r="H370" t="s">
        <v>80</v>
      </c>
    </row>
    <row r="371" spans="1:8" x14ac:dyDescent="0.2">
      <c r="A371" t="s">
        <v>81</v>
      </c>
      <c r="B371">
        <v>1.06966E-5</v>
      </c>
      <c r="D371" t="s">
        <v>24</v>
      </c>
      <c r="E371" t="s">
        <v>240</v>
      </c>
      <c r="F371" t="s">
        <v>73</v>
      </c>
      <c r="H371" t="s">
        <v>82</v>
      </c>
    </row>
    <row r="372" spans="1:8" x14ac:dyDescent="0.2">
      <c r="A372" t="s">
        <v>83</v>
      </c>
      <c r="B372">
        <v>3.3849999999999998E-11</v>
      </c>
      <c r="D372" t="s">
        <v>24</v>
      </c>
      <c r="E372" t="s">
        <v>240</v>
      </c>
      <c r="F372" t="s">
        <v>73</v>
      </c>
      <c r="H372" t="s">
        <v>84</v>
      </c>
    </row>
    <row r="373" spans="1:8" x14ac:dyDescent="0.2">
      <c r="A373" t="s">
        <v>85</v>
      </c>
      <c r="B373">
        <v>1.1509E-9</v>
      </c>
      <c r="D373" t="s">
        <v>24</v>
      </c>
      <c r="E373" t="s">
        <v>240</v>
      </c>
      <c r="F373" t="s">
        <v>73</v>
      </c>
      <c r="H373" t="s">
        <v>86</v>
      </c>
    </row>
    <row r="374" spans="1:8" x14ac:dyDescent="0.2">
      <c r="A374" t="s">
        <v>87</v>
      </c>
      <c r="B374">
        <v>6.7700000000000004E-8</v>
      </c>
      <c r="D374" t="s">
        <v>24</v>
      </c>
      <c r="E374" t="s">
        <v>240</v>
      </c>
      <c r="F374" t="s">
        <v>73</v>
      </c>
      <c r="H374" t="s">
        <v>76</v>
      </c>
    </row>
    <row r="375" spans="1:8" x14ac:dyDescent="0.2">
      <c r="A375" t="s">
        <v>88</v>
      </c>
      <c r="B375">
        <v>0</v>
      </c>
      <c r="D375" t="s">
        <v>24</v>
      </c>
      <c r="E375" t="s">
        <v>275</v>
      </c>
      <c r="F375" t="s">
        <v>73</v>
      </c>
      <c r="H375" t="s">
        <v>89</v>
      </c>
    </row>
    <row r="376" spans="1:8" x14ac:dyDescent="0.2">
      <c r="A376" t="s">
        <v>90</v>
      </c>
      <c r="B376">
        <v>7.4469999999999997E-14</v>
      </c>
      <c r="D376" t="s">
        <v>24</v>
      </c>
      <c r="E376" t="s">
        <v>240</v>
      </c>
      <c r="F376" t="s">
        <v>73</v>
      </c>
      <c r="H376" t="s">
        <v>91</v>
      </c>
    </row>
    <row r="377" spans="1:8" x14ac:dyDescent="0.2">
      <c r="A377" t="s">
        <v>92</v>
      </c>
      <c r="B377">
        <v>1.3539999999999998E-14</v>
      </c>
      <c r="D377" t="s">
        <v>24</v>
      </c>
      <c r="E377" t="s">
        <v>240</v>
      </c>
      <c r="F377" t="s">
        <v>73</v>
      </c>
      <c r="H377" t="s">
        <v>93</v>
      </c>
    </row>
    <row r="378" spans="1:8" x14ac:dyDescent="0.2">
      <c r="A378" t="s">
        <v>94</v>
      </c>
      <c r="B378">
        <v>8.8009999999999992E-8</v>
      </c>
      <c r="D378" t="s">
        <v>24</v>
      </c>
      <c r="E378" t="s">
        <v>240</v>
      </c>
      <c r="F378" t="s">
        <v>73</v>
      </c>
      <c r="H378" t="s">
        <v>95</v>
      </c>
    </row>
    <row r="379" spans="1:8" x14ac:dyDescent="0.2">
      <c r="A379" t="s">
        <v>96</v>
      </c>
      <c r="B379">
        <v>3.5542499999999999E-6</v>
      </c>
      <c r="D379" t="s">
        <v>24</v>
      </c>
      <c r="E379" t="s">
        <v>240</v>
      </c>
      <c r="F379" t="s">
        <v>73</v>
      </c>
      <c r="H379" t="s">
        <v>97</v>
      </c>
    </row>
    <row r="380" spans="1:8" x14ac:dyDescent="0.2">
      <c r="A380" t="s">
        <v>98</v>
      </c>
      <c r="B380">
        <v>4.7390000000000004E-11</v>
      </c>
      <c r="D380" t="s">
        <v>24</v>
      </c>
      <c r="E380" t="s">
        <v>240</v>
      </c>
      <c r="F380" t="s">
        <v>73</v>
      </c>
      <c r="H380" t="s">
        <v>99</v>
      </c>
    </row>
    <row r="381" spans="1:8" x14ac:dyDescent="0.2">
      <c r="A381" t="s">
        <v>100</v>
      </c>
      <c r="B381">
        <v>3.7234999999999998E-5</v>
      </c>
      <c r="D381" t="s">
        <v>24</v>
      </c>
      <c r="E381" t="s">
        <v>240</v>
      </c>
      <c r="F381" t="s">
        <v>73</v>
      </c>
      <c r="H381" t="s">
        <v>101</v>
      </c>
    </row>
    <row r="382" spans="1:8" x14ac:dyDescent="0.2">
      <c r="A382" t="s">
        <v>102</v>
      </c>
      <c r="B382">
        <v>8.3270999999999994E-7</v>
      </c>
      <c r="D382" t="s">
        <v>24</v>
      </c>
      <c r="E382" t="s">
        <v>240</v>
      </c>
      <c r="F382" t="s">
        <v>73</v>
      </c>
      <c r="H382" t="s">
        <v>103</v>
      </c>
    </row>
    <row r="383" spans="1:8" x14ac:dyDescent="0.2">
      <c r="A383" t="s">
        <v>104</v>
      </c>
      <c r="B383">
        <v>1.7737167300000001E-5</v>
      </c>
      <c r="D383" t="s">
        <v>24</v>
      </c>
      <c r="E383" t="s">
        <v>240</v>
      </c>
      <c r="F383" t="s">
        <v>73</v>
      </c>
      <c r="H383" t="s">
        <v>105</v>
      </c>
    </row>
    <row r="384" spans="1:8" x14ac:dyDescent="0.2">
      <c r="A384" t="s">
        <v>106</v>
      </c>
      <c r="B384">
        <v>1.6372438999999999E-5</v>
      </c>
      <c r="D384" t="s">
        <v>24</v>
      </c>
      <c r="E384" t="s">
        <v>240</v>
      </c>
      <c r="F384" t="s">
        <v>73</v>
      </c>
      <c r="H384" t="s">
        <v>107</v>
      </c>
    </row>
    <row r="385" spans="1:8" x14ac:dyDescent="0.2">
      <c r="A385" t="s">
        <v>108</v>
      </c>
      <c r="B385">
        <v>6.7699999999999996E-12</v>
      </c>
      <c r="D385" t="s">
        <v>24</v>
      </c>
      <c r="E385" t="s">
        <v>240</v>
      </c>
      <c r="F385" t="s">
        <v>73</v>
      </c>
      <c r="H385" t="s">
        <v>78</v>
      </c>
    </row>
    <row r="386" spans="1:8" x14ac:dyDescent="0.2">
      <c r="A386" t="s">
        <v>109</v>
      </c>
      <c r="B386">
        <v>4.0619999999999997E-7</v>
      </c>
      <c r="D386" t="s">
        <v>24</v>
      </c>
      <c r="E386" t="s">
        <v>240</v>
      </c>
      <c r="F386" t="s">
        <v>73</v>
      </c>
      <c r="H386" t="s">
        <v>110</v>
      </c>
    </row>
    <row r="387" spans="1:8" x14ac:dyDescent="0.2">
      <c r="A387" t="s">
        <v>111</v>
      </c>
      <c r="B387">
        <v>2.7080000000000002E-8</v>
      </c>
      <c r="D387" t="s">
        <v>24</v>
      </c>
      <c r="E387" t="s">
        <v>240</v>
      </c>
      <c r="F387" t="s">
        <v>73</v>
      </c>
      <c r="H387" t="s">
        <v>112</v>
      </c>
    </row>
    <row r="388" spans="1:8" x14ac:dyDescent="0.2">
      <c r="A388" t="s">
        <v>230</v>
      </c>
      <c r="B388">
        <v>2.7080000000000002E-8</v>
      </c>
      <c r="D388" t="s">
        <v>24</v>
      </c>
      <c r="E388" t="s">
        <v>240</v>
      </c>
      <c r="F388" t="s">
        <v>73</v>
      </c>
      <c r="H388" t="s">
        <v>112</v>
      </c>
    </row>
    <row r="389" spans="1:8" x14ac:dyDescent="0.2">
      <c r="A389" t="s">
        <v>113</v>
      </c>
      <c r="B389">
        <v>6.7699999999999994E-10</v>
      </c>
      <c r="D389" t="s">
        <v>24</v>
      </c>
      <c r="E389" t="s">
        <v>240</v>
      </c>
      <c r="F389" t="s">
        <v>73</v>
      </c>
      <c r="H389" t="s">
        <v>114</v>
      </c>
    </row>
    <row r="390" spans="1:8" x14ac:dyDescent="0.2">
      <c r="A390" t="s">
        <v>123</v>
      </c>
      <c r="B390">
        <v>1</v>
      </c>
      <c r="C390" t="s">
        <v>136</v>
      </c>
      <c r="D390" t="s">
        <v>232</v>
      </c>
      <c r="F390" t="s">
        <v>36</v>
      </c>
      <c r="G390" t="s">
        <v>61</v>
      </c>
    </row>
    <row r="392" spans="1:8" x14ac:dyDescent="0.2">
      <c r="A392" s="2" t="s">
        <v>0</v>
      </c>
      <c r="B392" s="2" t="s">
        <v>59</v>
      </c>
    </row>
    <row r="393" spans="1:8" x14ac:dyDescent="0.2">
      <c r="A393" t="s">
        <v>2</v>
      </c>
      <c r="B393" t="s">
        <v>140</v>
      </c>
    </row>
    <row r="394" spans="1:8" x14ac:dyDescent="0.2">
      <c r="A394" t="s">
        <v>4</v>
      </c>
      <c r="B394">
        <v>1</v>
      </c>
    </row>
    <row r="395" spans="1:8" x14ac:dyDescent="0.2">
      <c r="A395" t="s">
        <v>5</v>
      </c>
      <c r="B395" t="s">
        <v>61</v>
      </c>
    </row>
    <row r="396" spans="1:8" x14ac:dyDescent="0.2">
      <c r="A396" t="s">
        <v>7</v>
      </c>
      <c r="B396" t="s">
        <v>8</v>
      </c>
    </row>
    <row r="397" spans="1:8" x14ac:dyDescent="0.2">
      <c r="A397" t="s">
        <v>9</v>
      </c>
      <c r="B397" t="s">
        <v>232</v>
      </c>
    </row>
    <row r="398" spans="1:8" x14ac:dyDescent="0.2">
      <c r="A398" t="s">
        <v>15</v>
      </c>
    </row>
    <row r="399" spans="1:8" x14ac:dyDescent="0.2">
      <c r="A399" s="2" t="s">
        <v>16</v>
      </c>
      <c r="B399" s="2" t="s">
        <v>17</v>
      </c>
      <c r="C399" s="2" t="s">
        <v>2</v>
      </c>
      <c r="D399" s="2" t="s">
        <v>9</v>
      </c>
      <c r="E399" s="2" t="s">
        <v>18</v>
      </c>
      <c r="F399" s="2" t="s">
        <v>7</v>
      </c>
      <c r="G399" s="2" t="s">
        <v>5</v>
      </c>
      <c r="H399" s="2" t="s">
        <v>14</v>
      </c>
    </row>
    <row r="400" spans="1:8" x14ac:dyDescent="0.2">
      <c r="A400" t="s">
        <v>62</v>
      </c>
      <c r="B400">
        <v>1.0561820351792083E-2</v>
      </c>
      <c r="C400" t="s">
        <v>140</v>
      </c>
      <c r="D400" t="s">
        <v>24</v>
      </c>
      <c r="F400" t="s">
        <v>20</v>
      </c>
      <c r="G400" t="s">
        <v>63</v>
      </c>
      <c r="H400" t="s">
        <v>64</v>
      </c>
    </row>
    <row r="401" spans="1:8" x14ac:dyDescent="0.2">
      <c r="A401" t="s">
        <v>1</v>
      </c>
      <c r="B401">
        <v>1.2321999999999999E-9</v>
      </c>
      <c r="C401" t="s">
        <v>3</v>
      </c>
      <c r="D401" t="s">
        <v>9</v>
      </c>
      <c r="F401" t="s">
        <v>20</v>
      </c>
      <c r="G401" t="s">
        <v>65</v>
      </c>
      <c r="H401" t="s">
        <v>141</v>
      </c>
    </row>
    <row r="402" spans="1:8" x14ac:dyDescent="0.2">
      <c r="A402" t="s">
        <v>129</v>
      </c>
      <c r="B402">
        <v>1.2321999999999999E-9</v>
      </c>
      <c r="C402" t="s">
        <v>3</v>
      </c>
      <c r="D402" t="s">
        <v>9</v>
      </c>
      <c r="F402" t="s">
        <v>20</v>
      </c>
      <c r="G402" t="s">
        <v>67</v>
      </c>
      <c r="H402" t="s">
        <v>141</v>
      </c>
    </row>
    <row r="403" spans="1:8" x14ac:dyDescent="0.2">
      <c r="A403" t="s">
        <v>56</v>
      </c>
      <c r="B403">
        <v>8.4190999999999996E-9</v>
      </c>
      <c r="C403" t="s">
        <v>3</v>
      </c>
      <c r="D403" t="s">
        <v>9</v>
      </c>
      <c r="F403" t="s">
        <v>20</v>
      </c>
      <c r="G403" t="s">
        <v>57</v>
      </c>
      <c r="H403" t="s">
        <v>141</v>
      </c>
    </row>
    <row r="404" spans="1:8" x14ac:dyDescent="0.2">
      <c r="A404" t="s">
        <v>130</v>
      </c>
      <c r="B404">
        <v>8.4190999999999996E-9</v>
      </c>
      <c r="C404" t="s">
        <v>3</v>
      </c>
      <c r="D404" t="s">
        <v>9</v>
      </c>
      <c r="F404" t="s">
        <v>20</v>
      </c>
      <c r="G404" t="s">
        <v>68</v>
      </c>
      <c r="H404" t="s">
        <v>141</v>
      </c>
    </row>
    <row r="405" spans="1:8" x14ac:dyDescent="0.2">
      <c r="A405" t="s">
        <v>69</v>
      </c>
      <c r="B405">
        <v>9.6793000000000007E-5</v>
      </c>
      <c r="C405" t="s">
        <v>3</v>
      </c>
      <c r="D405" t="s">
        <v>70</v>
      </c>
      <c r="F405" t="s">
        <v>20</v>
      </c>
      <c r="G405" t="s">
        <v>71</v>
      </c>
      <c r="H405" t="s">
        <v>141</v>
      </c>
    </row>
    <row r="406" spans="1:8" x14ac:dyDescent="0.2">
      <c r="A406" t="s">
        <v>72</v>
      </c>
      <c r="B406">
        <v>1.7878396002478271E-7</v>
      </c>
      <c r="D406" t="s">
        <v>24</v>
      </c>
      <c r="E406" t="s">
        <v>240</v>
      </c>
      <c r="F406" t="s">
        <v>73</v>
      </c>
      <c r="H406" t="s">
        <v>74</v>
      </c>
    </row>
    <row r="407" spans="1:8" x14ac:dyDescent="0.2">
      <c r="A407" t="s">
        <v>75</v>
      </c>
      <c r="B407">
        <v>8.9391980012391347E-7</v>
      </c>
      <c r="D407" t="s">
        <v>24</v>
      </c>
      <c r="E407" t="s">
        <v>240</v>
      </c>
      <c r="F407" t="s">
        <v>73</v>
      </c>
      <c r="H407" t="s">
        <v>76</v>
      </c>
    </row>
    <row r="408" spans="1:8" x14ac:dyDescent="0.2">
      <c r="A408" t="s">
        <v>77</v>
      </c>
      <c r="B408">
        <v>8.939198001239134E-11</v>
      </c>
      <c r="D408" t="s">
        <v>24</v>
      </c>
      <c r="E408" t="s">
        <v>240</v>
      </c>
      <c r="F408" t="s">
        <v>73</v>
      </c>
      <c r="H408" t="s">
        <v>78</v>
      </c>
    </row>
    <row r="409" spans="1:8" x14ac:dyDescent="0.2">
      <c r="A409" t="s">
        <v>79</v>
      </c>
      <c r="B409">
        <v>2.8122716911898316E-2</v>
      </c>
      <c r="D409" t="s">
        <v>24</v>
      </c>
      <c r="E409" t="s">
        <v>240</v>
      </c>
      <c r="F409" t="s">
        <v>73</v>
      </c>
      <c r="H409" t="s">
        <v>80</v>
      </c>
    </row>
    <row r="410" spans="1:8" x14ac:dyDescent="0.2">
      <c r="A410" t="s">
        <v>81</v>
      </c>
      <c r="B410">
        <v>1.4123932841957835E-4</v>
      </c>
      <c r="D410" t="s">
        <v>24</v>
      </c>
      <c r="E410" t="s">
        <v>240</v>
      </c>
      <c r="F410" t="s">
        <v>73</v>
      </c>
      <c r="H410" t="s">
        <v>82</v>
      </c>
    </row>
    <row r="411" spans="1:8" x14ac:dyDescent="0.2">
      <c r="A411" t="s">
        <v>83</v>
      </c>
      <c r="B411">
        <v>4.469599000619567E-10</v>
      </c>
      <c r="D411" t="s">
        <v>24</v>
      </c>
      <c r="E411" t="s">
        <v>240</v>
      </c>
      <c r="F411" t="s">
        <v>73</v>
      </c>
      <c r="H411" t="s">
        <v>84</v>
      </c>
    </row>
    <row r="412" spans="1:8" x14ac:dyDescent="0.2">
      <c r="A412" t="s">
        <v>85</v>
      </c>
      <c r="B412">
        <v>1.5196636602106528E-8</v>
      </c>
      <c r="D412" t="s">
        <v>24</v>
      </c>
      <c r="E412" t="s">
        <v>240</v>
      </c>
      <c r="F412" t="s">
        <v>73</v>
      </c>
      <c r="H412" t="s">
        <v>86</v>
      </c>
    </row>
    <row r="413" spans="1:8" x14ac:dyDescent="0.2">
      <c r="A413" t="s">
        <v>87</v>
      </c>
      <c r="B413">
        <v>8.9391980012391347E-7</v>
      </c>
      <c r="D413" t="s">
        <v>24</v>
      </c>
      <c r="E413" t="s">
        <v>240</v>
      </c>
      <c r="F413" t="s">
        <v>73</v>
      </c>
      <c r="H413" t="s">
        <v>76</v>
      </c>
    </row>
    <row r="414" spans="1:8" x14ac:dyDescent="0.2">
      <c r="A414" t="s">
        <v>88</v>
      </c>
      <c r="B414">
        <v>1.24E-5</v>
      </c>
      <c r="D414" t="s">
        <v>24</v>
      </c>
      <c r="E414" t="s">
        <v>275</v>
      </c>
      <c r="F414" t="s">
        <v>73</v>
      </c>
      <c r="H414" t="s">
        <v>89</v>
      </c>
    </row>
    <row r="415" spans="1:8" x14ac:dyDescent="0.2">
      <c r="A415" t="s">
        <v>90</v>
      </c>
      <c r="B415">
        <v>9.833117801363047E-13</v>
      </c>
      <c r="D415" t="s">
        <v>24</v>
      </c>
      <c r="E415" t="s">
        <v>240</v>
      </c>
      <c r="F415" t="s">
        <v>73</v>
      </c>
      <c r="H415" t="s">
        <v>91</v>
      </c>
    </row>
    <row r="416" spans="1:8" x14ac:dyDescent="0.2">
      <c r="A416" t="s">
        <v>92</v>
      </c>
      <c r="B416">
        <v>1.7878396002478267E-13</v>
      </c>
      <c r="D416" t="s">
        <v>24</v>
      </c>
      <c r="E416" t="s">
        <v>240</v>
      </c>
      <c r="F416" t="s">
        <v>73</v>
      </c>
      <c r="H416" t="s">
        <v>93</v>
      </c>
    </row>
    <row r="417" spans="1:8" x14ac:dyDescent="0.2">
      <c r="A417" t="s">
        <v>94</v>
      </c>
      <c r="B417">
        <v>1.1620957401610873E-6</v>
      </c>
      <c r="D417" t="s">
        <v>24</v>
      </c>
      <c r="E417" t="s">
        <v>240</v>
      </c>
      <c r="F417" t="s">
        <v>73</v>
      </c>
      <c r="H417" t="s">
        <v>95</v>
      </c>
    </row>
    <row r="418" spans="1:8" x14ac:dyDescent="0.2">
      <c r="A418" t="s">
        <v>96</v>
      </c>
      <c r="B418">
        <v>4.693078950650546E-5</v>
      </c>
      <c r="D418" t="s">
        <v>24</v>
      </c>
      <c r="E418" t="s">
        <v>240</v>
      </c>
      <c r="F418" t="s">
        <v>73</v>
      </c>
      <c r="H418" t="s">
        <v>97</v>
      </c>
    </row>
    <row r="419" spans="1:8" x14ac:dyDescent="0.2">
      <c r="A419" t="s">
        <v>98</v>
      </c>
      <c r="B419">
        <v>6.2574386008673948E-10</v>
      </c>
      <c r="D419" t="s">
        <v>24</v>
      </c>
      <c r="E419" t="s">
        <v>240</v>
      </c>
      <c r="F419" t="s">
        <v>73</v>
      </c>
      <c r="H419" t="s">
        <v>99</v>
      </c>
    </row>
    <row r="420" spans="1:8" x14ac:dyDescent="0.2">
      <c r="A420" t="s">
        <v>100</v>
      </c>
      <c r="B420">
        <v>4.9165589006815245E-4</v>
      </c>
      <c r="D420" t="s">
        <v>24</v>
      </c>
      <c r="E420" t="s">
        <v>240</v>
      </c>
      <c r="F420" t="s">
        <v>73</v>
      </c>
      <c r="H420" t="s">
        <v>101</v>
      </c>
    </row>
    <row r="421" spans="1:8" x14ac:dyDescent="0.2">
      <c r="A421" t="s">
        <v>102</v>
      </c>
      <c r="B421">
        <v>1.0995213541524135E-5</v>
      </c>
      <c r="D421" t="s">
        <v>24</v>
      </c>
      <c r="E421" t="s">
        <v>240</v>
      </c>
      <c r="F421" t="s">
        <v>73</v>
      </c>
      <c r="H421" t="s">
        <v>103</v>
      </c>
    </row>
    <row r="422" spans="1:8" x14ac:dyDescent="0.2">
      <c r="A422" t="s">
        <v>104</v>
      </c>
      <c r="B422">
        <v>1.8190761970268027E-5</v>
      </c>
      <c r="D422" t="s">
        <v>24</v>
      </c>
      <c r="E422" t="s">
        <v>240</v>
      </c>
      <c r="F422" t="s">
        <v>73</v>
      </c>
      <c r="H422" t="s">
        <v>105</v>
      </c>
    </row>
    <row r="423" spans="1:8" x14ac:dyDescent="0.2">
      <c r="A423" t="s">
        <v>106</v>
      </c>
      <c r="B423">
        <v>1.7256494186132587E-5</v>
      </c>
      <c r="D423" t="s">
        <v>24</v>
      </c>
      <c r="E423" t="s">
        <v>240</v>
      </c>
      <c r="F423" t="s">
        <v>73</v>
      </c>
      <c r="H423" t="s">
        <v>107</v>
      </c>
    </row>
    <row r="424" spans="1:8" x14ac:dyDescent="0.2">
      <c r="A424" t="s">
        <v>108</v>
      </c>
      <c r="B424">
        <v>8.939198001239134E-11</v>
      </c>
      <c r="D424" t="s">
        <v>24</v>
      </c>
      <c r="E424" t="s">
        <v>240</v>
      </c>
      <c r="F424" t="s">
        <v>73</v>
      </c>
      <c r="H424" t="s">
        <v>78</v>
      </c>
    </row>
    <row r="425" spans="1:8" x14ac:dyDescent="0.2">
      <c r="A425" t="s">
        <v>109</v>
      </c>
      <c r="B425">
        <v>5.3635188007434798E-6</v>
      </c>
      <c r="D425" t="s">
        <v>24</v>
      </c>
      <c r="E425" t="s">
        <v>240</v>
      </c>
      <c r="F425" t="s">
        <v>73</v>
      </c>
      <c r="H425" t="s">
        <v>110</v>
      </c>
    </row>
    <row r="426" spans="1:8" x14ac:dyDescent="0.2">
      <c r="A426" t="s">
        <v>111</v>
      </c>
      <c r="B426">
        <v>3.5756792004956542E-7</v>
      </c>
      <c r="D426" t="s">
        <v>24</v>
      </c>
      <c r="E426" t="s">
        <v>240</v>
      </c>
      <c r="F426" t="s">
        <v>73</v>
      </c>
      <c r="H426" t="s">
        <v>112</v>
      </c>
    </row>
    <row r="427" spans="1:8" x14ac:dyDescent="0.2">
      <c r="A427" t="s">
        <v>230</v>
      </c>
      <c r="B427">
        <v>3.5756792004956542E-7</v>
      </c>
      <c r="D427" t="s">
        <v>24</v>
      </c>
      <c r="E427" t="s">
        <v>240</v>
      </c>
      <c r="F427" t="s">
        <v>73</v>
      </c>
      <c r="H427" t="s">
        <v>112</v>
      </c>
    </row>
    <row r="428" spans="1:8" x14ac:dyDescent="0.2">
      <c r="A428" t="s">
        <v>113</v>
      </c>
      <c r="B428">
        <v>8.9391980012391348E-9</v>
      </c>
      <c r="D428" t="s">
        <v>24</v>
      </c>
      <c r="E428" t="s">
        <v>240</v>
      </c>
      <c r="F428" t="s">
        <v>73</v>
      </c>
      <c r="H428" t="s">
        <v>114</v>
      </c>
    </row>
    <row r="429" spans="1:8" x14ac:dyDescent="0.2">
      <c r="A429" t="s">
        <v>59</v>
      </c>
      <c r="B429">
        <v>1</v>
      </c>
      <c r="C429" t="s">
        <v>140</v>
      </c>
      <c r="D429" t="s">
        <v>232</v>
      </c>
      <c r="F429" t="s">
        <v>36</v>
      </c>
      <c r="G429" t="s">
        <v>61</v>
      </c>
    </row>
    <row r="431" spans="1:8" x14ac:dyDescent="0.2">
      <c r="A431" s="2" t="s">
        <v>0</v>
      </c>
      <c r="B431" s="2" t="s">
        <v>115</v>
      </c>
    </row>
    <row r="432" spans="1:8" x14ac:dyDescent="0.2">
      <c r="A432" t="s">
        <v>2</v>
      </c>
      <c r="B432" t="s">
        <v>140</v>
      </c>
    </row>
    <row r="433" spans="1:8" x14ac:dyDescent="0.2">
      <c r="A433" t="s">
        <v>4</v>
      </c>
      <c r="B433">
        <v>1</v>
      </c>
    </row>
    <row r="434" spans="1:8" x14ac:dyDescent="0.2">
      <c r="A434" t="s">
        <v>5</v>
      </c>
      <c r="B434" t="s">
        <v>61</v>
      </c>
    </row>
    <row r="435" spans="1:8" x14ac:dyDescent="0.2">
      <c r="A435" t="s">
        <v>7</v>
      </c>
      <c r="B435" t="s">
        <v>8</v>
      </c>
    </row>
    <row r="436" spans="1:8" x14ac:dyDescent="0.2">
      <c r="A436" t="s">
        <v>9</v>
      </c>
      <c r="B436" t="s">
        <v>232</v>
      </c>
    </row>
    <row r="437" spans="1:8" x14ac:dyDescent="0.2">
      <c r="A437" t="s">
        <v>15</v>
      </c>
    </row>
    <row r="438" spans="1:8" x14ac:dyDescent="0.2">
      <c r="A438" s="2" t="s">
        <v>16</v>
      </c>
      <c r="B438" s="2" t="s">
        <v>17</v>
      </c>
      <c r="C438" s="2" t="s">
        <v>2</v>
      </c>
      <c r="D438" s="2" t="s">
        <v>9</v>
      </c>
      <c r="E438" s="2" t="s">
        <v>18</v>
      </c>
      <c r="F438" s="2" t="s">
        <v>7</v>
      </c>
      <c r="G438" s="2" t="s">
        <v>5</v>
      </c>
      <c r="H438" s="2" t="s">
        <v>14</v>
      </c>
    </row>
    <row r="439" spans="1:8" x14ac:dyDescent="0.2">
      <c r="A439" t="s">
        <v>62</v>
      </c>
      <c r="B439">
        <v>1.7115000000000001E-4</v>
      </c>
      <c r="C439" t="s">
        <v>140</v>
      </c>
      <c r="D439" t="s">
        <v>24</v>
      </c>
      <c r="F439" t="s">
        <v>20</v>
      </c>
      <c r="G439" t="s">
        <v>63</v>
      </c>
      <c r="H439" t="s">
        <v>116</v>
      </c>
    </row>
    <row r="440" spans="1:8" x14ac:dyDescent="0.2">
      <c r="A440" t="s">
        <v>142</v>
      </c>
      <c r="B440">
        <v>1.6749957094776662E-2</v>
      </c>
      <c r="C440" t="s">
        <v>140</v>
      </c>
      <c r="D440" t="s">
        <v>118</v>
      </c>
      <c r="F440" t="s">
        <v>20</v>
      </c>
      <c r="G440" t="s">
        <v>119</v>
      </c>
      <c r="H440" t="s">
        <v>131</v>
      </c>
    </row>
    <row r="441" spans="1:8" x14ac:dyDescent="0.2">
      <c r="A441" t="s">
        <v>143</v>
      </c>
      <c r="B441">
        <v>1.6749957094776662E-2</v>
      </c>
      <c r="C441" t="s">
        <v>140</v>
      </c>
      <c r="D441" t="s">
        <v>118</v>
      </c>
      <c r="F441" t="s">
        <v>20</v>
      </c>
      <c r="G441" t="s">
        <v>133</v>
      </c>
      <c r="H441" t="s">
        <v>131</v>
      </c>
    </row>
    <row r="442" spans="1:8" x14ac:dyDescent="0.2">
      <c r="A442" t="s">
        <v>37</v>
      </c>
      <c r="B442">
        <v>1.2321999999999999E-9</v>
      </c>
      <c r="C442" t="s">
        <v>3</v>
      </c>
      <c r="D442" t="s">
        <v>9</v>
      </c>
      <c r="F442" t="s">
        <v>20</v>
      </c>
      <c r="G442" t="s">
        <v>65</v>
      </c>
      <c r="H442" t="s">
        <v>144</v>
      </c>
    </row>
    <row r="443" spans="1:8" x14ac:dyDescent="0.2">
      <c r="A443" t="s">
        <v>129</v>
      </c>
      <c r="B443">
        <v>1.2321999999999999E-9</v>
      </c>
      <c r="C443" t="s">
        <v>3</v>
      </c>
      <c r="D443" t="s">
        <v>9</v>
      </c>
      <c r="F443" t="s">
        <v>20</v>
      </c>
      <c r="G443" t="s">
        <v>67</v>
      </c>
      <c r="H443" t="s">
        <v>144</v>
      </c>
    </row>
    <row r="444" spans="1:8" x14ac:dyDescent="0.2">
      <c r="A444" t="s">
        <v>56</v>
      </c>
      <c r="B444">
        <v>8.4190999999999996E-9</v>
      </c>
      <c r="C444" t="s">
        <v>3</v>
      </c>
      <c r="D444" t="s">
        <v>9</v>
      </c>
      <c r="F444" t="s">
        <v>20</v>
      </c>
      <c r="G444" t="s">
        <v>57</v>
      </c>
      <c r="H444" t="s">
        <v>144</v>
      </c>
    </row>
    <row r="445" spans="1:8" x14ac:dyDescent="0.2">
      <c r="A445" t="s">
        <v>130</v>
      </c>
      <c r="B445">
        <v>8.4190999999999996E-9</v>
      </c>
      <c r="C445" t="s">
        <v>3</v>
      </c>
      <c r="D445" t="s">
        <v>9</v>
      </c>
      <c r="F445" t="s">
        <v>20</v>
      </c>
      <c r="G445" t="s">
        <v>68</v>
      </c>
      <c r="H445" t="s">
        <v>144</v>
      </c>
    </row>
    <row r="446" spans="1:8" x14ac:dyDescent="0.2">
      <c r="A446" t="s">
        <v>69</v>
      </c>
      <c r="B446">
        <v>9.6793000000000007E-5</v>
      </c>
      <c r="C446" t="s">
        <v>3</v>
      </c>
      <c r="D446" t="s">
        <v>70</v>
      </c>
      <c r="F446" t="s">
        <v>20</v>
      </c>
      <c r="G446" t="s">
        <v>71</v>
      </c>
      <c r="H446" t="s">
        <v>144</v>
      </c>
    </row>
    <row r="447" spans="1:8" x14ac:dyDescent="0.2">
      <c r="A447" t="s">
        <v>72</v>
      </c>
      <c r="B447">
        <v>3.4230000000000007E-9</v>
      </c>
      <c r="D447" t="s">
        <v>24</v>
      </c>
      <c r="E447" t="s">
        <v>240</v>
      </c>
      <c r="F447" t="s">
        <v>73</v>
      </c>
      <c r="H447" t="s">
        <v>74</v>
      </c>
    </row>
    <row r="448" spans="1:8" x14ac:dyDescent="0.2">
      <c r="A448" t="s">
        <v>75</v>
      </c>
      <c r="B448">
        <v>1.7115000000000001E-8</v>
      </c>
      <c r="D448" t="s">
        <v>24</v>
      </c>
      <c r="E448" t="s">
        <v>240</v>
      </c>
      <c r="F448" t="s">
        <v>73</v>
      </c>
      <c r="H448" t="s">
        <v>76</v>
      </c>
    </row>
    <row r="449" spans="1:8" x14ac:dyDescent="0.2">
      <c r="A449" t="s">
        <v>77</v>
      </c>
      <c r="B449">
        <v>1.7115000000000001E-12</v>
      </c>
      <c r="D449" t="s">
        <v>24</v>
      </c>
      <c r="E449" t="s">
        <v>240</v>
      </c>
      <c r="F449" t="s">
        <v>73</v>
      </c>
      <c r="H449" t="s">
        <v>78</v>
      </c>
    </row>
    <row r="450" spans="1:8" x14ac:dyDescent="0.2">
      <c r="A450" t="s">
        <v>79</v>
      </c>
      <c r="B450">
        <v>5.3843789999999999E-4</v>
      </c>
      <c r="D450" t="s">
        <v>24</v>
      </c>
      <c r="E450" t="s">
        <v>240</v>
      </c>
      <c r="F450" t="s">
        <v>73</v>
      </c>
      <c r="H450" t="s">
        <v>80</v>
      </c>
    </row>
    <row r="451" spans="1:8" x14ac:dyDescent="0.2">
      <c r="A451" t="s">
        <v>81</v>
      </c>
      <c r="B451">
        <v>2.7041700000000003E-6</v>
      </c>
      <c r="D451" t="s">
        <v>24</v>
      </c>
      <c r="E451" t="s">
        <v>240</v>
      </c>
      <c r="F451" t="s">
        <v>73</v>
      </c>
      <c r="H451" t="s">
        <v>82</v>
      </c>
    </row>
    <row r="452" spans="1:8" x14ac:dyDescent="0.2">
      <c r="A452" t="s">
        <v>83</v>
      </c>
      <c r="B452">
        <v>8.5575000000000002E-12</v>
      </c>
      <c r="D452" t="s">
        <v>24</v>
      </c>
      <c r="E452" t="s">
        <v>240</v>
      </c>
      <c r="F452" t="s">
        <v>73</v>
      </c>
      <c r="H452" t="s">
        <v>84</v>
      </c>
    </row>
    <row r="453" spans="1:8" x14ac:dyDescent="0.2">
      <c r="A453" t="s">
        <v>85</v>
      </c>
      <c r="B453">
        <v>2.90955E-10</v>
      </c>
      <c r="D453" t="s">
        <v>24</v>
      </c>
      <c r="E453" t="s">
        <v>240</v>
      </c>
      <c r="F453" t="s">
        <v>73</v>
      </c>
      <c r="H453" t="s">
        <v>86</v>
      </c>
    </row>
    <row r="454" spans="1:8" x14ac:dyDescent="0.2">
      <c r="A454" t="s">
        <v>87</v>
      </c>
      <c r="B454">
        <v>1.7115000000000001E-8</v>
      </c>
      <c r="D454" t="s">
        <v>24</v>
      </c>
      <c r="E454" t="s">
        <v>240</v>
      </c>
      <c r="F454" t="s">
        <v>73</v>
      </c>
      <c r="H454" t="s">
        <v>76</v>
      </c>
    </row>
    <row r="455" spans="1:8" x14ac:dyDescent="0.2">
      <c r="A455" t="s">
        <v>88</v>
      </c>
      <c r="B455">
        <v>1.24E-5</v>
      </c>
      <c r="D455" t="s">
        <v>24</v>
      </c>
      <c r="E455" t="s">
        <v>275</v>
      </c>
      <c r="F455" t="s">
        <v>73</v>
      </c>
      <c r="H455" t="s">
        <v>89</v>
      </c>
    </row>
    <row r="456" spans="1:8" x14ac:dyDescent="0.2">
      <c r="A456" t="s">
        <v>90</v>
      </c>
      <c r="B456">
        <v>1.8826499999999999E-14</v>
      </c>
      <c r="D456" t="s">
        <v>24</v>
      </c>
      <c r="E456" t="s">
        <v>240</v>
      </c>
      <c r="F456" t="s">
        <v>73</v>
      </c>
      <c r="H456" t="s">
        <v>91</v>
      </c>
    </row>
    <row r="457" spans="1:8" x14ac:dyDescent="0.2">
      <c r="A457" t="s">
        <v>92</v>
      </c>
      <c r="B457">
        <v>3.4230000000000002E-15</v>
      </c>
      <c r="D457" t="s">
        <v>24</v>
      </c>
      <c r="E457" t="s">
        <v>240</v>
      </c>
      <c r="F457" t="s">
        <v>73</v>
      </c>
      <c r="H457" t="s">
        <v>93</v>
      </c>
    </row>
    <row r="458" spans="1:8" x14ac:dyDescent="0.2">
      <c r="A458" t="s">
        <v>94</v>
      </c>
      <c r="B458">
        <v>2.22495E-8</v>
      </c>
      <c r="D458" t="s">
        <v>24</v>
      </c>
      <c r="E458" t="s">
        <v>240</v>
      </c>
      <c r="F458" t="s">
        <v>73</v>
      </c>
      <c r="H458" t="s">
        <v>95</v>
      </c>
    </row>
    <row r="459" spans="1:8" x14ac:dyDescent="0.2">
      <c r="A459" t="s">
        <v>96</v>
      </c>
      <c r="B459">
        <v>8.9853750000000014E-7</v>
      </c>
      <c r="D459" t="s">
        <v>24</v>
      </c>
      <c r="E459" t="s">
        <v>240</v>
      </c>
      <c r="F459" t="s">
        <v>73</v>
      </c>
      <c r="H459" t="s">
        <v>97</v>
      </c>
    </row>
    <row r="460" spans="1:8" x14ac:dyDescent="0.2">
      <c r="A460" t="s">
        <v>98</v>
      </c>
      <c r="B460">
        <v>1.1980500000000001E-11</v>
      </c>
      <c r="D460" t="s">
        <v>24</v>
      </c>
      <c r="E460" t="s">
        <v>240</v>
      </c>
      <c r="F460" t="s">
        <v>73</v>
      </c>
      <c r="H460" t="s">
        <v>99</v>
      </c>
    </row>
    <row r="461" spans="1:8" x14ac:dyDescent="0.2">
      <c r="A461" t="s">
        <v>100</v>
      </c>
      <c r="B461">
        <v>9.41325E-6</v>
      </c>
      <c r="D461" t="s">
        <v>24</v>
      </c>
      <c r="E461" t="s">
        <v>240</v>
      </c>
      <c r="F461" t="s">
        <v>73</v>
      </c>
      <c r="H461" t="s">
        <v>101</v>
      </c>
    </row>
    <row r="462" spans="1:8" x14ac:dyDescent="0.2">
      <c r="A462" t="s">
        <v>102</v>
      </c>
      <c r="B462">
        <v>2.1051450000000002E-7</v>
      </c>
      <c r="D462" t="s">
        <v>24</v>
      </c>
      <c r="E462" t="s">
        <v>240</v>
      </c>
      <c r="F462" t="s">
        <v>73</v>
      </c>
      <c r="H462" t="s">
        <v>103</v>
      </c>
    </row>
    <row r="463" spans="1:8" x14ac:dyDescent="0.2">
      <c r="A463" t="s">
        <v>104</v>
      </c>
      <c r="B463">
        <v>1.7709396134999999E-5</v>
      </c>
      <c r="D463" t="s">
        <v>24</v>
      </c>
      <c r="E463" t="s">
        <v>240</v>
      </c>
      <c r="F463" t="s">
        <v>73</v>
      </c>
      <c r="H463" t="s">
        <v>105</v>
      </c>
    </row>
    <row r="464" spans="1:8" x14ac:dyDescent="0.2">
      <c r="A464" t="s">
        <v>106</v>
      </c>
      <c r="B464">
        <v>1.6318313050000001E-5</v>
      </c>
      <c r="D464" t="s">
        <v>24</v>
      </c>
      <c r="E464" t="s">
        <v>240</v>
      </c>
      <c r="F464" t="s">
        <v>73</v>
      </c>
      <c r="H464" t="s">
        <v>107</v>
      </c>
    </row>
    <row r="465" spans="1:8" x14ac:dyDescent="0.2">
      <c r="A465" t="s">
        <v>108</v>
      </c>
      <c r="B465">
        <v>1.7115000000000001E-12</v>
      </c>
      <c r="D465" t="s">
        <v>24</v>
      </c>
      <c r="E465" t="s">
        <v>240</v>
      </c>
      <c r="F465" t="s">
        <v>73</v>
      </c>
      <c r="H465" t="s">
        <v>78</v>
      </c>
    </row>
    <row r="466" spans="1:8" x14ac:dyDescent="0.2">
      <c r="A466" t="s">
        <v>109</v>
      </c>
      <c r="B466">
        <v>1.0269E-7</v>
      </c>
      <c r="D466" t="s">
        <v>24</v>
      </c>
      <c r="E466" t="s">
        <v>240</v>
      </c>
      <c r="F466" t="s">
        <v>73</v>
      </c>
      <c r="H466" t="s">
        <v>110</v>
      </c>
    </row>
    <row r="467" spans="1:8" x14ac:dyDescent="0.2">
      <c r="A467" t="s">
        <v>231</v>
      </c>
      <c r="B467">
        <v>3.1399999999999999E-9</v>
      </c>
      <c r="D467" t="s">
        <v>24</v>
      </c>
      <c r="E467" t="s">
        <v>240</v>
      </c>
      <c r="F467" t="s">
        <v>73</v>
      </c>
      <c r="H467" t="s">
        <v>122</v>
      </c>
    </row>
    <row r="468" spans="1:8" x14ac:dyDescent="0.2">
      <c r="A468" t="s">
        <v>111</v>
      </c>
      <c r="B468">
        <v>6.8460000000000014E-9</v>
      </c>
      <c r="D468" t="s">
        <v>24</v>
      </c>
      <c r="E468" t="s">
        <v>240</v>
      </c>
      <c r="F468" t="s">
        <v>73</v>
      </c>
      <c r="H468" t="s">
        <v>112</v>
      </c>
    </row>
    <row r="469" spans="1:8" x14ac:dyDescent="0.2">
      <c r="A469" t="s">
        <v>230</v>
      </c>
      <c r="B469">
        <v>6.8460000000000014E-9</v>
      </c>
      <c r="D469" t="s">
        <v>24</v>
      </c>
      <c r="E469" t="s">
        <v>240</v>
      </c>
      <c r="F469" t="s">
        <v>73</v>
      </c>
      <c r="H469" t="s">
        <v>112</v>
      </c>
    </row>
    <row r="470" spans="1:8" x14ac:dyDescent="0.2">
      <c r="A470" t="s">
        <v>113</v>
      </c>
      <c r="B470">
        <v>1.7115E-10</v>
      </c>
      <c r="D470" t="s">
        <v>24</v>
      </c>
      <c r="E470" t="s">
        <v>240</v>
      </c>
      <c r="F470" t="s">
        <v>73</v>
      </c>
      <c r="H470" t="s">
        <v>114</v>
      </c>
    </row>
    <row r="471" spans="1:8" x14ac:dyDescent="0.2">
      <c r="A471" t="s">
        <v>115</v>
      </c>
      <c r="B471">
        <v>1</v>
      </c>
      <c r="C471" t="s">
        <v>140</v>
      </c>
      <c r="D471" t="s">
        <v>232</v>
      </c>
      <c r="F471" t="s">
        <v>36</v>
      </c>
      <c r="G471" t="s">
        <v>61</v>
      </c>
    </row>
    <row r="473" spans="1:8" x14ac:dyDescent="0.2">
      <c r="A473" s="2" t="s">
        <v>0</v>
      </c>
      <c r="B473" s="2" t="s">
        <v>123</v>
      </c>
    </row>
    <row r="474" spans="1:8" x14ac:dyDescent="0.2">
      <c r="A474" t="s">
        <v>2</v>
      </c>
      <c r="B474" t="s">
        <v>140</v>
      </c>
    </row>
    <row r="475" spans="1:8" x14ac:dyDescent="0.2">
      <c r="A475" t="s">
        <v>4</v>
      </c>
      <c r="B475">
        <v>1</v>
      </c>
    </row>
    <row r="476" spans="1:8" x14ac:dyDescent="0.2">
      <c r="A476" t="s">
        <v>5</v>
      </c>
      <c r="B476" t="s">
        <v>61</v>
      </c>
    </row>
    <row r="477" spans="1:8" x14ac:dyDescent="0.2">
      <c r="A477" t="s">
        <v>7</v>
      </c>
      <c r="B477" t="s">
        <v>8</v>
      </c>
    </row>
    <row r="478" spans="1:8" x14ac:dyDescent="0.2">
      <c r="A478" t="s">
        <v>9</v>
      </c>
      <c r="B478" t="s">
        <v>232</v>
      </c>
    </row>
    <row r="479" spans="1:8" x14ac:dyDescent="0.2">
      <c r="A479" t="s">
        <v>15</v>
      </c>
    </row>
    <row r="480" spans="1:8" x14ac:dyDescent="0.2">
      <c r="A480" s="2" t="s">
        <v>16</v>
      </c>
      <c r="B480" s="2" t="s">
        <v>17</v>
      </c>
      <c r="C480" s="2" t="s">
        <v>2</v>
      </c>
      <c r="D480" s="2" t="s">
        <v>9</v>
      </c>
      <c r="E480" s="2" t="s">
        <v>18</v>
      </c>
      <c r="F480" s="2" t="s">
        <v>7</v>
      </c>
      <c r="G480" s="2" t="s">
        <v>5</v>
      </c>
      <c r="H480" s="2" t="s">
        <v>14</v>
      </c>
    </row>
    <row r="481" spans="1:8" x14ac:dyDescent="0.2">
      <c r="A481" t="s">
        <v>62</v>
      </c>
      <c r="B481">
        <v>1.7115000000000001E-4</v>
      </c>
      <c r="C481" t="s">
        <v>140</v>
      </c>
      <c r="D481" t="s">
        <v>24</v>
      </c>
      <c r="F481" t="s">
        <v>20</v>
      </c>
      <c r="G481" t="s">
        <v>63</v>
      </c>
      <c r="H481" t="s">
        <v>116</v>
      </c>
    </row>
    <row r="482" spans="1:8" x14ac:dyDescent="0.2">
      <c r="A482" t="s">
        <v>124</v>
      </c>
      <c r="B482">
        <v>1.9925464431043878E-3</v>
      </c>
      <c r="C482" t="s">
        <v>3</v>
      </c>
      <c r="D482" t="s">
        <v>24</v>
      </c>
      <c r="F482" t="s">
        <v>20</v>
      </c>
      <c r="G482" t="s">
        <v>125</v>
      </c>
      <c r="H482" t="s">
        <v>120</v>
      </c>
    </row>
    <row r="483" spans="1:8" x14ac:dyDescent="0.2">
      <c r="A483" t="s">
        <v>45</v>
      </c>
      <c r="B483">
        <v>1.2321999999999999E-9</v>
      </c>
      <c r="C483" t="s">
        <v>3</v>
      </c>
      <c r="D483" t="s">
        <v>9</v>
      </c>
      <c r="F483" t="s">
        <v>20</v>
      </c>
      <c r="G483" t="s">
        <v>65</v>
      </c>
      <c r="H483" t="s">
        <v>145</v>
      </c>
    </row>
    <row r="484" spans="1:8" x14ac:dyDescent="0.2">
      <c r="A484" t="s">
        <v>129</v>
      </c>
      <c r="B484">
        <v>1.2321999999999999E-9</v>
      </c>
      <c r="C484" t="s">
        <v>3</v>
      </c>
      <c r="D484" t="s">
        <v>9</v>
      </c>
      <c r="F484" t="s">
        <v>20</v>
      </c>
      <c r="G484" t="s">
        <v>67</v>
      </c>
      <c r="H484" t="s">
        <v>145</v>
      </c>
    </row>
    <row r="485" spans="1:8" x14ac:dyDescent="0.2">
      <c r="A485" t="s">
        <v>56</v>
      </c>
      <c r="B485">
        <v>8.4190999999999996E-9</v>
      </c>
      <c r="C485" t="s">
        <v>3</v>
      </c>
      <c r="D485" t="s">
        <v>9</v>
      </c>
      <c r="F485" t="s">
        <v>20</v>
      </c>
      <c r="G485" t="s">
        <v>57</v>
      </c>
      <c r="H485" t="s">
        <v>145</v>
      </c>
    </row>
    <row r="486" spans="1:8" x14ac:dyDescent="0.2">
      <c r="A486" t="s">
        <v>130</v>
      </c>
      <c r="B486">
        <v>8.4190999999999996E-9</v>
      </c>
      <c r="C486" t="s">
        <v>3</v>
      </c>
      <c r="D486" t="s">
        <v>9</v>
      </c>
      <c r="F486" t="s">
        <v>20</v>
      </c>
      <c r="G486" t="s">
        <v>68</v>
      </c>
      <c r="H486" t="s">
        <v>145</v>
      </c>
    </row>
    <row r="487" spans="1:8" x14ac:dyDescent="0.2">
      <c r="A487" t="s">
        <v>69</v>
      </c>
      <c r="B487">
        <v>9.6793000000000007E-5</v>
      </c>
      <c r="C487" t="s">
        <v>3</v>
      </c>
      <c r="D487" t="s">
        <v>70</v>
      </c>
      <c r="F487" t="s">
        <v>20</v>
      </c>
      <c r="G487" t="s">
        <v>71</v>
      </c>
      <c r="H487" t="s">
        <v>145</v>
      </c>
    </row>
    <row r="488" spans="1:8" x14ac:dyDescent="0.2">
      <c r="A488" t="s">
        <v>72</v>
      </c>
      <c r="B488">
        <v>3.4230000000000007E-9</v>
      </c>
      <c r="D488" t="s">
        <v>24</v>
      </c>
      <c r="E488" t="s">
        <v>240</v>
      </c>
      <c r="F488" t="s">
        <v>73</v>
      </c>
      <c r="H488" t="s">
        <v>74</v>
      </c>
    </row>
    <row r="489" spans="1:8" x14ac:dyDescent="0.2">
      <c r="A489" t="s">
        <v>75</v>
      </c>
      <c r="B489">
        <v>1.7115000000000001E-8</v>
      </c>
      <c r="D489" t="s">
        <v>24</v>
      </c>
      <c r="E489" t="s">
        <v>240</v>
      </c>
      <c r="F489" t="s">
        <v>73</v>
      </c>
      <c r="H489" t="s">
        <v>76</v>
      </c>
    </row>
    <row r="490" spans="1:8" x14ac:dyDescent="0.2">
      <c r="A490" t="s">
        <v>77</v>
      </c>
      <c r="B490">
        <v>1.7115000000000001E-12</v>
      </c>
      <c r="D490" t="s">
        <v>24</v>
      </c>
      <c r="E490" t="s">
        <v>240</v>
      </c>
      <c r="F490" t="s">
        <v>73</v>
      </c>
      <c r="H490" t="s">
        <v>78</v>
      </c>
    </row>
    <row r="491" spans="1:8" x14ac:dyDescent="0.2">
      <c r="A491" t="s">
        <v>79</v>
      </c>
      <c r="B491">
        <v>5.3843789999999999E-4</v>
      </c>
      <c r="D491" t="s">
        <v>24</v>
      </c>
      <c r="E491" t="s">
        <v>240</v>
      </c>
      <c r="F491" t="s">
        <v>73</v>
      </c>
      <c r="H491" t="s">
        <v>80</v>
      </c>
    </row>
    <row r="492" spans="1:8" x14ac:dyDescent="0.2">
      <c r="A492" t="s">
        <v>81</v>
      </c>
      <c r="B492">
        <v>2.7041700000000003E-6</v>
      </c>
      <c r="D492" t="s">
        <v>24</v>
      </c>
      <c r="E492" t="s">
        <v>240</v>
      </c>
      <c r="F492" t="s">
        <v>73</v>
      </c>
      <c r="H492" t="s">
        <v>82</v>
      </c>
    </row>
    <row r="493" spans="1:8" x14ac:dyDescent="0.2">
      <c r="A493" t="s">
        <v>83</v>
      </c>
      <c r="B493">
        <v>8.5575000000000002E-12</v>
      </c>
      <c r="D493" t="s">
        <v>24</v>
      </c>
      <c r="E493" t="s">
        <v>240</v>
      </c>
      <c r="F493" t="s">
        <v>73</v>
      </c>
      <c r="H493" t="s">
        <v>84</v>
      </c>
    </row>
    <row r="494" spans="1:8" x14ac:dyDescent="0.2">
      <c r="A494" t="s">
        <v>85</v>
      </c>
      <c r="B494">
        <v>2.90955E-10</v>
      </c>
      <c r="D494" t="s">
        <v>24</v>
      </c>
      <c r="E494" t="s">
        <v>240</v>
      </c>
      <c r="F494" t="s">
        <v>73</v>
      </c>
      <c r="H494" t="s">
        <v>86</v>
      </c>
    </row>
    <row r="495" spans="1:8" x14ac:dyDescent="0.2">
      <c r="A495" t="s">
        <v>87</v>
      </c>
      <c r="B495">
        <v>1.7115000000000001E-8</v>
      </c>
      <c r="D495" t="s">
        <v>24</v>
      </c>
      <c r="E495" t="s">
        <v>240</v>
      </c>
      <c r="F495" t="s">
        <v>73</v>
      </c>
      <c r="H495" t="s">
        <v>76</v>
      </c>
    </row>
    <row r="496" spans="1:8" x14ac:dyDescent="0.2">
      <c r="A496" t="s">
        <v>88</v>
      </c>
      <c r="B496">
        <v>0</v>
      </c>
      <c r="D496" t="s">
        <v>24</v>
      </c>
      <c r="E496" t="s">
        <v>275</v>
      </c>
      <c r="F496" t="s">
        <v>73</v>
      </c>
      <c r="H496" t="s">
        <v>89</v>
      </c>
    </row>
    <row r="497" spans="1:8" x14ac:dyDescent="0.2">
      <c r="A497" t="s">
        <v>90</v>
      </c>
      <c r="B497">
        <v>1.8826499999999999E-14</v>
      </c>
      <c r="D497" t="s">
        <v>24</v>
      </c>
      <c r="E497" t="s">
        <v>240</v>
      </c>
      <c r="F497" t="s">
        <v>73</v>
      </c>
      <c r="H497" t="s">
        <v>91</v>
      </c>
    </row>
    <row r="498" spans="1:8" x14ac:dyDescent="0.2">
      <c r="A498" t="s">
        <v>92</v>
      </c>
      <c r="B498">
        <v>3.4230000000000002E-15</v>
      </c>
      <c r="D498" t="s">
        <v>24</v>
      </c>
      <c r="E498" t="s">
        <v>240</v>
      </c>
      <c r="F498" t="s">
        <v>73</v>
      </c>
      <c r="H498" t="s">
        <v>93</v>
      </c>
    </row>
    <row r="499" spans="1:8" x14ac:dyDescent="0.2">
      <c r="A499" t="s">
        <v>94</v>
      </c>
      <c r="B499">
        <v>2.22495E-8</v>
      </c>
      <c r="D499" t="s">
        <v>24</v>
      </c>
      <c r="E499" t="s">
        <v>240</v>
      </c>
      <c r="F499" t="s">
        <v>73</v>
      </c>
      <c r="H499" t="s">
        <v>95</v>
      </c>
    </row>
    <row r="500" spans="1:8" x14ac:dyDescent="0.2">
      <c r="A500" t="s">
        <v>96</v>
      </c>
      <c r="B500">
        <v>8.9853750000000014E-7</v>
      </c>
      <c r="D500" t="s">
        <v>24</v>
      </c>
      <c r="E500" t="s">
        <v>240</v>
      </c>
      <c r="F500" t="s">
        <v>73</v>
      </c>
      <c r="H500" t="s">
        <v>97</v>
      </c>
    </row>
    <row r="501" spans="1:8" x14ac:dyDescent="0.2">
      <c r="A501" t="s">
        <v>98</v>
      </c>
      <c r="B501">
        <v>1.1980500000000001E-11</v>
      </c>
      <c r="D501" t="s">
        <v>24</v>
      </c>
      <c r="E501" t="s">
        <v>240</v>
      </c>
      <c r="F501" t="s">
        <v>73</v>
      </c>
      <c r="H501" t="s">
        <v>99</v>
      </c>
    </row>
    <row r="502" spans="1:8" x14ac:dyDescent="0.2">
      <c r="A502" t="s">
        <v>100</v>
      </c>
      <c r="B502">
        <v>9.41325E-6</v>
      </c>
      <c r="D502" t="s">
        <v>24</v>
      </c>
      <c r="E502" t="s">
        <v>240</v>
      </c>
      <c r="F502" t="s">
        <v>73</v>
      </c>
      <c r="H502" t="s">
        <v>101</v>
      </c>
    </row>
    <row r="503" spans="1:8" x14ac:dyDescent="0.2">
      <c r="A503" t="s">
        <v>102</v>
      </c>
      <c r="B503">
        <v>2.1051450000000002E-7</v>
      </c>
      <c r="D503" t="s">
        <v>24</v>
      </c>
      <c r="E503" t="s">
        <v>240</v>
      </c>
      <c r="F503" t="s">
        <v>73</v>
      </c>
      <c r="H503" t="s">
        <v>103</v>
      </c>
    </row>
    <row r="504" spans="1:8" x14ac:dyDescent="0.2">
      <c r="A504" t="s">
        <v>104</v>
      </c>
      <c r="B504">
        <v>1.7709396134999999E-5</v>
      </c>
      <c r="D504" t="s">
        <v>24</v>
      </c>
      <c r="E504" t="s">
        <v>240</v>
      </c>
      <c r="F504" t="s">
        <v>73</v>
      </c>
      <c r="H504" t="s">
        <v>105</v>
      </c>
    </row>
    <row r="505" spans="1:8" x14ac:dyDescent="0.2">
      <c r="A505" t="s">
        <v>106</v>
      </c>
      <c r="B505">
        <v>1.6318313050000001E-5</v>
      </c>
      <c r="D505" t="s">
        <v>24</v>
      </c>
      <c r="E505" t="s">
        <v>240</v>
      </c>
      <c r="F505" t="s">
        <v>73</v>
      </c>
      <c r="H505" t="s">
        <v>107</v>
      </c>
    </row>
    <row r="506" spans="1:8" x14ac:dyDescent="0.2">
      <c r="A506" t="s">
        <v>108</v>
      </c>
      <c r="B506">
        <v>1.7115000000000001E-12</v>
      </c>
      <c r="D506" t="s">
        <v>24</v>
      </c>
      <c r="E506" t="s">
        <v>240</v>
      </c>
      <c r="F506" t="s">
        <v>73</v>
      </c>
      <c r="H506" t="s">
        <v>78</v>
      </c>
    </row>
    <row r="507" spans="1:8" x14ac:dyDescent="0.2">
      <c r="A507" t="s">
        <v>109</v>
      </c>
      <c r="B507">
        <v>1.0269E-7</v>
      </c>
      <c r="D507" t="s">
        <v>24</v>
      </c>
      <c r="E507" t="s">
        <v>240</v>
      </c>
      <c r="F507" t="s">
        <v>73</v>
      </c>
      <c r="H507" t="s">
        <v>110</v>
      </c>
    </row>
    <row r="508" spans="1:8" x14ac:dyDescent="0.2">
      <c r="A508" t="s">
        <v>111</v>
      </c>
      <c r="B508">
        <v>6.8460000000000014E-9</v>
      </c>
      <c r="D508" t="s">
        <v>24</v>
      </c>
      <c r="E508" t="s">
        <v>240</v>
      </c>
      <c r="F508" t="s">
        <v>73</v>
      </c>
      <c r="H508" t="s">
        <v>112</v>
      </c>
    </row>
    <row r="509" spans="1:8" x14ac:dyDescent="0.2">
      <c r="A509" t="s">
        <v>230</v>
      </c>
      <c r="B509">
        <v>6.8460000000000014E-9</v>
      </c>
      <c r="D509" t="s">
        <v>24</v>
      </c>
      <c r="E509" t="s">
        <v>240</v>
      </c>
      <c r="F509" t="s">
        <v>73</v>
      </c>
      <c r="H509" t="s">
        <v>112</v>
      </c>
    </row>
    <row r="510" spans="1:8" x14ac:dyDescent="0.2">
      <c r="A510" t="s">
        <v>113</v>
      </c>
      <c r="B510">
        <v>1.7115E-10</v>
      </c>
      <c r="D510" t="s">
        <v>24</v>
      </c>
      <c r="E510" t="s">
        <v>240</v>
      </c>
      <c r="F510" t="s">
        <v>73</v>
      </c>
      <c r="H510" t="s">
        <v>114</v>
      </c>
    </row>
    <row r="511" spans="1:8" x14ac:dyDescent="0.2">
      <c r="A511" t="s">
        <v>123</v>
      </c>
      <c r="B511">
        <v>1</v>
      </c>
      <c r="C511" t="s">
        <v>140</v>
      </c>
      <c r="D511" t="s">
        <v>232</v>
      </c>
      <c r="F511" t="s">
        <v>36</v>
      </c>
      <c r="G511" t="s">
        <v>61</v>
      </c>
    </row>
    <row r="513" spans="1:8" x14ac:dyDescent="0.2">
      <c r="A513" s="2" t="s">
        <v>0</v>
      </c>
      <c r="B513" s="2" t="s">
        <v>59</v>
      </c>
    </row>
    <row r="514" spans="1:8" x14ac:dyDescent="0.2">
      <c r="A514" t="s">
        <v>2</v>
      </c>
      <c r="B514" t="s">
        <v>146</v>
      </c>
    </row>
    <row r="515" spans="1:8" x14ac:dyDescent="0.2">
      <c r="A515" t="s">
        <v>4</v>
      </c>
      <c r="B515">
        <v>1</v>
      </c>
    </row>
    <row r="516" spans="1:8" x14ac:dyDescent="0.2">
      <c r="A516" t="s">
        <v>5</v>
      </c>
      <c r="B516" t="s">
        <v>61</v>
      </c>
    </row>
    <row r="517" spans="1:8" x14ac:dyDescent="0.2">
      <c r="A517" t="s">
        <v>7</v>
      </c>
      <c r="B517" t="s">
        <v>8</v>
      </c>
    </row>
    <row r="518" spans="1:8" x14ac:dyDescent="0.2">
      <c r="A518" t="s">
        <v>9</v>
      </c>
      <c r="B518" t="s">
        <v>232</v>
      </c>
    </row>
    <row r="519" spans="1:8" x14ac:dyDescent="0.2">
      <c r="A519" t="s">
        <v>15</v>
      </c>
    </row>
    <row r="520" spans="1:8" x14ac:dyDescent="0.2">
      <c r="A520" s="2" t="s">
        <v>16</v>
      </c>
      <c r="B520" s="2" t="s">
        <v>17</v>
      </c>
      <c r="C520" s="2" t="s">
        <v>2</v>
      </c>
      <c r="D520" s="2" t="s">
        <v>9</v>
      </c>
      <c r="E520" s="2" t="s">
        <v>18</v>
      </c>
      <c r="F520" s="2" t="s">
        <v>7</v>
      </c>
      <c r="G520" s="2" t="s">
        <v>5</v>
      </c>
      <c r="H520" s="2" t="s">
        <v>14</v>
      </c>
    </row>
    <row r="521" spans="1:8" x14ac:dyDescent="0.2">
      <c r="A521" t="s">
        <v>62</v>
      </c>
      <c r="B521">
        <v>7.0159936707807138E-3</v>
      </c>
      <c r="C521" t="s">
        <v>147</v>
      </c>
      <c r="D521" t="s">
        <v>24</v>
      </c>
      <c r="F521" t="s">
        <v>20</v>
      </c>
      <c r="G521" t="s">
        <v>63</v>
      </c>
      <c r="H521" t="s">
        <v>148</v>
      </c>
    </row>
    <row r="522" spans="1:8" x14ac:dyDescent="0.2">
      <c r="A522" t="s">
        <v>1</v>
      </c>
      <c r="B522">
        <v>7.1100000000000003E-10</v>
      </c>
      <c r="C522" t="s">
        <v>3</v>
      </c>
      <c r="D522" t="s">
        <v>9</v>
      </c>
      <c r="F522" t="s">
        <v>20</v>
      </c>
      <c r="G522" t="s">
        <v>65</v>
      </c>
      <c r="H522" t="s">
        <v>149</v>
      </c>
    </row>
    <row r="523" spans="1:8" x14ac:dyDescent="0.2">
      <c r="A523" t="s">
        <v>129</v>
      </c>
      <c r="B523">
        <v>7.1100000000000003E-10</v>
      </c>
      <c r="C523" t="s">
        <v>3</v>
      </c>
      <c r="D523" t="s">
        <v>9</v>
      </c>
      <c r="F523" t="s">
        <v>20</v>
      </c>
      <c r="G523" t="s">
        <v>67</v>
      </c>
      <c r="H523" t="s">
        <v>149</v>
      </c>
    </row>
    <row r="524" spans="1:8" x14ac:dyDescent="0.2">
      <c r="A524" t="s">
        <v>56</v>
      </c>
      <c r="B524">
        <v>4.5900000000000001E-8</v>
      </c>
      <c r="C524" t="s">
        <v>3</v>
      </c>
      <c r="D524" t="s">
        <v>9</v>
      </c>
      <c r="F524" t="s">
        <v>20</v>
      </c>
      <c r="G524" t="s">
        <v>57</v>
      </c>
      <c r="H524" t="s">
        <v>149</v>
      </c>
    </row>
    <row r="525" spans="1:8" x14ac:dyDescent="0.2">
      <c r="A525" t="s">
        <v>130</v>
      </c>
      <c r="B525">
        <v>4.5900000000000001E-8</v>
      </c>
      <c r="C525" t="s">
        <v>3</v>
      </c>
      <c r="D525" t="s">
        <v>9</v>
      </c>
      <c r="F525" t="s">
        <v>20</v>
      </c>
      <c r="G525" t="s">
        <v>68</v>
      </c>
      <c r="H525" t="s">
        <v>149</v>
      </c>
    </row>
    <row r="526" spans="1:8" x14ac:dyDescent="0.2">
      <c r="A526" t="s">
        <v>69</v>
      </c>
      <c r="B526">
        <v>9.2999999999999997E-5</v>
      </c>
      <c r="C526" t="s">
        <v>3</v>
      </c>
      <c r="D526" t="s">
        <v>70</v>
      </c>
      <c r="F526" t="s">
        <v>20</v>
      </c>
      <c r="G526" t="s">
        <v>71</v>
      </c>
      <c r="H526" t="s">
        <v>149</v>
      </c>
    </row>
    <row r="527" spans="1:8" x14ac:dyDescent="0.2">
      <c r="A527" t="s">
        <v>72</v>
      </c>
      <c r="B527">
        <v>1.2599647124963641E-7</v>
      </c>
      <c r="D527" t="s">
        <v>24</v>
      </c>
      <c r="E527" t="s">
        <v>240</v>
      </c>
      <c r="F527" t="s">
        <v>73</v>
      </c>
      <c r="H527" t="s">
        <v>74</v>
      </c>
    </row>
    <row r="528" spans="1:8" x14ac:dyDescent="0.2">
      <c r="A528" t="s">
        <v>75</v>
      </c>
      <c r="B528">
        <v>6.2998235624818209E-7</v>
      </c>
      <c r="D528" t="s">
        <v>24</v>
      </c>
      <c r="E528" t="s">
        <v>240</v>
      </c>
      <c r="F528" t="s">
        <v>73</v>
      </c>
      <c r="H528" t="s">
        <v>76</v>
      </c>
    </row>
    <row r="529" spans="1:8" x14ac:dyDescent="0.2">
      <c r="A529" t="s">
        <v>77</v>
      </c>
      <c r="B529">
        <v>6.2998235624818202E-11</v>
      </c>
      <c r="D529" t="s">
        <v>24</v>
      </c>
      <c r="E529" t="s">
        <v>240</v>
      </c>
      <c r="F529" t="s">
        <v>73</v>
      </c>
      <c r="H529" t="s">
        <v>78</v>
      </c>
    </row>
    <row r="530" spans="1:8" x14ac:dyDescent="0.2">
      <c r="A530" t="s">
        <v>79</v>
      </c>
      <c r="B530">
        <v>1.9819244927567807E-2</v>
      </c>
      <c r="D530" t="s">
        <v>24</v>
      </c>
      <c r="E530" t="s">
        <v>240</v>
      </c>
      <c r="F530" t="s">
        <v>73</v>
      </c>
      <c r="H530" t="s">
        <v>80</v>
      </c>
    </row>
    <row r="531" spans="1:8" x14ac:dyDescent="0.2">
      <c r="A531" t="s">
        <v>81</v>
      </c>
      <c r="B531">
        <v>9.9537212287212771E-5</v>
      </c>
      <c r="D531" t="s">
        <v>24</v>
      </c>
      <c r="E531" t="s">
        <v>240</v>
      </c>
      <c r="F531" t="s">
        <v>73</v>
      </c>
      <c r="H531" t="s">
        <v>82</v>
      </c>
    </row>
    <row r="532" spans="1:8" x14ac:dyDescent="0.2">
      <c r="A532" t="s">
        <v>83</v>
      </c>
      <c r="B532">
        <v>3.1499117812409101E-10</v>
      </c>
      <c r="D532" t="s">
        <v>24</v>
      </c>
      <c r="E532" t="s">
        <v>240</v>
      </c>
      <c r="F532" t="s">
        <v>73</v>
      </c>
      <c r="H532" t="s">
        <v>84</v>
      </c>
    </row>
    <row r="533" spans="1:8" x14ac:dyDescent="0.2">
      <c r="A533" t="s">
        <v>85</v>
      </c>
      <c r="B533">
        <v>1.0709700056219095E-8</v>
      </c>
      <c r="D533" t="s">
        <v>24</v>
      </c>
      <c r="E533" t="s">
        <v>240</v>
      </c>
      <c r="F533" t="s">
        <v>73</v>
      </c>
      <c r="H533" t="s">
        <v>86</v>
      </c>
    </row>
    <row r="534" spans="1:8" x14ac:dyDescent="0.2">
      <c r="A534" t="s">
        <v>87</v>
      </c>
      <c r="B534">
        <v>6.2998235624818209E-7</v>
      </c>
      <c r="D534" t="s">
        <v>24</v>
      </c>
      <c r="E534" t="s">
        <v>240</v>
      </c>
      <c r="F534" t="s">
        <v>73</v>
      </c>
      <c r="H534" t="s">
        <v>76</v>
      </c>
    </row>
    <row r="535" spans="1:8" x14ac:dyDescent="0.2">
      <c r="A535" t="s">
        <v>88</v>
      </c>
      <c r="B535">
        <v>1.24E-5</v>
      </c>
      <c r="D535" t="s">
        <v>24</v>
      </c>
      <c r="E535" t="s">
        <v>275</v>
      </c>
      <c r="F535" t="s">
        <v>73</v>
      </c>
      <c r="H535" t="s">
        <v>89</v>
      </c>
    </row>
    <row r="536" spans="1:8" x14ac:dyDescent="0.2">
      <c r="A536" t="s">
        <v>90</v>
      </c>
      <c r="B536">
        <v>6.9298059187300015E-13</v>
      </c>
      <c r="D536" t="s">
        <v>24</v>
      </c>
      <c r="E536" t="s">
        <v>240</v>
      </c>
      <c r="F536" t="s">
        <v>73</v>
      </c>
      <c r="H536" t="s">
        <v>91</v>
      </c>
    </row>
    <row r="537" spans="1:8" x14ac:dyDescent="0.2">
      <c r="A537" t="s">
        <v>92</v>
      </c>
      <c r="B537">
        <v>1.2599647124963639E-13</v>
      </c>
      <c r="D537" t="s">
        <v>24</v>
      </c>
      <c r="E537" t="s">
        <v>240</v>
      </c>
      <c r="F537" t="s">
        <v>73</v>
      </c>
      <c r="H537" t="s">
        <v>93</v>
      </c>
    </row>
    <row r="538" spans="1:8" x14ac:dyDescent="0.2">
      <c r="A538" t="s">
        <v>94</v>
      </c>
      <c r="B538">
        <v>8.1897706312263653E-7</v>
      </c>
      <c r="D538" t="s">
        <v>24</v>
      </c>
      <c r="E538" t="s">
        <v>240</v>
      </c>
      <c r="F538" t="s">
        <v>73</v>
      </c>
      <c r="H538" t="s">
        <v>95</v>
      </c>
    </row>
    <row r="539" spans="1:8" x14ac:dyDescent="0.2">
      <c r="A539" t="s">
        <v>96</v>
      </c>
      <c r="B539">
        <v>3.3074073703029555E-5</v>
      </c>
      <c r="D539" t="s">
        <v>24</v>
      </c>
      <c r="E539" t="s">
        <v>240</v>
      </c>
      <c r="F539" t="s">
        <v>73</v>
      </c>
      <c r="H539" t="s">
        <v>97</v>
      </c>
    </row>
    <row r="540" spans="1:8" x14ac:dyDescent="0.2">
      <c r="A540" t="s">
        <v>98</v>
      </c>
      <c r="B540">
        <v>4.4098764937372746E-10</v>
      </c>
      <c r="D540" t="s">
        <v>24</v>
      </c>
      <c r="E540" t="s">
        <v>240</v>
      </c>
      <c r="F540" t="s">
        <v>73</v>
      </c>
      <c r="H540" t="s">
        <v>99</v>
      </c>
    </row>
    <row r="541" spans="1:8" x14ac:dyDescent="0.2">
      <c r="A541" t="s">
        <v>100</v>
      </c>
      <c r="B541">
        <v>3.464902959365001E-4</v>
      </c>
      <c r="D541" t="s">
        <v>24</v>
      </c>
      <c r="E541" t="s">
        <v>240</v>
      </c>
      <c r="F541" t="s">
        <v>73</v>
      </c>
      <c r="H541" t="s">
        <v>101</v>
      </c>
    </row>
    <row r="542" spans="1:8" x14ac:dyDescent="0.2">
      <c r="A542" t="s">
        <v>102</v>
      </c>
      <c r="B542">
        <v>7.7487829818526388E-6</v>
      </c>
      <c r="D542" t="s">
        <v>24</v>
      </c>
      <c r="E542" t="s">
        <v>240</v>
      </c>
      <c r="F542" t="s">
        <v>73</v>
      </c>
      <c r="H542" t="s">
        <v>103</v>
      </c>
    </row>
    <row r="543" spans="1:8" x14ac:dyDescent="0.2">
      <c r="A543" t="s">
        <v>104</v>
      </c>
      <c r="B543">
        <v>1.804586031358025E-5</v>
      </c>
      <c r="D543" t="s">
        <v>24</v>
      </c>
      <c r="E543" t="s">
        <v>240</v>
      </c>
      <c r="F543" t="s">
        <v>73</v>
      </c>
      <c r="H543" t="s">
        <v>105</v>
      </c>
    </row>
    <row r="544" spans="1:8" x14ac:dyDescent="0.2">
      <c r="A544" t="s">
        <v>106</v>
      </c>
      <c r="B544">
        <v>1.6974081121185555E-5</v>
      </c>
      <c r="D544" t="s">
        <v>24</v>
      </c>
      <c r="E544" t="s">
        <v>240</v>
      </c>
      <c r="F544" t="s">
        <v>73</v>
      </c>
      <c r="H544" t="s">
        <v>107</v>
      </c>
    </row>
    <row r="545" spans="1:8" x14ac:dyDescent="0.2">
      <c r="A545" t="s">
        <v>108</v>
      </c>
      <c r="B545">
        <v>6.2998235624818202E-11</v>
      </c>
      <c r="D545" t="s">
        <v>24</v>
      </c>
      <c r="E545" t="s">
        <v>240</v>
      </c>
      <c r="F545" t="s">
        <v>73</v>
      </c>
      <c r="H545" t="s">
        <v>78</v>
      </c>
    </row>
    <row r="546" spans="1:8" x14ac:dyDescent="0.2">
      <c r="A546" t="s">
        <v>109</v>
      </c>
      <c r="B546">
        <v>3.7798941374890919E-6</v>
      </c>
      <c r="D546" t="s">
        <v>24</v>
      </c>
      <c r="E546" t="s">
        <v>240</v>
      </c>
      <c r="F546" t="s">
        <v>73</v>
      </c>
      <c r="H546" t="s">
        <v>110</v>
      </c>
    </row>
    <row r="547" spans="1:8" x14ac:dyDescent="0.2">
      <c r="A547" t="s">
        <v>111</v>
      </c>
      <c r="B547">
        <v>2.5199294249927282E-7</v>
      </c>
      <c r="D547" t="s">
        <v>24</v>
      </c>
      <c r="E547" t="s">
        <v>240</v>
      </c>
      <c r="F547" t="s">
        <v>73</v>
      </c>
      <c r="H547" t="s">
        <v>112</v>
      </c>
    </row>
    <row r="548" spans="1:8" x14ac:dyDescent="0.2">
      <c r="A548" t="s">
        <v>230</v>
      </c>
      <c r="B548">
        <v>2.5199294249927282E-7</v>
      </c>
      <c r="D548" t="s">
        <v>24</v>
      </c>
      <c r="E548" t="s">
        <v>240</v>
      </c>
      <c r="F548" t="s">
        <v>73</v>
      </c>
      <c r="H548" t="s">
        <v>112</v>
      </c>
    </row>
    <row r="549" spans="1:8" x14ac:dyDescent="0.2">
      <c r="A549" t="s">
        <v>113</v>
      </c>
      <c r="B549">
        <v>6.2998235624818198E-9</v>
      </c>
      <c r="D549" t="s">
        <v>24</v>
      </c>
      <c r="E549" t="s">
        <v>240</v>
      </c>
      <c r="F549" t="s">
        <v>73</v>
      </c>
      <c r="H549" t="s">
        <v>114</v>
      </c>
    </row>
    <row r="550" spans="1:8" x14ac:dyDescent="0.2">
      <c r="A550" t="s">
        <v>59</v>
      </c>
      <c r="B550">
        <v>1</v>
      </c>
      <c r="C550" t="s">
        <v>146</v>
      </c>
      <c r="D550" t="s">
        <v>232</v>
      </c>
      <c r="F550" t="s">
        <v>36</v>
      </c>
      <c r="G550" t="s">
        <v>61</v>
      </c>
    </row>
    <row r="552" spans="1:8" x14ac:dyDescent="0.2">
      <c r="A552" s="2" t="s">
        <v>0</v>
      </c>
      <c r="B552" s="2" t="s">
        <v>115</v>
      </c>
    </row>
    <row r="553" spans="1:8" x14ac:dyDescent="0.2">
      <c r="A553" t="s">
        <v>2</v>
      </c>
      <c r="B553" t="s">
        <v>146</v>
      </c>
    </row>
    <row r="554" spans="1:8" x14ac:dyDescent="0.2">
      <c r="A554" t="s">
        <v>4</v>
      </c>
      <c r="B554">
        <v>1</v>
      </c>
    </row>
    <row r="555" spans="1:8" x14ac:dyDescent="0.2">
      <c r="A555" t="s">
        <v>5</v>
      </c>
      <c r="B555" t="s">
        <v>61</v>
      </c>
    </row>
    <row r="556" spans="1:8" x14ac:dyDescent="0.2">
      <c r="A556" t="s">
        <v>7</v>
      </c>
      <c r="B556" t="s">
        <v>8</v>
      </c>
    </row>
    <row r="557" spans="1:8" x14ac:dyDescent="0.2">
      <c r="A557" t="s">
        <v>9</v>
      </c>
      <c r="B557" t="s">
        <v>232</v>
      </c>
    </row>
    <row r="558" spans="1:8" x14ac:dyDescent="0.2">
      <c r="A558" t="s">
        <v>15</v>
      </c>
    </row>
    <row r="559" spans="1:8" x14ac:dyDescent="0.2">
      <c r="A559" s="2" t="s">
        <v>16</v>
      </c>
      <c r="B559" s="2" t="s">
        <v>17</v>
      </c>
      <c r="C559" s="2" t="s">
        <v>2</v>
      </c>
      <c r="D559" s="2" t="s">
        <v>9</v>
      </c>
      <c r="E559" s="2" t="s">
        <v>18</v>
      </c>
      <c r="F559" s="2" t="s">
        <v>7</v>
      </c>
      <c r="G559" s="2" t="s">
        <v>5</v>
      </c>
      <c r="H559" s="2" t="s">
        <v>14</v>
      </c>
    </row>
    <row r="560" spans="1:8" x14ac:dyDescent="0.2">
      <c r="A560" t="s">
        <v>62</v>
      </c>
      <c r="B560">
        <v>6.7699999999999998E-4</v>
      </c>
      <c r="C560" t="s">
        <v>147</v>
      </c>
      <c r="D560" t="s">
        <v>24</v>
      </c>
      <c r="F560" t="s">
        <v>20</v>
      </c>
      <c r="G560" t="s">
        <v>63</v>
      </c>
      <c r="H560" t="s">
        <v>116</v>
      </c>
    </row>
    <row r="561" spans="1:8" x14ac:dyDescent="0.2">
      <c r="A561" t="s">
        <v>117</v>
      </c>
      <c r="B561">
        <v>1.0363264911850798E-2</v>
      </c>
      <c r="C561" t="s">
        <v>146</v>
      </c>
      <c r="D561" t="s">
        <v>118</v>
      </c>
      <c r="F561" t="s">
        <v>20</v>
      </c>
      <c r="G561" t="s">
        <v>119</v>
      </c>
      <c r="H561" t="s">
        <v>150</v>
      </c>
    </row>
    <row r="562" spans="1:8" x14ac:dyDescent="0.2">
      <c r="A562" t="s">
        <v>132</v>
      </c>
      <c r="B562">
        <v>1.0363264911850798E-2</v>
      </c>
      <c r="C562" t="s">
        <v>146</v>
      </c>
      <c r="D562" t="s">
        <v>118</v>
      </c>
      <c r="F562" t="s">
        <v>20</v>
      </c>
      <c r="G562" t="s">
        <v>133</v>
      </c>
      <c r="H562" t="s">
        <v>151</v>
      </c>
    </row>
    <row r="563" spans="1:8" x14ac:dyDescent="0.2">
      <c r="A563" t="s">
        <v>37</v>
      </c>
      <c r="B563">
        <v>7.1100000000000003E-10</v>
      </c>
      <c r="C563" t="s">
        <v>3</v>
      </c>
      <c r="D563" t="s">
        <v>9</v>
      </c>
      <c r="F563" t="s">
        <v>20</v>
      </c>
      <c r="G563" t="s">
        <v>65</v>
      </c>
      <c r="H563" t="s">
        <v>149</v>
      </c>
    </row>
    <row r="564" spans="1:8" x14ac:dyDescent="0.2">
      <c r="A564" t="s">
        <v>129</v>
      </c>
      <c r="B564">
        <v>7.1100000000000003E-10</v>
      </c>
      <c r="C564" t="s">
        <v>3</v>
      </c>
      <c r="D564" t="s">
        <v>9</v>
      </c>
      <c r="F564" t="s">
        <v>20</v>
      </c>
      <c r="G564" t="s">
        <v>67</v>
      </c>
      <c r="H564" t="s">
        <v>149</v>
      </c>
    </row>
    <row r="565" spans="1:8" x14ac:dyDescent="0.2">
      <c r="A565" t="s">
        <v>56</v>
      </c>
      <c r="B565">
        <v>4.5900000000000001E-8</v>
      </c>
      <c r="C565" t="s">
        <v>3</v>
      </c>
      <c r="D565" t="s">
        <v>9</v>
      </c>
      <c r="F565" t="s">
        <v>20</v>
      </c>
      <c r="G565" t="s">
        <v>57</v>
      </c>
      <c r="H565" t="s">
        <v>149</v>
      </c>
    </row>
    <row r="566" spans="1:8" x14ac:dyDescent="0.2">
      <c r="A566" t="s">
        <v>130</v>
      </c>
      <c r="B566">
        <v>4.5900000000000001E-8</v>
      </c>
      <c r="C566" t="s">
        <v>3</v>
      </c>
      <c r="D566" t="s">
        <v>9</v>
      </c>
      <c r="F566" t="s">
        <v>20</v>
      </c>
      <c r="G566" t="s">
        <v>68</v>
      </c>
      <c r="H566" t="s">
        <v>149</v>
      </c>
    </row>
    <row r="567" spans="1:8" x14ac:dyDescent="0.2">
      <c r="A567" t="s">
        <v>69</v>
      </c>
      <c r="B567">
        <v>9.2999999999999997E-5</v>
      </c>
      <c r="C567" t="s">
        <v>3</v>
      </c>
      <c r="D567" t="s">
        <v>70</v>
      </c>
      <c r="F567" t="s">
        <v>20</v>
      </c>
      <c r="G567" t="s">
        <v>71</v>
      </c>
      <c r="H567" t="s">
        <v>149</v>
      </c>
    </row>
    <row r="568" spans="1:8" x14ac:dyDescent="0.2">
      <c r="A568" t="s">
        <v>72</v>
      </c>
      <c r="B568">
        <v>1.3540000000000001E-8</v>
      </c>
      <c r="D568" t="s">
        <v>24</v>
      </c>
      <c r="E568" t="s">
        <v>240</v>
      </c>
      <c r="F568" t="s">
        <v>73</v>
      </c>
      <c r="H568" t="s">
        <v>74</v>
      </c>
    </row>
    <row r="569" spans="1:8" x14ac:dyDescent="0.2">
      <c r="A569" t="s">
        <v>75</v>
      </c>
      <c r="B569">
        <v>6.7700000000000004E-8</v>
      </c>
      <c r="D569" t="s">
        <v>24</v>
      </c>
      <c r="E569" t="s">
        <v>240</v>
      </c>
      <c r="F569" t="s">
        <v>73</v>
      </c>
      <c r="H569" t="s">
        <v>76</v>
      </c>
    </row>
    <row r="570" spans="1:8" x14ac:dyDescent="0.2">
      <c r="A570" t="s">
        <v>77</v>
      </c>
      <c r="B570">
        <v>6.7699999999999996E-12</v>
      </c>
      <c r="D570" t="s">
        <v>24</v>
      </c>
      <c r="E570" t="s">
        <v>240</v>
      </c>
      <c r="F570" t="s">
        <v>73</v>
      </c>
      <c r="H570" t="s">
        <v>78</v>
      </c>
    </row>
    <row r="571" spans="1:8" x14ac:dyDescent="0.2">
      <c r="A571" t="s">
        <v>79</v>
      </c>
      <c r="B571">
        <v>2.1298419999999998E-3</v>
      </c>
      <c r="D571" t="s">
        <v>24</v>
      </c>
      <c r="E571" t="s">
        <v>240</v>
      </c>
      <c r="F571" t="s">
        <v>73</v>
      </c>
      <c r="H571" t="s">
        <v>80</v>
      </c>
    </row>
    <row r="572" spans="1:8" x14ac:dyDescent="0.2">
      <c r="A572" t="s">
        <v>81</v>
      </c>
      <c r="B572">
        <v>1.06966E-5</v>
      </c>
      <c r="D572" t="s">
        <v>24</v>
      </c>
      <c r="E572" t="s">
        <v>240</v>
      </c>
      <c r="F572" t="s">
        <v>73</v>
      </c>
      <c r="H572" t="s">
        <v>82</v>
      </c>
    </row>
    <row r="573" spans="1:8" x14ac:dyDescent="0.2">
      <c r="A573" t="s">
        <v>83</v>
      </c>
      <c r="B573">
        <v>3.3849999999999998E-11</v>
      </c>
      <c r="D573" t="s">
        <v>24</v>
      </c>
      <c r="E573" t="s">
        <v>240</v>
      </c>
      <c r="F573" t="s">
        <v>73</v>
      </c>
      <c r="H573" t="s">
        <v>84</v>
      </c>
    </row>
    <row r="574" spans="1:8" x14ac:dyDescent="0.2">
      <c r="A574" t="s">
        <v>85</v>
      </c>
      <c r="B574">
        <v>1.1509E-9</v>
      </c>
      <c r="D574" t="s">
        <v>24</v>
      </c>
      <c r="E574" t="s">
        <v>240</v>
      </c>
      <c r="F574" t="s">
        <v>73</v>
      </c>
      <c r="H574" t="s">
        <v>86</v>
      </c>
    </row>
    <row r="575" spans="1:8" x14ac:dyDescent="0.2">
      <c r="A575" t="s">
        <v>87</v>
      </c>
      <c r="B575">
        <v>6.7700000000000004E-8</v>
      </c>
      <c r="D575" t="s">
        <v>24</v>
      </c>
      <c r="E575" t="s">
        <v>240</v>
      </c>
      <c r="F575" t="s">
        <v>73</v>
      </c>
      <c r="H575" t="s">
        <v>76</v>
      </c>
    </row>
    <row r="576" spans="1:8" x14ac:dyDescent="0.2">
      <c r="A576" t="s">
        <v>88</v>
      </c>
      <c r="B576">
        <v>1.24E-5</v>
      </c>
      <c r="D576" t="s">
        <v>24</v>
      </c>
      <c r="E576" t="s">
        <v>275</v>
      </c>
      <c r="F576" t="s">
        <v>73</v>
      </c>
      <c r="H576" t="s">
        <v>89</v>
      </c>
    </row>
    <row r="577" spans="1:8" x14ac:dyDescent="0.2">
      <c r="A577" t="s">
        <v>90</v>
      </c>
      <c r="B577">
        <v>7.4469999999999997E-14</v>
      </c>
      <c r="D577" t="s">
        <v>24</v>
      </c>
      <c r="E577" t="s">
        <v>240</v>
      </c>
      <c r="F577" t="s">
        <v>73</v>
      </c>
      <c r="H577" t="s">
        <v>91</v>
      </c>
    </row>
    <row r="578" spans="1:8" x14ac:dyDescent="0.2">
      <c r="A578" t="s">
        <v>92</v>
      </c>
      <c r="B578">
        <v>1.3539999999999998E-14</v>
      </c>
      <c r="D578" t="s">
        <v>24</v>
      </c>
      <c r="E578" t="s">
        <v>240</v>
      </c>
      <c r="F578" t="s">
        <v>73</v>
      </c>
      <c r="H578" t="s">
        <v>93</v>
      </c>
    </row>
    <row r="579" spans="1:8" x14ac:dyDescent="0.2">
      <c r="A579" t="s">
        <v>94</v>
      </c>
      <c r="B579">
        <v>8.8009999999999992E-8</v>
      </c>
      <c r="D579" t="s">
        <v>24</v>
      </c>
      <c r="E579" t="s">
        <v>240</v>
      </c>
      <c r="F579" t="s">
        <v>73</v>
      </c>
      <c r="H579" t="s">
        <v>95</v>
      </c>
    </row>
    <row r="580" spans="1:8" x14ac:dyDescent="0.2">
      <c r="A580" t="s">
        <v>96</v>
      </c>
      <c r="B580">
        <v>3.5542499999999999E-6</v>
      </c>
      <c r="D580" t="s">
        <v>24</v>
      </c>
      <c r="E580" t="s">
        <v>240</v>
      </c>
      <c r="F580" t="s">
        <v>73</v>
      </c>
      <c r="H580" t="s">
        <v>97</v>
      </c>
    </row>
    <row r="581" spans="1:8" x14ac:dyDescent="0.2">
      <c r="A581" t="s">
        <v>98</v>
      </c>
      <c r="B581">
        <v>4.7390000000000004E-11</v>
      </c>
      <c r="D581" t="s">
        <v>24</v>
      </c>
      <c r="E581" t="s">
        <v>240</v>
      </c>
      <c r="F581" t="s">
        <v>73</v>
      </c>
      <c r="H581" t="s">
        <v>99</v>
      </c>
    </row>
    <row r="582" spans="1:8" x14ac:dyDescent="0.2">
      <c r="A582" t="s">
        <v>100</v>
      </c>
      <c r="B582">
        <v>3.7234999999999998E-5</v>
      </c>
      <c r="D582" t="s">
        <v>24</v>
      </c>
      <c r="E582" t="s">
        <v>240</v>
      </c>
      <c r="F582" t="s">
        <v>73</v>
      </c>
      <c r="H582" t="s">
        <v>101</v>
      </c>
    </row>
    <row r="583" spans="1:8" x14ac:dyDescent="0.2">
      <c r="A583" t="s">
        <v>102</v>
      </c>
      <c r="B583">
        <v>8.3270999999999994E-7</v>
      </c>
      <c r="D583" t="s">
        <v>24</v>
      </c>
      <c r="E583" t="s">
        <v>240</v>
      </c>
      <c r="F583" t="s">
        <v>73</v>
      </c>
      <c r="H583" t="s">
        <v>103</v>
      </c>
    </row>
    <row r="584" spans="1:8" x14ac:dyDescent="0.2">
      <c r="A584" t="s">
        <v>104</v>
      </c>
      <c r="B584">
        <v>1.7737167300000001E-5</v>
      </c>
      <c r="D584" t="s">
        <v>24</v>
      </c>
      <c r="E584" t="s">
        <v>240</v>
      </c>
      <c r="F584" t="s">
        <v>73</v>
      </c>
      <c r="H584" t="s">
        <v>105</v>
      </c>
    </row>
    <row r="585" spans="1:8" x14ac:dyDescent="0.2">
      <c r="A585" t="s">
        <v>106</v>
      </c>
      <c r="B585">
        <v>1.6372438999999999E-5</v>
      </c>
      <c r="D585" t="s">
        <v>24</v>
      </c>
      <c r="E585" t="s">
        <v>240</v>
      </c>
      <c r="F585" t="s">
        <v>73</v>
      </c>
      <c r="H585" t="s">
        <v>107</v>
      </c>
    </row>
    <row r="586" spans="1:8" x14ac:dyDescent="0.2">
      <c r="A586" t="s">
        <v>108</v>
      </c>
      <c r="B586">
        <v>6.7699999999999996E-12</v>
      </c>
      <c r="D586" t="s">
        <v>24</v>
      </c>
      <c r="E586" t="s">
        <v>240</v>
      </c>
      <c r="F586" t="s">
        <v>73</v>
      </c>
      <c r="H586" t="s">
        <v>78</v>
      </c>
    </row>
    <row r="587" spans="1:8" x14ac:dyDescent="0.2">
      <c r="A587" t="s">
        <v>109</v>
      </c>
      <c r="B587">
        <v>4.0619999999999997E-7</v>
      </c>
      <c r="D587" t="s">
        <v>24</v>
      </c>
      <c r="E587" t="s">
        <v>240</v>
      </c>
      <c r="F587" t="s">
        <v>73</v>
      </c>
      <c r="H587" t="s">
        <v>110</v>
      </c>
    </row>
    <row r="588" spans="1:8" x14ac:dyDescent="0.2">
      <c r="A588" t="s">
        <v>231</v>
      </c>
      <c r="B588">
        <v>3.1399999999999999E-9</v>
      </c>
      <c r="D588" t="s">
        <v>24</v>
      </c>
      <c r="E588" t="s">
        <v>240</v>
      </c>
      <c r="F588" t="s">
        <v>73</v>
      </c>
      <c r="H588" t="s">
        <v>122</v>
      </c>
    </row>
    <row r="589" spans="1:8" x14ac:dyDescent="0.2">
      <c r="A589" t="s">
        <v>111</v>
      </c>
      <c r="B589">
        <v>2.7080000000000002E-8</v>
      </c>
      <c r="D589" t="s">
        <v>24</v>
      </c>
      <c r="E589" t="s">
        <v>240</v>
      </c>
      <c r="F589" t="s">
        <v>73</v>
      </c>
      <c r="H589" t="s">
        <v>112</v>
      </c>
    </row>
    <row r="590" spans="1:8" x14ac:dyDescent="0.2">
      <c r="A590" t="s">
        <v>230</v>
      </c>
      <c r="B590">
        <v>2.7080000000000002E-8</v>
      </c>
      <c r="D590" t="s">
        <v>24</v>
      </c>
      <c r="E590" t="s">
        <v>240</v>
      </c>
      <c r="F590" t="s">
        <v>73</v>
      </c>
      <c r="H590" t="s">
        <v>112</v>
      </c>
    </row>
    <row r="591" spans="1:8" x14ac:dyDescent="0.2">
      <c r="A591" t="s">
        <v>113</v>
      </c>
      <c r="B591">
        <v>6.7699999999999994E-10</v>
      </c>
      <c r="D591" t="s">
        <v>24</v>
      </c>
      <c r="E591" t="s">
        <v>240</v>
      </c>
      <c r="F591" t="s">
        <v>73</v>
      </c>
      <c r="H591" t="s">
        <v>114</v>
      </c>
    </row>
    <row r="592" spans="1:8" x14ac:dyDescent="0.2">
      <c r="A592" t="s">
        <v>115</v>
      </c>
      <c r="B592">
        <v>1</v>
      </c>
      <c r="C592" t="s">
        <v>146</v>
      </c>
      <c r="D592" t="s">
        <v>232</v>
      </c>
      <c r="F592" t="s">
        <v>36</v>
      </c>
      <c r="G592" t="s">
        <v>61</v>
      </c>
    </row>
    <row r="594" spans="1:8" x14ac:dyDescent="0.2">
      <c r="A594" s="2" t="s">
        <v>0</v>
      </c>
      <c r="B594" s="2" t="s">
        <v>123</v>
      </c>
    </row>
    <row r="595" spans="1:8" x14ac:dyDescent="0.2">
      <c r="A595" t="s">
        <v>2</v>
      </c>
      <c r="B595" t="s">
        <v>146</v>
      </c>
    </row>
    <row r="596" spans="1:8" x14ac:dyDescent="0.2">
      <c r="A596" t="s">
        <v>4</v>
      </c>
      <c r="B596">
        <v>1</v>
      </c>
    </row>
    <row r="597" spans="1:8" x14ac:dyDescent="0.2">
      <c r="A597" t="s">
        <v>5</v>
      </c>
      <c r="B597" t="s">
        <v>61</v>
      </c>
    </row>
    <row r="598" spans="1:8" x14ac:dyDescent="0.2">
      <c r="A598" t="s">
        <v>7</v>
      </c>
      <c r="B598" t="s">
        <v>8</v>
      </c>
    </row>
    <row r="599" spans="1:8" x14ac:dyDescent="0.2">
      <c r="A599" t="s">
        <v>9</v>
      </c>
      <c r="B599" t="s">
        <v>232</v>
      </c>
    </row>
    <row r="600" spans="1:8" x14ac:dyDescent="0.2">
      <c r="A600" t="s">
        <v>15</v>
      </c>
    </row>
    <row r="601" spans="1:8" x14ac:dyDescent="0.2">
      <c r="A601" s="2" t="s">
        <v>16</v>
      </c>
      <c r="B601" s="2" t="s">
        <v>17</v>
      </c>
      <c r="C601" s="2" t="s">
        <v>2</v>
      </c>
      <c r="D601" s="2" t="s">
        <v>9</v>
      </c>
      <c r="E601" s="2" t="s">
        <v>18</v>
      </c>
      <c r="F601" s="2" t="s">
        <v>7</v>
      </c>
      <c r="G601" s="2" t="s">
        <v>5</v>
      </c>
      <c r="H601" s="2" t="s">
        <v>14</v>
      </c>
    </row>
    <row r="602" spans="1:8" x14ac:dyDescent="0.2">
      <c r="A602" t="s">
        <v>62</v>
      </c>
      <c r="B602">
        <v>6.7699999999999998E-4</v>
      </c>
      <c r="C602" t="s">
        <v>147</v>
      </c>
      <c r="D602" t="s">
        <v>24</v>
      </c>
      <c r="F602" t="s">
        <v>20</v>
      </c>
      <c r="G602" t="s">
        <v>63</v>
      </c>
      <c r="H602" t="s">
        <v>116</v>
      </c>
    </row>
    <row r="603" spans="1:8" x14ac:dyDescent="0.2">
      <c r="A603" t="s">
        <v>124</v>
      </c>
      <c r="B603">
        <v>3.1076792304095663E-3</v>
      </c>
      <c r="C603" t="s">
        <v>3</v>
      </c>
      <c r="D603" t="s">
        <v>24</v>
      </c>
      <c r="F603" t="s">
        <v>20</v>
      </c>
      <c r="G603" t="s">
        <v>125</v>
      </c>
      <c r="H603" t="s">
        <v>120</v>
      </c>
    </row>
    <row r="604" spans="1:8" x14ac:dyDescent="0.2">
      <c r="A604" t="s">
        <v>45</v>
      </c>
      <c r="B604">
        <v>7.1100000000000003E-10</v>
      </c>
      <c r="C604" t="s">
        <v>3</v>
      </c>
      <c r="D604" t="s">
        <v>9</v>
      </c>
      <c r="F604" t="s">
        <v>20</v>
      </c>
      <c r="G604" t="s">
        <v>65</v>
      </c>
      <c r="H604" t="s">
        <v>152</v>
      </c>
    </row>
    <row r="605" spans="1:8" x14ac:dyDescent="0.2">
      <c r="A605" t="s">
        <v>129</v>
      </c>
      <c r="B605">
        <v>7.1100000000000003E-10</v>
      </c>
      <c r="C605" t="s">
        <v>3</v>
      </c>
      <c r="D605" t="s">
        <v>9</v>
      </c>
      <c r="F605" t="s">
        <v>20</v>
      </c>
      <c r="G605" t="s">
        <v>67</v>
      </c>
      <c r="H605" t="s">
        <v>152</v>
      </c>
    </row>
    <row r="606" spans="1:8" x14ac:dyDescent="0.2">
      <c r="A606" t="s">
        <v>56</v>
      </c>
      <c r="B606">
        <v>4.5900000000000001E-8</v>
      </c>
      <c r="C606" t="s">
        <v>3</v>
      </c>
      <c r="D606" t="s">
        <v>9</v>
      </c>
      <c r="F606" t="s">
        <v>20</v>
      </c>
      <c r="G606" t="s">
        <v>57</v>
      </c>
      <c r="H606" t="s">
        <v>152</v>
      </c>
    </row>
    <row r="607" spans="1:8" x14ac:dyDescent="0.2">
      <c r="A607" t="s">
        <v>130</v>
      </c>
      <c r="B607">
        <v>4.5900000000000001E-8</v>
      </c>
      <c r="C607" t="s">
        <v>3</v>
      </c>
      <c r="D607" t="s">
        <v>9</v>
      </c>
      <c r="F607" t="s">
        <v>20</v>
      </c>
      <c r="G607" t="s">
        <v>68</v>
      </c>
      <c r="H607" t="s">
        <v>152</v>
      </c>
    </row>
    <row r="608" spans="1:8" x14ac:dyDescent="0.2">
      <c r="A608" t="s">
        <v>69</v>
      </c>
      <c r="B608">
        <v>9.2999999999999997E-5</v>
      </c>
      <c r="C608" t="s">
        <v>3</v>
      </c>
      <c r="D608" t="s">
        <v>70</v>
      </c>
      <c r="F608" t="s">
        <v>20</v>
      </c>
      <c r="G608" t="s">
        <v>71</v>
      </c>
      <c r="H608" t="s">
        <v>152</v>
      </c>
    </row>
    <row r="609" spans="1:8" x14ac:dyDescent="0.2">
      <c r="A609" t="s">
        <v>72</v>
      </c>
      <c r="B609">
        <v>1.3540000000000001E-8</v>
      </c>
      <c r="D609" t="s">
        <v>24</v>
      </c>
      <c r="E609" t="s">
        <v>240</v>
      </c>
      <c r="F609" t="s">
        <v>73</v>
      </c>
      <c r="H609" t="s">
        <v>74</v>
      </c>
    </row>
    <row r="610" spans="1:8" x14ac:dyDescent="0.2">
      <c r="A610" t="s">
        <v>75</v>
      </c>
      <c r="B610">
        <v>6.7700000000000004E-8</v>
      </c>
      <c r="D610" t="s">
        <v>24</v>
      </c>
      <c r="E610" t="s">
        <v>240</v>
      </c>
      <c r="F610" t="s">
        <v>73</v>
      </c>
      <c r="H610" t="s">
        <v>76</v>
      </c>
    </row>
    <row r="611" spans="1:8" x14ac:dyDescent="0.2">
      <c r="A611" t="s">
        <v>77</v>
      </c>
      <c r="B611">
        <v>6.7699999999999996E-12</v>
      </c>
      <c r="D611" t="s">
        <v>24</v>
      </c>
      <c r="E611" t="s">
        <v>240</v>
      </c>
      <c r="F611" t="s">
        <v>73</v>
      </c>
      <c r="H611" t="s">
        <v>78</v>
      </c>
    </row>
    <row r="612" spans="1:8" x14ac:dyDescent="0.2">
      <c r="A612" t="s">
        <v>79</v>
      </c>
      <c r="B612">
        <v>2.1298419999999998E-3</v>
      </c>
      <c r="D612" t="s">
        <v>24</v>
      </c>
      <c r="E612" t="s">
        <v>240</v>
      </c>
      <c r="F612" t="s">
        <v>73</v>
      </c>
      <c r="H612" t="s">
        <v>80</v>
      </c>
    </row>
    <row r="613" spans="1:8" x14ac:dyDescent="0.2">
      <c r="A613" t="s">
        <v>81</v>
      </c>
      <c r="B613">
        <v>1.06966E-5</v>
      </c>
      <c r="D613" t="s">
        <v>24</v>
      </c>
      <c r="E613" t="s">
        <v>240</v>
      </c>
      <c r="F613" t="s">
        <v>73</v>
      </c>
      <c r="H613" t="s">
        <v>82</v>
      </c>
    </row>
    <row r="614" spans="1:8" x14ac:dyDescent="0.2">
      <c r="A614" t="s">
        <v>83</v>
      </c>
      <c r="B614">
        <v>3.3849999999999998E-11</v>
      </c>
      <c r="D614" t="s">
        <v>24</v>
      </c>
      <c r="E614" t="s">
        <v>240</v>
      </c>
      <c r="F614" t="s">
        <v>73</v>
      </c>
      <c r="H614" t="s">
        <v>84</v>
      </c>
    </row>
    <row r="615" spans="1:8" x14ac:dyDescent="0.2">
      <c r="A615" t="s">
        <v>85</v>
      </c>
      <c r="B615">
        <v>1.1509E-9</v>
      </c>
      <c r="D615" t="s">
        <v>24</v>
      </c>
      <c r="E615" t="s">
        <v>240</v>
      </c>
      <c r="F615" t="s">
        <v>73</v>
      </c>
      <c r="H615" t="s">
        <v>86</v>
      </c>
    </row>
    <row r="616" spans="1:8" x14ac:dyDescent="0.2">
      <c r="A616" t="s">
        <v>87</v>
      </c>
      <c r="B616">
        <v>6.7700000000000004E-8</v>
      </c>
      <c r="D616" t="s">
        <v>24</v>
      </c>
      <c r="E616" t="s">
        <v>240</v>
      </c>
      <c r="F616" t="s">
        <v>73</v>
      </c>
      <c r="H616" t="s">
        <v>76</v>
      </c>
    </row>
    <row r="617" spans="1:8" x14ac:dyDescent="0.2">
      <c r="A617" t="s">
        <v>88</v>
      </c>
      <c r="B617">
        <v>0</v>
      </c>
      <c r="D617" t="s">
        <v>24</v>
      </c>
      <c r="E617" t="s">
        <v>275</v>
      </c>
      <c r="F617" t="s">
        <v>73</v>
      </c>
      <c r="H617" t="s">
        <v>89</v>
      </c>
    </row>
    <row r="618" spans="1:8" x14ac:dyDescent="0.2">
      <c r="A618" t="s">
        <v>90</v>
      </c>
      <c r="B618">
        <v>7.4469999999999997E-14</v>
      </c>
      <c r="D618" t="s">
        <v>24</v>
      </c>
      <c r="E618" t="s">
        <v>240</v>
      </c>
      <c r="F618" t="s">
        <v>73</v>
      </c>
      <c r="H618" t="s">
        <v>91</v>
      </c>
    </row>
    <row r="619" spans="1:8" x14ac:dyDescent="0.2">
      <c r="A619" t="s">
        <v>92</v>
      </c>
      <c r="B619">
        <v>1.3539999999999998E-14</v>
      </c>
      <c r="D619" t="s">
        <v>24</v>
      </c>
      <c r="E619" t="s">
        <v>240</v>
      </c>
      <c r="F619" t="s">
        <v>73</v>
      </c>
      <c r="H619" t="s">
        <v>93</v>
      </c>
    </row>
    <row r="620" spans="1:8" x14ac:dyDescent="0.2">
      <c r="A620" t="s">
        <v>94</v>
      </c>
      <c r="B620">
        <v>8.8009999999999992E-8</v>
      </c>
      <c r="D620" t="s">
        <v>24</v>
      </c>
      <c r="E620" t="s">
        <v>240</v>
      </c>
      <c r="F620" t="s">
        <v>73</v>
      </c>
      <c r="H620" t="s">
        <v>95</v>
      </c>
    </row>
    <row r="621" spans="1:8" x14ac:dyDescent="0.2">
      <c r="A621" t="s">
        <v>96</v>
      </c>
      <c r="B621">
        <v>3.5542499999999999E-6</v>
      </c>
      <c r="D621" t="s">
        <v>24</v>
      </c>
      <c r="E621" t="s">
        <v>240</v>
      </c>
      <c r="F621" t="s">
        <v>73</v>
      </c>
      <c r="H621" t="s">
        <v>97</v>
      </c>
    </row>
    <row r="622" spans="1:8" x14ac:dyDescent="0.2">
      <c r="A622" t="s">
        <v>98</v>
      </c>
      <c r="B622">
        <v>4.7390000000000004E-11</v>
      </c>
      <c r="D622" t="s">
        <v>24</v>
      </c>
      <c r="E622" t="s">
        <v>240</v>
      </c>
      <c r="F622" t="s">
        <v>73</v>
      </c>
      <c r="H622" t="s">
        <v>99</v>
      </c>
    </row>
    <row r="623" spans="1:8" x14ac:dyDescent="0.2">
      <c r="A623" t="s">
        <v>100</v>
      </c>
      <c r="B623">
        <v>3.7234999999999998E-5</v>
      </c>
      <c r="D623" t="s">
        <v>24</v>
      </c>
      <c r="E623" t="s">
        <v>240</v>
      </c>
      <c r="F623" t="s">
        <v>73</v>
      </c>
      <c r="H623" t="s">
        <v>101</v>
      </c>
    </row>
    <row r="624" spans="1:8" x14ac:dyDescent="0.2">
      <c r="A624" t="s">
        <v>102</v>
      </c>
      <c r="B624">
        <v>8.3270999999999994E-7</v>
      </c>
      <c r="D624" t="s">
        <v>24</v>
      </c>
      <c r="E624" t="s">
        <v>240</v>
      </c>
      <c r="F624" t="s">
        <v>73</v>
      </c>
      <c r="H624" t="s">
        <v>103</v>
      </c>
    </row>
    <row r="625" spans="1:8" x14ac:dyDescent="0.2">
      <c r="A625" t="s">
        <v>104</v>
      </c>
      <c r="B625">
        <v>1.7737167300000001E-5</v>
      </c>
      <c r="D625" t="s">
        <v>24</v>
      </c>
      <c r="E625" t="s">
        <v>240</v>
      </c>
      <c r="F625" t="s">
        <v>73</v>
      </c>
      <c r="H625" t="s">
        <v>105</v>
      </c>
    </row>
    <row r="626" spans="1:8" x14ac:dyDescent="0.2">
      <c r="A626" t="s">
        <v>106</v>
      </c>
      <c r="B626">
        <v>1.6372438999999999E-5</v>
      </c>
      <c r="D626" t="s">
        <v>24</v>
      </c>
      <c r="E626" t="s">
        <v>240</v>
      </c>
      <c r="F626" t="s">
        <v>73</v>
      </c>
      <c r="H626" t="s">
        <v>107</v>
      </c>
    </row>
    <row r="627" spans="1:8" x14ac:dyDescent="0.2">
      <c r="A627" t="s">
        <v>108</v>
      </c>
      <c r="B627">
        <v>6.7699999999999996E-12</v>
      </c>
      <c r="D627" t="s">
        <v>24</v>
      </c>
      <c r="E627" t="s">
        <v>240</v>
      </c>
      <c r="F627" t="s">
        <v>73</v>
      </c>
      <c r="H627" t="s">
        <v>78</v>
      </c>
    </row>
    <row r="628" spans="1:8" x14ac:dyDescent="0.2">
      <c r="A628" t="s">
        <v>109</v>
      </c>
      <c r="B628">
        <v>4.0619999999999997E-7</v>
      </c>
      <c r="D628" t="s">
        <v>24</v>
      </c>
      <c r="E628" t="s">
        <v>240</v>
      </c>
      <c r="F628" t="s">
        <v>73</v>
      </c>
      <c r="H628" t="s">
        <v>110</v>
      </c>
    </row>
    <row r="629" spans="1:8" x14ac:dyDescent="0.2">
      <c r="A629" t="s">
        <v>111</v>
      </c>
      <c r="B629">
        <v>2.7080000000000002E-8</v>
      </c>
      <c r="D629" t="s">
        <v>24</v>
      </c>
      <c r="E629" t="s">
        <v>240</v>
      </c>
      <c r="F629" t="s">
        <v>73</v>
      </c>
      <c r="H629" t="s">
        <v>112</v>
      </c>
    </row>
    <row r="630" spans="1:8" x14ac:dyDescent="0.2">
      <c r="A630" t="s">
        <v>230</v>
      </c>
      <c r="B630">
        <v>2.7080000000000002E-8</v>
      </c>
      <c r="D630" t="s">
        <v>24</v>
      </c>
      <c r="E630" t="s">
        <v>240</v>
      </c>
      <c r="F630" t="s">
        <v>73</v>
      </c>
      <c r="H630" t="s">
        <v>112</v>
      </c>
    </row>
    <row r="631" spans="1:8" x14ac:dyDescent="0.2">
      <c r="A631" t="s">
        <v>113</v>
      </c>
      <c r="B631">
        <v>6.7699999999999994E-10</v>
      </c>
      <c r="D631" t="s">
        <v>24</v>
      </c>
      <c r="E631" t="s">
        <v>240</v>
      </c>
      <c r="F631" t="s">
        <v>73</v>
      </c>
      <c r="H631" t="s">
        <v>114</v>
      </c>
    </row>
    <row r="632" spans="1:8" x14ac:dyDescent="0.2">
      <c r="A632" t="s">
        <v>123</v>
      </c>
      <c r="B632">
        <v>1</v>
      </c>
      <c r="C632" t="s">
        <v>146</v>
      </c>
      <c r="D632" t="s">
        <v>232</v>
      </c>
      <c r="F632" t="s">
        <v>36</v>
      </c>
      <c r="G632" t="s">
        <v>61</v>
      </c>
    </row>
    <row r="634" spans="1:8" x14ac:dyDescent="0.2">
      <c r="A634" s="2" t="s">
        <v>0</v>
      </c>
      <c r="B634" s="2" t="s">
        <v>59</v>
      </c>
    </row>
    <row r="635" spans="1:8" x14ac:dyDescent="0.2">
      <c r="A635" t="s">
        <v>2</v>
      </c>
      <c r="B635" t="s">
        <v>147</v>
      </c>
    </row>
    <row r="636" spans="1:8" x14ac:dyDescent="0.2">
      <c r="A636" t="s">
        <v>4</v>
      </c>
      <c r="B636">
        <v>1</v>
      </c>
    </row>
    <row r="637" spans="1:8" x14ac:dyDescent="0.2">
      <c r="A637" t="s">
        <v>5</v>
      </c>
      <c r="B637" t="s">
        <v>61</v>
      </c>
    </row>
    <row r="638" spans="1:8" x14ac:dyDescent="0.2">
      <c r="A638" t="s">
        <v>7</v>
      </c>
      <c r="B638" t="s">
        <v>8</v>
      </c>
    </row>
    <row r="639" spans="1:8" x14ac:dyDescent="0.2">
      <c r="A639" t="s">
        <v>9</v>
      </c>
      <c r="B639" t="s">
        <v>232</v>
      </c>
    </row>
    <row r="640" spans="1:8" x14ac:dyDescent="0.2">
      <c r="A640" t="s">
        <v>15</v>
      </c>
    </row>
    <row r="641" spans="1:8" x14ac:dyDescent="0.2">
      <c r="A641" s="2" t="s">
        <v>16</v>
      </c>
      <c r="B641" s="2" t="s">
        <v>17</v>
      </c>
      <c r="C641" s="2" t="s">
        <v>2</v>
      </c>
      <c r="D641" s="2" t="s">
        <v>9</v>
      </c>
      <c r="E641" s="2" t="s">
        <v>18</v>
      </c>
      <c r="F641" s="2" t="s">
        <v>7</v>
      </c>
      <c r="G641" s="2" t="s">
        <v>5</v>
      </c>
      <c r="H641" s="2" t="s">
        <v>14</v>
      </c>
    </row>
    <row r="642" spans="1:8" x14ac:dyDescent="0.2">
      <c r="A642" t="s">
        <v>233</v>
      </c>
      <c r="B642">
        <v>8.4192230586016235E-3</v>
      </c>
      <c r="C642" t="s">
        <v>3</v>
      </c>
      <c r="D642" t="s">
        <v>24</v>
      </c>
      <c r="F642" t="s">
        <v>20</v>
      </c>
      <c r="G642" t="s">
        <v>63</v>
      </c>
      <c r="H642" t="s">
        <v>64</v>
      </c>
    </row>
    <row r="643" spans="1:8" x14ac:dyDescent="0.2">
      <c r="A643" t="s">
        <v>1</v>
      </c>
      <c r="B643">
        <v>7.1100000000000003E-10</v>
      </c>
      <c r="C643" t="s">
        <v>3</v>
      </c>
      <c r="D643" t="s">
        <v>9</v>
      </c>
      <c r="F643" t="s">
        <v>20</v>
      </c>
      <c r="G643" t="s">
        <v>65</v>
      </c>
      <c r="H643" t="s">
        <v>153</v>
      </c>
    </row>
    <row r="644" spans="1:8" x14ac:dyDescent="0.2">
      <c r="A644" t="s">
        <v>129</v>
      </c>
      <c r="B644">
        <v>7.1100000000000003E-10</v>
      </c>
      <c r="C644" t="s">
        <v>3</v>
      </c>
      <c r="D644" t="s">
        <v>9</v>
      </c>
      <c r="F644" t="s">
        <v>20</v>
      </c>
      <c r="G644" t="s">
        <v>67</v>
      </c>
      <c r="H644" t="s">
        <v>153</v>
      </c>
    </row>
    <row r="645" spans="1:8" x14ac:dyDescent="0.2">
      <c r="A645" t="s">
        <v>56</v>
      </c>
      <c r="B645">
        <v>4.5900000000000001E-8</v>
      </c>
      <c r="C645" t="s">
        <v>3</v>
      </c>
      <c r="D645" t="s">
        <v>9</v>
      </c>
      <c r="F645" t="s">
        <v>20</v>
      </c>
      <c r="G645" t="s">
        <v>57</v>
      </c>
      <c r="H645" t="s">
        <v>153</v>
      </c>
    </row>
    <row r="646" spans="1:8" x14ac:dyDescent="0.2">
      <c r="A646" t="s">
        <v>130</v>
      </c>
      <c r="B646">
        <v>4.5900000000000001E-8</v>
      </c>
      <c r="C646" t="s">
        <v>3</v>
      </c>
      <c r="D646" t="s">
        <v>9</v>
      </c>
      <c r="F646" t="s">
        <v>20</v>
      </c>
      <c r="G646" t="s">
        <v>68</v>
      </c>
      <c r="H646" t="s">
        <v>153</v>
      </c>
    </row>
    <row r="647" spans="1:8" x14ac:dyDescent="0.2">
      <c r="A647" t="s">
        <v>69</v>
      </c>
      <c r="B647">
        <v>9.2999999999999997E-5</v>
      </c>
      <c r="C647" t="s">
        <v>3</v>
      </c>
      <c r="D647" t="s">
        <v>70</v>
      </c>
      <c r="F647" t="s">
        <v>20</v>
      </c>
      <c r="G647" t="s">
        <v>71</v>
      </c>
      <c r="H647" t="s">
        <v>153</v>
      </c>
    </row>
    <row r="648" spans="1:8" x14ac:dyDescent="0.2">
      <c r="A648" t="s">
        <v>72</v>
      </c>
      <c r="B648">
        <v>1.3735036348295867E-7</v>
      </c>
      <c r="D648" t="s">
        <v>24</v>
      </c>
      <c r="E648" t="s">
        <v>240</v>
      </c>
      <c r="F648" t="s">
        <v>73</v>
      </c>
      <c r="H648" t="s">
        <v>74</v>
      </c>
    </row>
    <row r="649" spans="1:8" x14ac:dyDescent="0.2">
      <c r="A649" t="s">
        <v>75</v>
      </c>
      <c r="B649">
        <v>6.8675181741479336E-7</v>
      </c>
      <c r="D649" t="s">
        <v>24</v>
      </c>
      <c r="E649" t="s">
        <v>240</v>
      </c>
      <c r="F649" t="s">
        <v>73</v>
      </c>
      <c r="H649" t="s">
        <v>76</v>
      </c>
    </row>
    <row r="650" spans="1:8" x14ac:dyDescent="0.2">
      <c r="A650" t="s">
        <v>77</v>
      </c>
      <c r="B650">
        <v>6.867518174147933E-11</v>
      </c>
      <c r="D650" t="s">
        <v>24</v>
      </c>
      <c r="E650" t="s">
        <v>240</v>
      </c>
      <c r="F650" t="s">
        <v>73</v>
      </c>
      <c r="H650" t="s">
        <v>78</v>
      </c>
    </row>
    <row r="651" spans="1:8" x14ac:dyDescent="0.2">
      <c r="A651" t="s">
        <v>79</v>
      </c>
      <c r="B651">
        <v>2.1605212175869398E-2</v>
      </c>
      <c r="D651" t="s">
        <v>24</v>
      </c>
      <c r="E651" t="s">
        <v>240</v>
      </c>
      <c r="F651" t="s">
        <v>73</v>
      </c>
      <c r="H651" t="s">
        <v>80</v>
      </c>
    </row>
    <row r="652" spans="1:8" x14ac:dyDescent="0.2">
      <c r="A652" t="s">
        <v>81</v>
      </c>
      <c r="B652">
        <v>1.0850678715153736E-4</v>
      </c>
      <c r="D652" t="s">
        <v>24</v>
      </c>
      <c r="E652" t="s">
        <v>240</v>
      </c>
      <c r="F652" t="s">
        <v>73</v>
      </c>
      <c r="H652" t="s">
        <v>82</v>
      </c>
    </row>
    <row r="653" spans="1:8" x14ac:dyDescent="0.2">
      <c r="A653" t="s">
        <v>83</v>
      </c>
      <c r="B653">
        <v>3.4337590870739664E-10</v>
      </c>
      <c r="D653" t="s">
        <v>24</v>
      </c>
      <c r="E653" t="s">
        <v>240</v>
      </c>
      <c r="F653" t="s">
        <v>73</v>
      </c>
      <c r="H653" t="s">
        <v>84</v>
      </c>
    </row>
    <row r="654" spans="1:8" x14ac:dyDescent="0.2">
      <c r="A654" t="s">
        <v>85</v>
      </c>
      <c r="B654">
        <v>1.1674780896051486E-8</v>
      </c>
      <c r="D654" t="s">
        <v>24</v>
      </c>
      <c r="E654" t="s">
        <v>240</v>
      </c>
      <c r="F654" t="s">
        <v>73</v>
      </c>
      <c r="H654" t="s">
        <v>86</v>
      </c>
    </row>
    <row r="655" spans="1:8" x14ac:dyDescent="0.2">
      <c r="A655" t="s">
        <v>87</v>
      </c>
      <c r="B655">
        <v>6.8675181741479336E-7</v>
      </c>
      <c r="D655" t="s">
        <v>24</v>
      </c>
      <c r="E655" t="s">
        <v>240</v>
      </c>
      <c r="F655" t="s">
        <v>73</v>
      </c>
      <c r="H655" t="s">
        <v>76</v>
      </c>
    </row>
    <row r="656" spans="1:8" x14ac:dyDescent="0.2">
      <c r="A656" t="s">
        <v>88</v>
      </c>
      <c r="B656">
        <v>1.24E-5</v>
      </c>
      <c r="D656" t="s">
        <v>24</v>
      </c>
      <c r="E656" t="s">
        <v>275</v>
      </c>
      <c r="F656" t="s">
        <v>73</v>
      </c>
      <c r="H656" t="s">
        <v>89</v>
      </c>
    </row>
    <row r="657" spans="1:8" x14ac:dyDescent="0.2">
      <c r="A657" t="s">
        <v>90</v>
      </c>
      <c r="B657">
        <v>7.5542699915627267E-13</v>
      </c>
      <c r="D657" t="s">
        <v>24</v>
      </c>
      <c r="E657" t="s">
        <v>240</v>
      </c>
      <c r="F657" t="s">
        <v>73</v>
      </c>
      <c r="H657" t="s">
        <v>91</v>
      </c>
    </row>
    <row r="658" spans="1:8" x14ac:dyDescent="0.2">
      <c r="A658" t="s">
        <v>92</v>
      </c>
      <c r="B658">
        <v>1.3735036348295865E-13</v>
      </c>
      <c r="D658" t="s">
        <v>24</v>
      </c>
      <c r="E658" t="s">
        <v>240</v>
      </c>
      <c r="F658" t="s">
        <v>73</v>
      </c>
      <c r="H658" t="s">
        <v>93</v>
      </c>
    </row>
    <row r="659" spans="1:8" x14ac:dyDescent="0.2">
      <c r="A659" t="s">
        <v>94</v>
      </c>
      <c r="B659">
        <v>8.927773626392313E-7</v>
      </c>
      <c r="D659" t="s">
        <v>24</v>
      </c>
      <c r="E659" t="s">
        <v>240</v>
      </c>
      <c r="F659" t="s">
        <v>73</v>
      </c>
      <c r="H659" t="s">
        <v>95</v>
      </c>
    </row>
    <row r="660" spans="1:8" x14ac:dyDescent="0.2">
      <c r="A660" t="s">
        <v>96</v>
      </c>
      <c r="B660">
        <v>3.6054470414276655E-5</v>
      </c>
      <c r="D660" t="s">
        <v>24</v>
      </c>
      <c r="E660" t="s">
        <v>240</v>
      </c>
      <c r="F660" t="s">
        <v>73</v>
      </c>
      <c r="H660" t="s">
        <v>97</v>
      </c>
    </row>
    <row r="661" spans="1:8" x14ac:dyDescent="0.2">
      <c r="A661" t="s">
        <v>98</v>
      </c>
      <c r="B661">
        <v>4.8072627219035543E-10</v>
      </c>
      <c r="D661" t="s">
        <v>24</v>
      </c>
      <c r="E661" t="s">
        <v>240</v>
      </c>
      <c r="F661" t="s">
        <v>73</v>
      </c>
      <c r="H661" t="s">
        <v>99</v>
      </c>
    </row>
    <row r="662" spans="1:8" x14ac:dyDescent="0.2">
      <c r="A662" t="s">
        <v>100</v>
      </c>
      <c r="B662">
        <v>3.7771349957813635E-4</v>
      </c>
      <c r="D662" t="s">
        <v>24</v>
      </c>
      <c r="E662" t="s">
        <v>240</v>
      </c>
      <c r="F662" t="s">
        <v>73</v>
      </c>
      <c r="H662" t="s">
        <v>101</v>
      </c>
    </row>
    <row r="663" spans="1:8" x14ac:dyDescent="0.2">
      <c r="A663" t="s">
        <v>102</v>
      </c>
      <c r="B663">
        <v>8.4470473542019574E-6</v>
      </c>
      <c r="D663" t="s">
        <v>24</v>
      </c>
      <c r="E663" t="s">
        <v>240</v>
      </c>
      <c r="F663" t="s">
        <v>73</v>
      </c>
      <c r="H663" t="s">
        <v>103</v>
      </c>
    </row>
    <row r="664" spans="1:8" x14ac:dyDescent="0.2">
      <c r="A664" t="s">
        <v>104</v>
      </c>
      <c r="B664">
        <v>1.8077026747760721E-5</v>
      </c>
      <c r="D664" t="s">
        <v>24</v>
      </c>
      <c r="E664" t="s">
        <v>240</v>
      </c>
      <c r="F664" t="s">
        <v>73</v>
      </c>
      <c r="H664" t="s">
        <v>105</v>
      </c>
    </row>
    <row r="665" spans="1:8" x14ac:dyDescent="0.2">
      <c r="A665" t="s">
        <v>106</v>
      </c>
      <c r="B665">
        <v>1.7034824444633829E-5</v>
      </c>
      <c r="D665" t="s">
        <v>24</v>
      </c>
      <c r="E665" t="s">
        <v>240</v>
      </c>
      <c r="F665" t="s">
        <v>73</v>
      </c>
      <c r="H665" t="s">
        <v>107</v>
      </c>
    </row>
    <row r="666" spans="1:8" x14ac:dyDescent="0.2">
      <c r="A666" t="s">
        <v>108</v>
      </c>
      <c r="B666">
        <v>6.867518174147933E-11</v>
      </c>
      <c r="D666" t="s">
        <v>24</v>
      </c>
      <c r="E666" t="s">
        <v>240</v>
      </c>
      <c r="F666" t="s">
        <v>73</v>
      </c>
      <c r="H666" t="s">
        <v>78</v>
      </c>
    </row>
    <row r="667" spans="1:8" x14ac:dyDescent="0.2">
      <c r="A667" t="s">
        <v>109</v>
      </c>
      <c r="B667">
        <v>4.1205109044887595E-6</v>
      </c>
      <c r="D667" t="s">
        <v>24</v>
      </c>
      <c r="E667" t="s">
        <v>240</v>
      </c>
      <c r="F667" t="s">
        <v>73</v>
      </c>
      <c r="H667" t="s">
        <v>110</v>
      </c>
    </row>
    <row r="668" spans="1:8" x14ac:dyDescent="0.2">
      <c r="A668" t="s">
        <v>111</v>
      </c>
      <c r="B668">
        <v>2.7470072696591733E-7</v>
      </c>
      <c r="D668" t="s">
        <v>24</v>
      </c>
      <c r="E668" t="s">
        <v>240</v>
      </c>
      <c r="F668" t="s">
        <v>73</v>
      </c>
      <c r="H668" t="s">
        <v>112</v>
      </c>
    </row>
    <row r="669" spans="1:8" x14ac:dyDescent="0.2">
      <c r="A669" t="s">
        <v>230</v>
      </c>
      <c r="B669">
        <v>2.7470072696591733E-7</v>
      </c>
      <c r="D669" t="s">
        <v>24</v>
      </c>
      <c r="E669" t="s">
        <v>240</v>
      </c>
      <c r="F669" t="s">
        <v>73</v>
      </c>
      <c r="H669" t="s">
        <v>112</v>
      </c>
    </row>
    <row r="670" spans="1:8" x14ac:dyDescent="0.2">
      <c r="A670" t="s">
        <v>113</v>
      </c>
      <c r="B670">
        <v>6.8675181741479334E-9</v>
      </c>
      <c r="D670" t="s">
        <v>24</v>
      </c>
      <c r="E670" t="s">
        <v>240</v>
      </c>
      <c r="F670" t="s">
        <v>73</v>
      </c>
      <c r="H670" t="s">
        <v>114</v>
      </c>
    </row>
    <row r="671" spans="1:8" x14ac:dyDescent="0.2">
      <c r="A671" t="s">
        <v>59</v>
      </c>
      <c r="B671">
        <v>1</v>
      </c>
      <c r="C671" t="s">
        <v>147</v>
      </c>
      <c r="D671" t="s">
        <v>232</v>
      </c>
      <c r="F671" t="s">
        <v>36</v>
      </c>
      <c r="G671" t="s">
        <v>61</v>
      </c>
    </row>
    <row r="673" spans="1:8" x14ac:dyDescent="0.2">
      <c r="A673" s="2" t="s">
        <v>0</v>
      </c>
      <c r="B673" s="2" t="s">
        <v>115</v>
      </c>
    </row>
    <row r="674" spans="1:8" x14ac:dyDescent="0.2">
      <c r="A674" t="s">
        <v>2</v>
      </c>
      <c r="B674" t="s">
        <v>147</v>
      </c>
    </row>
    <row r="675" spans="1:8" x14ac:dyDescent="0.2">
      <c r="A675" t="s">
        <v>4</v>
      </c>
      <c r="B675">
        <v>1</v>
      </c>
    </row>
    <row r="676" spans="1:8" x14ac:dyDescent="0.2">
      <c r="A676" t="s">
        <v>5</v>
      </c>
      <c r="B676" t="s">
        <v>61</v>
      </c>
    </row>
    <row r="677" spans="1:8" x14ac:dyDescent="0.2">
      <c r="A677" t="s">
        <v>7</v>
      </c>
      <c r="B677" t="s">
        <v>8</v>
      </c>
    </row>
    <row r="678" spans="1:8" x14ac:dyDescent="0.2">
      <c r="A678" t="s">
        <v>9</v>
      </c>
      <c r="B678" t="s">
        <v>232</v>
      </c>
    </row>
    <row r="679" spans="1:8" x14ac:dyDescent="0.2">
      <c r="A679" t="s">
        <v>15</v>
      </c>
    </row>
    <row r="680" spans="1:8" x14ac:dyDescent="0.2">
      <c r="A680" s="2" t="s">
        <v>16</v>
      </c>
      <c r="B680" s="2" t="s">
        <v>17</v>
      </c>
      <c r="C680" s="2" t="s">
        <v>2</v>
      </c>
      <c r="D680" s="2" t="s">
        <v>9</v>
      </c>
      <c r="E680" s="2" t="s">
        <v>18</v>
      </c>
      <c r="F680" s="2" t="s">
        <v>7</v>
      </c>
      <c r="G680" s="2" t="s">
        <v>5</v>
      </c>
      <c r="H680" s="2" t="s">
        <v>14</v>
      </c>
    </row>
    <row r="681" spans="1:8" x14ac:dyDescent="0.2">
      <c r="A681" t="s">
        <v>233</v>
      </c>
      <c r="B681">
        <v>6.7699999999999998E-4</v>
      </c>
      <c r="C681" t="s">
        <v>3</v>
      </c>
      <c r="D681" t="s">
        <v>24</v>
      </c>
      <c r="F681" t="s">
        <v>20</v>
      </c>
      <c r="G681" t="s">
        <v>63</v>
      </c>
      <c r="H681" t="s">
        <v>116</v>
      </c>
    </row>
    <row r="682" spans="1:8" x14ac:dyDescent="0.2">
      <c r="A682" t="s">
        <v>142</v>
      </c>
      <c r="B682">
        <v>3.6052129452675181E-6</v>
      </c>
      <c r="C682" t="s">
        <v>154</v>
      </c>
      <c r="D682" t="s">
        <v>118</v>
      </c>
      <c r="F682" t="s">
        <v>20</v>
      </c>
      <c r="G682" t="s">
        <v>119</v>
      </c>
      <c r="H682" t="s">
        <v>155</v>
      </c>
    </row>
    <row r="683" spans="1:8" x14ac:dyDescent="0.2">
      <c r="A683" t="s">
        <v>142</v>
      </c>
      <c r="B683">
        <v>8.287317832843088E-6</v>
      </c>
      <c r="C683" t="s">
        <v>156</v>
      </c>
      <c r="D683" t="s">
        <v>118</v>
      </c>
      <c r="F683" t="s">
        <v>20</v>
      </c>
      <c r="G683" t="s">
        <v>119</v>
      </c>
      <c r="H683" t="s">
        <v>155</v>
      </c>
    </row>
    <row r="684" spans="1:8" x14ac:dyDescent="0.2">
      <c r="A684" t="s">
        <v>142</v>
      </c>
      <c r="B684">
        <v>1.2309894532588599E-4</v>
      </c>
      <c r="C684" t="s">
        <v>157</v>
      </c>
      <c r="D684" t="s">
        <v>118</v>
      </c>
      <c r="F684" t="s">
        <v>20</v>
      </c>
      <c r="G684" t="s">
        <v>119</v>
      </c>
      <c r="H684" t="s">
        <v>155</v>
      </c>
    </row>
    <row r="685" spans="1:8" x14ac:dyDescent="0.2">
      <c r="A685" t="s">
        <v>142</v>
      </c>
      <c r="B685">
        <v>1.2010541696111847E-5</v>
      </c>
      <c r="C685" t="s">
        <v>158</v>
      </c>
      <c r="D685" t="s">
        <v>118</v>
      </c>
      <c r="F685" t="s">
        <v>20</v>
      </c>
      <c r="G685" t="s">
        <v>119</v>
      </c>
      <c r="H685" t="s">
        <v>155</v>
      </c>
    </row>
    <row r="686" spans="1:8" x14ac:dyDescent="0.2">
      <c r="A686" t="s">
        <v>142</v>
      </c>
      <c r="B686">
        <v>3.9478857744705121E-5</v>
      </c>
      <c r="C686" t="s">
        <v>159</v>
      </c>
      <c r="D686" t="s">
        <v>118</v>
      </c>
      <c r="F686" t="s">
        <v>20</v>
      </c>
      <c r="G686" t="s">
        <v>119</v>
      </c>
      <c r="H686" t="s">
        <v>155</v>
      </c>
    </row>
    <row r="687" spans="1:8" x14ac:dyDescent="0.2">
      <c r="A687" t="s">
        <v>142</v>
      </c>
      <c r="B687">
        <v>1.0076486930651438E-5</v>
      </c>
      <c r="C687" t="s">
        <v>160</v>
      </c>
      <c r="D687" t="s">
        <v>118</v>
      </c>
      <c r="F687" t="s">
        <v>20</v>
      </c>
      <c r="G687" t="s">
        <v>119</v>
      </c>
      <c r="H687" t="s">
        <v>155</v>
      </c>
    </row>
    <row r="688" spans="1:8" x14ac:dyDescent="0.2">
      <c r="A688" t="s">
        <v>142</v>
      </c>
      <c r="B688">
        <v>7.8973056042278849E-7</v>
      </c>
      <c r="C688" t="s">
        <v>161</v>
      </c>
      <c r="D688" t="s">
        <v>118</v>
      </c>
      <c r="F688" t="s">
        <v>20</v>
      </c>
      <c r="G688" t="s">
        <v>119</v>
      </c>
      <c r="H688" t="s">
        <v>155</v>
      </c>
    </row>
    <row r="689" spans="1:8" x14ac:dyDescent="0.2">
      <c r="A689" t="s">
        <v>142</v>
      </c>
      <c r="B689">
        <v>2.1265221659854035E-6</v>
      </c>
      <c r="C689" t="s">
        <v>162</v>
      </c>
      <c r="D689" t="s">
        <v>118</v>
      </c>
      <c r="F689" t="s">
        <v>20</v>
      </c>
      <c r="G689" t="s">
        <v>119</v>
      </c>
      <c r="H689" t="s">
        <v>155</v>
      </c>
    </row>
    <row r="690" spans="1:8" x14ac:dyDescent="0.2">
      <c r="A690" t="s">
        <v>142</v>
      </c>
      <c r="B690">
        <v>2.2982089755572582E-6</v>
      </c>
      <c r="C690" t="s">
        <v>163</v>
      </c>
      <c r="D690" t="s">
        <v>118</v>
      </c>
      <c r="F690" t="s">
        <v>20</v>
      </c>
      <c r="G690" t="s">
        <v>119</v>
      </c>
      <c r="H690" t="s">
        <v>155</v>
      </c>
    </row>
    <row r="691" spans="1:8" x14ac:dyDescent="0.2">
      <c r="A691" t="s">
        <v>142</v>
      </c>
      <c r="B691">
        <v>5.9713497746553276E-6</v>
      </c>
      <c r="C691" t="s">
        <v>164</v>
      </c>
      <c r="D691" t="s">
        <v>118</v>
      </c>
      <c r="F691" t="s">
        <v>20</v>
      </c>
      <c r="G691" t="s">
        <v>119</v>
      </c>
      <c r="H691" t="s">
        <v>155</v>
      </c>
    </row>
    <row r="692" spans="1:8" x14ac:dyDescent="0.2">
      <c r="A692" t="s">
        <v>142</v>
      </c>
      <c r="B692">
        <v>3.981284446926821E-7</v>
      </c>
      <c r="C692" t="s">
        <v>165</v>
      </c>
      <c r="D692" t="s">
        <v>118</v>
      </c>
      <c r="F692" t="s">
        <v>20</v>
      </c>
      <c r="G692" t="s">
        <v>119</v>
      </c>
      <c r="H692" t="s">
        <v>155</v>
      </c>
    </row>
    <row r="693" spans="1:8" x14ac:dyDescent="0.2">
      <c r="A693" t="s">
        <v>142</v>
      </c>
      <c r="B693">
        <v>4.8460237575854094E-6</v>
      </c>
      <c r="C693" t="s">
        <v>166</v>
      </c>
      <c r="D693" t="s">
        <v>118</v>
      </c>
      <c r="F693" t="s">
        <v>20</v>
      </c>
      <c r="G693" t="s">
        <v>119</v>
      </c>
      <c r="H693" t="s">
        <v>155</v>
      </c>
    </row>
    <row r="694" spans="1:8" x14ac:dyDescent="0.2">
      <c r="A694" t="s">
        <v>142</v>
      </c>
      <c r="B694">
        <v>2.9326421830217212E-6</v>
      </c>
      <c r="C694" t="s">
        <v>167</v>
      </c>
      <c r="D694" t="s">
        <v>118</v>
      </c>
      <c r="F694" t="s">
        <v>20</v>
      </c>
      <c r="G694" t="s">
        <v>119</v>
      </c>
      <c r="H694" t="s">
        <v>155</v>
      </c>
    </row>
    <row r="695" spans="1:8" x14ac:dyDescent="0.2">
      <c r="A695" t="s">
        <v>142</v>
      </c>
      <c r="B695">
        <v>2.7098658906357307E-6</v>
      </c>
      <c r="C695" t="s">
        <v>168</v>
      </c>
      <c r="D695" t="s">
        <v>118</v>
      </c>
      <c r="F695" t="s">
        <v>20</v>
      </c>
      <c r="G695" t="s">
        <v>119</v>
      </c>
      <c r="H695" t="s">
        <v>155</v>
      </c>
    </row>
    <row r="696" spans="1:8" x14ac:dyDescent="0.2">
      <c r="A696" t="s">
        <v>142</v>
      </c>
      <c r="B696">
        <v>3.9431729460092952E-5</v>
      </c>
      <c r="C696" t="s">
        <v>169</v>
      </c>
      <c r="D696" t="s">
        <v>118</v>
      </c>
      <c r="F696" t="s">
        <v>20</v>
      </c>
      <c r="G696" t="s">
        <v>119</v>
      </c>
      <c r="H696" t="s">
        <v>155</v>
      </c>
    </row>
    <row r="697" spans="1:8" x14ac:dyDescent="0.2">
      <c r="A697" t="s">
        <v>142</v>
      </c>
      <c r="B697">
        <v>9.9346944729885095E-5</v>
      </c>
      <c r="C697" t="s">
        <v>170</v>
      </c>
      <c r="D697" t="s">
        <v>118</v>
      </c>
      <c r="F697" t="s">
        <v>20</v>
      </c>
      <c r="G697" t="s">
        <v>119</v>
      </c>
      <c r="H697" t="s">
        <v>155</v>
      </c>
    </row>
    <row r="698" spans="1:8" x14ac:dyDescent="0.2">
      <c r="A698" t="s">
        <v>142</v>
      </c>
      <c r="B698">
        <v>2.3278660799213221E-7</v>
      </c>
      <c r="C698" t="s">
        <v>171</v>
      </c>
      <c r="D698" t="s">
        <v>118</v>
      </c>
      <c r="F698" t="s">
        <v>20</v>
      </c>
      <c r="G698" t="s">
        <v>119</v>
      </c>
      <c r="H698" t="s">
        <v>155</v>
      </c>
    </row>
    <row r="699" spans="1:8" x14ac:dyDescent="0.2">
      <c r="A699" t="s">
        <v>142</v>
      </c>
      <c r="B699">
        <v>7.4893121690687113E-6</v>
      </c>
      <c r="C699" t="s">
        <v>172</v>
      </c>
      <c r="D699" t="s">
        <v>118</v>
      </c>
      <c r="F699" t="s">
        <v>20</v>
      </c>
      <c r="G699" t="s">
        <v>119</v>
      </c>
      <c r="H699" t="s">
        <v>155</v>
      </c>
    </row>
    <row r="700" spans="1:8" x14ac:dyDescent="0.2">
      <c r="A700" t="s">
        <v>142</v>
      </c>
      <c r="B700">
        <v>1.3929039213558087E-6</v>
      </c>
      <c r="C700" t="s">
        <v>173</v>
      </c>
      <c r="D700" t="s">
        <v>118</v>
      </c>
      <c r="F700" t="s">
        <v>20</v>
      </c>
      <c r="G700" t="s">
        <v>119</v>
      </c>
      <c r="H700" t="s">
        <v>155</v>
      </c>
    </row>
    <row r="701" spans="1:8" x14ac:dyDescent="0.2">
      <c r="A701" t="s">
        <v>142</v>
      </c>
      <c r="B701">
        <v>6.4617765050996012E-6</v>
      </c>
      <c r="C701" t="s">
        <v>174</v>
      </c>
      <c r="D701" t="s">
        <v>118</v>
      </c>
      <c r="F701" t="s">
        <v>20</v>
      </c>
      <c r="G701" t="s">
        <v>119</v>
      </c>
      <c r="H701" t="s">
        <v>155</v>
      </c>
    </row>
    <row r="702" spans="1:8" x14ac:dyDescent="0.2">
      <c r="A702" t="s">
        <v>142</v>
      </c>
      <c r="B702">
        <v>8.4274233179648668E-6</v>
      </c>
      <c r="C702" t="s">
        <v>175</v>
      </c>
      <c r="D702" t="s">
        <v>118</v>
      </c>
      <c r="F702" t="s">
        <v>20</v>
      </c>
      <c r="G702" t="s">
        <v>119</v>
      </c>
      <c r="H702" t="s">
        <v>155</v>
      </c>
    </row>
    <row r="703" spans="1:8" x14ac:dyDescent="0.2">
      <c r="A703" t="s">
        <v>142</v>
      </c>
      <c r="B703">
        <v>2.7226882499146425E-5</v>
      </c>
      <c r="C703" t="s">
        <v>176</v>
      </c>
      <c r="D703" t="s">
        <v>118</v>
      </c>
      <c r="F703" t="s">
        <v>20</v>
      </c>
      <c r="G703" t="s">
        <v>119</v>
      </c>
      <c r="H703" t="s">
        <v>155</v>
      </c>
    </row>
    <row r="704" spans="1:8" x14ac:dyDescent="0.2">
      <c r="A704" t="s">
        <v>142</v>
      </c>
      <c r="B704">
        <v>1.0091157332594563E-4</v>
      </c>
      <c r="C704" t="s">
        <v>177</v>
      </c>
      <c r="D704" t="s">
        <v>118</v>
      </c>
      <c r="F704" t="s">
        <v>20</v>
      </c>
      <c r="G704" t="s">
        <v>119</v>
      </c>
      <c r="H704" t="s">
        <v>155</v>
      </c>
    </row>
    <row r="705" spans="1:8" x14ac:dyDescent="0.2">
      <c r="A705" t="s">
        <v>142</v>
      </c>
      <c r="B705">
        <v>3.2868412312247107E-5</v>
      </c>
      <c r="C705" t="s">
        <v>178</v>
      </c>
      <c r="D705" t="s">
        <v>118</v>
      </c>
      <c r="F705" t="s">
        <v>20</v>
      </c>
      <c r="G705" t="s">
        <v>119</v>
      </c>
      <c r="H705" t="s">
        <v>155</v>
      </c>
    </row>
    <row r="706" spans="1:8" x14ac:dyDescent="0.2">
      <c r="A706" t="s">
        <v>142</v>
      </c>
      <c r="B706">
        <v>9.3267321788823632E-6</v>
      </c>
      <c r="C706" t="s">
        <v>179</v>
      </c>
      <c r="D706" t="s">
        <v>118</v>
      </c>
      <c r="F706" t="s">
        <v>20</v>
      </c>
      <c r="G706" t="s">
        <v>119</v>
      </c>
      <c r="H706" t="s">
        <v>155</v>
      </c>
    </row>
    <row r="707" spans="1:8" x14ac:dyDescent="0.2">
      <c r="A707" t="s">
        <v>142</v>
      </c>
      <c r="B707">
        <v>4.7338829345788076E-4</v>
      </c>
      <c r="C707" t="s">
        <v>180</v>
      </c>
      <c r="D707" t="s">
        <v>118</v>
      </c>
      <c r="F707" t="s">
        <v>20</v>
      </c>
      <c r="G707" t="s">
        <v>119</v>
      </c>
      <c r="H707" t="s">
        <v>155</v>
      </c>
    </row>
    <row r="708" spans="1:8" x14ac:dyDescent="0.2">
      <c r="A708" t="s">
        <v>142</v>
      </c>
      <c r="B708">
        <v>5.4116050626787503E-6</v>
      </c>
      <c r="C708" t="s">
        <v>181</v>
      </c>
      <c r="D708" t="s">
        <v>118</v>
      </c>
      <c r="F708" t="s">
        <v>20</v>
      </c>
      <c r="G708" t="s">
        <v>119</v>
      </c>
      <c r="H708" t="s">
        <v>155</v>
      </c>
    </row>
    <row r="709" spans="1:8" x14ac:dyDescent="0.2">
      <c r="A709" t="s">
        <v>142</v>
      </c>
      <c r="B709">
        <v>8.2270026379315799E-6</v>
      </c>
      <c r="C709" t="s">
        <v>182</v>
      </c>
      <c r="D709" t="s">
        <v>118</v>
      </c>
      <c r="F709" t="s">
        <v>20</v>
      </c>
      <c r="G709" t="s">
        <v>119</v>
      </c>
      <c r="H709" t="s">
        <v>155</v>
      </c>
    </row>
    <row r="710" spans="1:8" x14ac:dyDescent="0.2">
      <c r="A710" t="s">
        <v>142</v>
      </c>
      <c r="B710">
        <v>6.4201605319064464E-6</v>
      </c>
      <c r="C710" t="s">
        <v>183</v>
      </c>
      <c r="D710" t="s">
        <v>118</v>
      </c>
      <c r="F710" t="s">
        <v>20</v>
      </c>
      <c r="G710" t="s">
        <v>119</v>
      </c>
      <c r="H710" t="s">
        <v>155</v>
      </c>
    </row>
    <row r="711" spans="1:8" x14ac:dyDescent="0.2">
      <c r="A711" t="s">
        <v>142</v>
      </c>
      <c r="B711">
        <v>7.3752344774304805E-6</v>
      </c>
      <c r="C711" t="s">
        <v>184</v>
      </c>
      <c r="D711" t="s">
        <v>118</v>
      </c>
      <c r="F711" t="s">
        <v>20</v>
      </c>
      <c r="G711" t="s">
        <v>119</v>
      </c>
      <c r="H711" t="s">
        <v>155</v>
      </c>
    </row>
    <row r="712" spans="1:8" x14ac:dyDescent="0.2">
      <c r="A712" t="s">
        <v>142</v>
      </c>
      <c r="B712">
        <v>2.9936831071137573E-4</v>
      </c>
      <c r="C712" t="s">
        <v>185</v>
      </c>
      <c r="D712" t="s">
        <v>118</v>
      </c>
      <c r="F712" t="s">
        <v>20</v>
      </c>
      <c r="G712" t="s">
        <v>119</v>
      </c>
      <c r="H712" t="s">
        <v>155</v>
      </c>
    </row>
    <row r="713" spans="1:8" x14ac:dyDescent="0.2">
      <c r="A713" t="s">
        <v>142</v>
      </c>
      <c r="B713">
        <v>5.6024717647255211E-5</v>
      </c>
      <c r="C713" t="s">
        <v>186</v>
      </c>
      <c r="D713" t="s">
        <v>118</v>
      </c>
      <c r="F713" t="s">
        <v>20</v>
      </c>
      <c r="G713" t="s">
        <v>119</v>
      </c>
      <c r="H713" t="s">
        <v>155</v>
      </c>
    </row>
    <row r="714" spans="1:8" x14ac:dyDescent="0.2">
      <c r="A714" t="s">
        <v>142</v>
      </c>
      <c r="B714">
        <v>7.859290233767599E-6</v>
      </c>
      <c r="C714" t="s">
        <v>187</v>
      </c>
      <c r="D714" t="s">
        <v>118</v>
      </c>
      <c r="F714" t="s">
        <v>20</v>
      </c>
      <c r="G714" t="s">
        <v>119</v>
      </c>
      <c r="H714" t="s">
        <v>155</v>
      </c>
    </row>
    <row r="715" spans="1:8" x14ac:dyDescent="0.2">
      <c r="A715" t="s">
        <v>142</v>
      </c>
      <c r="B715">
        <v>8.2222121698722951E-6</v>
      </c>
      <c r="C715" t="s">
        <v>188</v>
      </c>
      <c r="D715" t="s">
        <v>118</v>
      </c>
      <c r="F715" t="s">
        <v>20</v>
      </c>
      <c r="G715" t="s">
        <v>119</v>
      </c>
      <c r="H715" t="s">
        <v>155</v>
      </c>
    </row>
    <row r="716" spans="1:8" x14ac:dyDescent="0.2">
      <c r="A716" t="s">
        <v>142</v>
      </c>
      <c r="B716">
        <v>1.7379761624613035E-5</v>
      </c>
      <c r="C716" t="s">
        <v>189</v>
      </c>
      <c r="D716" t="s">
        <v>118</v>
      </c>
      <c r="F716" t="s">
        <v>20</v>
      </c>
      <c r="G716" t="s">
        <v>119</v>
      </c>
      <c r="H716" t="s">
        <v>155</v>
      </c>
    </row>
    <row r="717" spans="1:8" x14ac:dyDescent="0.2">
      <c r="A717" t="s">
        <v>142</v>
      </c>
      <c r="B717">
        <v>2.0230121300950846E-5</v>
      </c>
      <c r="C717" t="s">
        <v>190</v>
      </c>
      <c r="D717" t="s">
        <v>118</v>
      </c>
      <c r="F717" t="s">
        <v>20</v>
      </c>
      <c r="G717" t="s">
        <v>119</v>
      </c>
      <c r="H717" t="s">
        <v>155</v>
      </c>
    </row>
    <row r="718" spans="1:8" x14ac:dyDescent="0.2">
      <c r="A718" t="s">
        <v>142</v>
      </c>
      <c r="B718">
        <v>1.236136258747627E-5</v>
      </c>
      <c r="C718" t="s">
        <v>191</v>
      </c>
      <c r="D718" t="s">
        <v>118</v>
      </c>
      <c r="F718" t="s">
        <v>20</v>
      </c>
      <c r="G718" t="s">
        <v>119</v>
      </c>
      <c r="H718" t="s">
        <v>155</v>
      </c>
    </row>
    <row r="719" spans="1:8" x14ac:dyDescent="0.2">
      <c r="A719" t="s">
        <v>142</v>
      </c>
      <c r="B719">
        <v>4.5888809326834252E-6</v>
      </c>
      <c r="C719" t="s">
        <v>192</v>
      </c>
      <c r="D719" t="s">
        <v>118</v>
      </c>
      <c r="F719" t="s">
        <v>20</v>
      </c>
      <c r="G719" t="s">
        <v>119</v>
      </c>
      <c r="H719" t="s">
        <v>155</v>
      </c>
    </row>
    <row r="720" spans="1:8" x14ac:dyDescent="0.2">
      <c r="A720" t="s">
        <v>142</v>
      </c>
      <c r="B720">
        <v>7.9660150590234143E-7</v>
      </c>
      <c r="C720" t="s">
        <v>193</v>
      </c>
      <c r="D720" t="s">
        <v>118</v>
      </c>
      <c r="F720" t="s">
        <v>20</v>
      </c>
      <c r="G720" t="s">
        <v>119</v>
      </c>
      <c r="H720" t="s">
        <v>155</v>
      </c>
    </row>
    <row r="721" spans="1:8" x14ac:dyDescent="0.2">
      <c r="A721" t="s">
        <v>142</v>
      </c>
      <c r="B721">
        <v>9.0199151941626972E-5</v>
      </c>
      <c r="C721" t="s">
        <v>194</v>
      </c>
      <c r="D721" t="s">
        <v>118</v>
      </c>
      <c r="F721" t="s">
        <v>20</v>
      </c>
      <c r="G721" t="s">
        <v>119</v>
      </c>
      <c r="H721" t="s">
        <v>155</v>
      </c>
    </row>
    <row r="722" spans="1:8" x14ac:dyDescent="0.2">
      <c r="A722" t="s">
        <v>142</v>
      </c>
      <c r="B722">
        <v>8.7494918603385306E-6</v>
      </c>
      <c r="C722" t="s">
        <v>195</v>
      </c>
      <c r="D722" t="s">
        <v>118</v>
      </c>
      <c r="F722" t="s">
        <v>20</v>
      </c>
      <c r="G722" t="s">
        <v>119</v>
      </c>
      <c r="H722" t="s">
        <v>155</v>
      </c>
    </row>
    <row r="723" spans="1:8" x14ac:dyDescent="0.2">
      <c r="A723" t="s">
        <v>142</v>
      </c>
      <c r="B723">
        <v>2.482056898300349E-6</v>
      </c>
      <c r="C723" t="s">
        <v>196</v>
      </c>
      <c r="D723" t="s">
        <v>118</v>
      </c>
      <c r="F723" t="s">
        <v>20</v>
      </c>
      <c r="G723" t="s">
        <v>119</v>
      </c>
      <c r="H723" t="s">
        <v>155</v>
      </c>
    </row>
    <row r="724" spans="1:8" x14ac:dyDescent="0.2">
      <c r="A724" t="s">
        <v>142</v>
      </c>
      <c r="B724">
        <v>8.0743217745313418E-7</v>
      </c>
      <c r="C724" t="s">
        <v>197</v>
      </c>
      <c r="D724" t="s">
        <v>118</v>
      </c>
      <c r="F724" t="s">
        <v>20</v>
      </c>
      <c r="G724" t="s">
        <v>119</v>
      </c>
      <c r="H724" t="s">
        <v>155</v>
      </c>
    </row>
    <row r="725" spans="1:8" x14ac:dyDescent="0.2">
      <c r="A725" t="s">
        <v>142</v>
      </c>
      <c r="B725">
        <v>1.3626292808060294E-5</v>
      </c>
      <c r="C725" t="s">
        <v>198</v>
      </c>
      <c r="D725" t="s">
        <v>118</v>
      </c>
      <c r="F725" t="s">
        <v>20</v>
      </c>
      <c r="G725" t="s">
        <v>119</v>
      </c>
      <c r="H725" t="s">
        <v>155</v>
      </c>
    </row>
    <row r="726" spans="1:8" x14ac:dyDescent="0.2">
      <c r="A726" t="s">
        <v>142</v>
      </c>
      <c r="B726">
        <v>4.225560701821834E-6</v>
      </c>
      <c r="C726" t="s">
        <v>199</v>
      </c>
      <c r="D726" t="s">
        <v>118</v>
      </c>
      <c r="F726" t="s">
        <v>20</v>
      </c>
      <c r="G726" t="s">
        <v>119</v>
      </c>
      <c r="H726" t="s">
        <v>155</v>
      </c>
    </row>
    <row r="727" spans="1:8" x14ac:dyDescent="0.2">
      <c r="A727" t="s">
        <v>142</v>
      </c>
      <c r="B727">
        <v>2.4097959538224819E-5</v>
      </c>
      <c r="C727" t="s">
        <v>200</v>
      </c>
      <c r="D727" t="s">
        <v>118</v>
      </c>
      <c r="F727" t="s">
        <v>20</v>
      </c>
      <c r="G727" t="s">
        <v>119</v>
      </c>
      <c r="H727" t="s">
        <v>155</v>
      </c>
    </row>
    <row r="728" spans="1:8" x14ac:dyDescent="0.2">
      <c r="A728" t="s">
        <v>142</v>
      </c>
      <c r="B728">
        <v>2.0312220601191307E-5</v>
      </c>
      <c r="C728" t="s">
        <v>201</v>
      </c>
      <c r="D728" t="s">
        <v>118</v>
      </c>
      <c r="F728" t="s">
        <v>20</v>
      </c>
      <c r="G728" t="s">
        <v>119</v>
      </c>
      <c r="H728" t="s">
        <v>155</v>
      </c>
    </row>
    <row r="729" spans="1:8" x14ac:dyDescent="0.2">
      <c r="A729" t="s">
        <v>142</v>
      </c>
      <c r="B729">
        <v>5.5739696124771707E-5</v>
      </c>
      <c r="C729" t="s">
        <v>202</v>
      </c>
      <c r="D729" t="s">
        <v>118</v>
      </c>
      <c r="F729" t="s">
        <v>20</v>
      </c>
      <c r="G729" t="s">
        <v>119</v>
      </c>
      <c r="H729" t="s">
        <v>155</v>
      </c>
    </row>
    <row r="730" spans="1:8" x14ac:dyDescent="0.2">
      <c r="A730" t="s">
        <v>142</v>
      </c>
      <c r="B730">
        <v>7.0710720146076024E-5</v>
      </c>
      <c r="C730" t="s">
        <v>203</v>
      </c>
      <c r="D730" t="s">
        <v>118</v>
      </c>
      <c r="F730" t="s">
        <v>20</v>
      </c>
      <c r="G730" t="s">
        <v>119</v>
      </c>
      <c r="H730" t="s">
        <v>155</v>
      </c>
    </row>
    <row r="731" spans="1:8" x14ac:dyDescent="0.2">
      <c r="A731" t="s">
        <v>142</v>
      </c>
      <c r="B731">
        <v>1.0399418357880191E-6</v>
      </c>
      <c r="C731" t="s">
        <v>204</v>
      </c>
      <c r="D731" t="s">
        <v>118</v>
      </c>
      <c r="F731" t="s">
        <v>20</v>
      </c>
      <c r="G731" t="s">
        <v>119</v>
      </c>
      <c r="H731" t="s">
        <v>155</v>
      </c>
    </row>
    <row r="732" spans="1:8" x14ac:dyDescent="0.2">
      <c r="A732" t="s">
        <v>142</v>
      </c>
      <c r="B732">
        <v>9.1048105967199038E-6</v>
      </c>
      <c r="C732" t="s">
        <v>205</v>
      </c>
      <c r="D732" t="s">
        <v>118</v>
      </c>
      <c r="F732" t="s">
        <v>20</v>
      </c>
      <c r="G732" t="s">
        <v>119</v>
      </c>
      <c r="H732" t="s">
        <v>155</v>
      </c>
    </row>
    <row r="733" spans="1:8" x14ac:dyDescent="0.2">
      <c r="A733" t="s">
        <v>142</v>
      </c>
      <c r="B733">
        <v>2.5151790193080162E-5</v>
      </c>
      <c r="C733" t="s">
        <v>206</v>
      </c>
      <c r="D733" t="s">
        <v>118</v>
      </c>
      <c r="F733" t="s">
        <v>20</v>
      </c>
      <c r="G733" t="s">
        <v>119</v>
      </c>
      <c r="H733" t="s">
        <v>155</v>
      </c>
    </row>
    <row r="734" spans="1:8" x14ac:dyDescent="0.2">
      <c r="A734" t="s">
        <v>142</v>
      </c>
      <c r="B734">
        <v>2.2546524690721689E-6</v>
      </c>
      <c r="C734" t="s">
        <v>207</v>
      </c>
      <c r="D734" t="s">
        <v>118</v>
      </c>
      <c r="F734" t="s">
        <v>20</v>
      </c>
      <c r="G734" t="s">
        <v>119</v>
      </c>
      <c r="H734" t="s">
        <v>155</v>
      </c>
    </row>
    <row r="735" spans="1:8" x14ac:dyDescent="0.2">
      <c r="A735" t="s">
        <v>142</v>
      </c>
      <c r="B735">
        <v>2.9655736377459836E-7</v>
      </c>
      <c r="C735" t="s">
        <v>208</v>
      </c>
      <c r="D735" t="s">
        <v>118</v>
      </c>
      <c r="F735" t="s">
        <v>20</v>
      </c>
      <c r="G735" t="s">
        <v>119</v>
      </c>
      <c r="H735" t="s">
        <v>155</v>
      </c>
    </row>
    <row r="736" spans="1:8" x14ac:dyDescent="0.2">
      <c r="A736" t="s">
        <v>142</v>
      </c>
      <c r="B736">
        <v>8.4186552223088028E-6</v>
      </c>
      <c r="C736" t="s">
        <v>209</v>
      </c>
      <c r="D736" t="s">
        <v>118</v>
      </c>
      <c r="F736" t="s">
        <v>20</v>
      </c>
      <c r="G736" t="s">
        <v>119</v>
      </c>
      <c r="H736" t="s">
        <v>155</v>
      </c>
    </row>
    <row r="737" spans="1:8" x14ac:dyDescent="0.2">
      <c r="A737" t="s">
        <v>142</v>
      </c>
      <c r="B737">
        <v>8.5624655743347394E-7</v>
      </c>
      <c r="C737" t="s">
        <v>210</v>
      </c>
      <c r="D737" t="s">
        <v>118</v>
      </c>
      <c r="F737" t="s">
        <v>20</v>
      </c>
      <c r="G737" t="s">
        <v>119</v>
      </c>
      <c r="H737" t="s">
        <v>155</v>
      </c>
    </row>
    <row r="738" spans="1:8" x14ac:dyDescent="0.2">
      <c r="A738" t="s">
        <v>142</v>
      </c>
      <c r="B738">
        <v>6.3464791687513941E-5</v>
      </c>
      <c r="C738" t="s">
        <v>211</v>
      </c>
      <c r="D738" t="s">
        <v>118</v>
      </c>
      <c r="F738" t="s">
        <v>20</v>
      </c>
      <c r="G738" t="s">
        <v>119</v>
      </c>
      <c r="H738" t="s">
        <v>155</v>
      </c>
    </row>
    <row r="739" spans="1:8" x14ac:dyDescent="0.2">
      <c r="A739" t="s">
        <v>142</v>
      </c>
      <c r="B739">
        <v>9.8015460068703504E-6</v>
      </c>
      <c r="C739" t="s">
        <v>212</v>
      </c>
      <c r="D739" t="s">
        <v>118</v>
      </c>
      <c r="F739" t="s">
        <v>20</v>
      </c>
      <c r="G739" t="s">
        <v>119</v>
      </c>
      <c r="H739" t="s">
        <v>155</v>
      </c>
    </row>
    <row r="740" spans="1:8" x14ac:dyDescent="0.2">
      <c r="A740" t="s">
        <v>142</v>
      </c>
      <c r="B740">
        <v>9.8932462031662611E-6</v>
      </c>
      <c r="C740" t="s">
        <v>213</v>
      </c>
      <c r="D740" t="s">
        <v>118</v>
      </c>
      <c r="F740" t="s">
        <v>20</v>
      </c>
      <c r="G740" t="s">
        <v>119</v>
      </c>
      <c r="H740" t="s">
        <v>155</v>
      </c>
    </row>
    <row r="741" spans="1:8" x14ac:dyDescent="0.2">
      <c r="A741" t="s">
        <v>142</v>
      </c>
      <c r="B741">
        <v>1.0504859393872612E-5</v>
      </c>
      <c r="C741" t="s">
        <v>214</v>
      </c>
      <c r="D741" t="s">
        <v>118</v>
      </c>
      <c r="F741" t="s">
        <v>20</v>
      </c>
      <c r="G741" t="s">
        <v>119</v>
      </c>
      <c r="H741" t="s">
        <v>155</v>
      </c>
    </row>
    <row r="742" spans="1:8" x14ac:dyDescent="0.2">
      <c r="A742" t="s">
        <v>142</v>
      </c>
      <c r="B742">
        <v>1.4773449019425761E-4</v>
      </c>
      <c r="C742" t="s">
        <v>215</v>
      </c>
      <c r="D742" t="s">
        <v>118</v>
      </c>
      <c r="F742" t="s">
        <v>20</v>
      </c>
      <c r="G742" t="s">
        <v>119</v>
      </c>
      <c r="H742" t="s">
        <v>155</v>
      </c>
    </row>
    <row r="743" spans="1:8" x14ac:dyDescent="0.2">
      <c r="A743" t="s">
        <v>142</v>
      </c>
      <c r="B743">
        <v>1.2649750439273926E-4</v>
      </c>
      <c r="C743" t="s">
        <v>216</v>
      </c>
      <c r="D743" t="s">
        <v>118</v>
      </c>
      <c r="F743" t="s">
        <v>20</v>
      </c>
      <c r="G743" t="s">
        <v>119</v>
      </c>
      <c r="H743" t="s">
        <v>155</v>
      </c>
    </row>
    <row r="744" spans="1:8" x14ac:dyDescent="0.2">
      <c r="A744" t="s">
        <v>142</v>
      </c>
      <c r="B744">
        <v>4.2237666949589131E-6</v>
      </c>
      <c r="C744" t="s">
        <v>217</v>
      </c>
      <c r="D744" t="s">
        <v>118</v>
      </c>
      <c r="F744" t="s">
        <v>20</v>
      </c>
      <c r="G744" t="s">
        <v>119</v>
      </c>
      <c r="H744" t="s">
        <v>155</v>
      </c>
    </row>
    <row r="745" spans="1:8" x14ac:dyDescent="0.2">
      <c r="A745" t="s">
        <v>142</v>
      </c>
      <c r="B745">
        <v>3.4836289211630471E-5</v>
      </c>
      <c r="C745" t="s">
        <v>218</v>
      </c>
      <c r="D745" t="s">
        <v>118</v>
      </c>
      <c r="F745" t="s">
        <v>20</v>
      </c>
      <c r="G745" t="s">
        <v>119</v>
      </c>
      <c r="H745" t="s">
        <v>155</v>
      </c>
    </row>
    <row r="746" spans="1:8" x14ac:dyDescent="0.2">
      <c r="A746" t="s">
        <v>142</v>
      </c>
      <c r="B746">
        <v>1.2274759721246875E-4</v>
      </c>
      <c r="C746" t="s">
        <v>219</v>
      </c>
      <c r="D746" t="s">
        <v>118</v>
      </c>
      <c r="F746" t="s">
        <v>20</v>
      </c>
      <c r="G746" t="s">
        <v>119</v>
      </c>
      <c r="H746" t="s">
        <v>155</v>
      </c>
    </row>
    <row r="747" spans="1:8" x14ac:dyDescent="0.2">
      <c r="A747" t="s">
        <v>142</v>
      </c>
      <c r="B747">
        <v>1.4132398166645591E-6</v>
      </c>
      <c r="C747" t="s">
        <v>220</v>
      </c>
      <c r="D747" t="s">
        <v>118</v>
      </c>
      <c r="F747" t="s">
        <v>20</v>
      </c>
      <c r="G747" t="s">
        <v>119</v>
      </c>
      <c r="H747" t="s">
        <v>155</v>
      </c>
    </row>
    <row r="748" spans="1:8" x14ac:dyDescent="0.2">
      <c r="A748" t="s">
        <v>142</v>
      </c>
      <c r="B748">
        <v>7.7770822743557448E-6</v>
      </c>
      <c r="C748" t="s">
        <v>221</v>
      </c>
      <c r="D748" t="s">
        <v>118</v>
      </c>
      <c r="F748" t="s">
        <v>20</v>
      </c>
      <c r="G748" t="s">
        <v>119</v>
      </c>
      <c r="H748" t="s">
        <v>155</v>
      </c>
    </row>
    <row r="749" spans="1:8" x14ac:dyDescent="0.2">
      <c r="A749" t="s">
        <v>142</v>
      </c>
      <c r="B749">
        <v>4.6360350466860709E-6</v>
      </c>
      <c r="C749" t="s">
        <v>222</v>
      </c>
      <c r="D749" t="s">
        <v>118</v>
      </c>
      <c r="F749" t="s">
        <v>20</v>
      </c>
      <c r="G749" t="s">
        <v>119</v>
      </c>
      <c r="H749" t="s">
        <v>155</v>
      </c>
    </row>
    <row r="750" spans="1:8" x14ac:dyDescent="0.2">
      <c r="A750" t="s">
        <v>143</v>
      </c>
      <c r="B750">
        <v>5.5567759686897668E-6</v>
      </c>
      <c r="C750" t="s">
        <v>154</v>
      </c>
      <c r="D750" t="s">
        <v>118</v>
      </c>
      <c r="F750" t="s">
        <v>20</v>
      </c>
      <c r="G750" t="s">
        <v>133</v>
      </c>
      <c r="H750" t="s">
        <v>155</v>
      </c>
    </row>
    <row r="751" spans="1:8" x14ac:dyDescent="0.2">
      <c r="A751" t="s">
        <v>143</v>
      </c>
      <c r="B751">
        <v>1.2732844783981419E-5</v>
      </c>
      <c r="C751" t="s">
        <v>156</v>
      </c>
      <c r="D751" t="s">
        <v>118</v>
      </c>
      <c r="F751" t="s">
        <v>20</v>
      </c>
      <c r="G751" t="s">
        <v>133</v>
      </c>
      <c r="H751" t="s">
        <v>155</v>
      </c>
    </row>
    <row r="752" spans="1:8" x14ac:dyDescent="0.2">
      <c r="A752" t="s">
        <v>143</v>
      </c>
      <c r="B752">
        <v>1.8994453545116962E-4</v>
      </c>
      <c r="C752" t="s">
        <v>157</v>
      </c>
      <c r="D752" t="s">
        <v>118</v>
      </c>
      <c r="F752" t="s">
        <v>20</v>
      </c>
      <c r="G752" t="s">
        <v>133</v>
      </c>
      <c r="H752" t="s">
        <v>155</v>
      </c>
    </row>
    <row r="753" spans="1:8" x14ac:dyDescent="0.2">
      <c r="A753" t="s">
        <v>143</v>
      </c>
      <c r="B753">
        <v>1.8499874109351003E-5</v>
      </c>
      <c r="C753" t="s">
        <v>158</v>
      </c>
      <c r="D753" t="s">
        <v>118</v>
      </c>
      <c r="F753" t="s">
        <v>20</v>
      </c>
      <c r="G753" t="s">
        <v>133</v>
      </c>
      <c r="H753" t="s">
        <v>155</v>
      </c>
    </row>
    <row r="754" spans="1:8" x14ac:dyDescent="0.2">
      <c r="A754" t="s">
        <v>143</v>
      </c>
      <c r="B754">
        <v>6.0718625667551802E-5</v>
      </c>
      <c r="C754" t="s">
        <v>159</v>
      </c>
      <c r="D754" t="s">
        <v>118</v>
      </c>
      <c r="F754" t="s">
        <v>20</v>
      </c>
      <c r="G754" t="s">
        <v>133</v>
      </c>
      <c r="H754" t="s">
        <v>155</v>
      </c>
    </row>
    <row r="755" spans="1:8" x14ac:dyDescent="0.2">
      <c r="A755" t="s">
        <v>143</v>
      </c>
      <c r="B755">
        <v>1.5653653258626274E-5</v>
      </c>
      <c r="C755" t="s">
        <v>160</v>
      </c>
      <c r="D755" t="s">
        <v>118</v>
      </c>
      <c r="F755" t="s">
        <v>20</v>
      </c>
      <c r="G755" t="s">
        <v>133</v>
      </c>
      <c r="H755" t="s">
        <v>155</v>
      </c>
    </row>
    <row r="756" spans="1:8" x14ac:dyDescent="0.2">
      <c r="A756" t="s">
        <v>143</v>
      </c>
      <c r="B756">
        <v>1.2052153647908318E-6</v>
      </c>
      <c r="C756" t="s">
        <v>161</v>
      </c>
      <c r="D756" t="s">
        <v>118</v>
      </c>
      <c r="F756" t="s">
        <v>20</v>
      </c>
      <c r="G756" t="s">
        <v>133</v>
      </c>
      <c r="H756" t="s">
        <v>155</v>
      </c>
    </row>
    <row r="757" spans="1:8" x14ac:dyDescent="0.2">
      <c r="A757" t="s">
        <v>143</v>
      </c>
      <c r="B757">
        <v>3.2718798427242923E-6</v>
      </c>
      <c r="C757" t="s">
        <v>162</v>
      </c>
      <c r="D757" t="s">
        <v>118</v>
      </c>
      <c r="F757" t="s">
        <v>20</v>
      </c>
      <c r="G757" t="s">
        <v>133</v>
      </c>
      <c r="H757" t="s">
        <v>155</v>
      </c>
    </row>
    <row r="758" spans="1:8" x14ac:dyDescent="0.2">
      <c r="A758" t="s">
        <v>143</v>
      </c>
      <c r="B758">
        <v>3.5177174860573275E-6</v>
      </c>
      <c r="C758" t="s">
        <v>163</v>
      </c>
      <c r="D758" t="s">
        <v>118</v>
      </c>
      <c r="F758" t="s">
        <v>20</v>
      </c>
      <c r="G758" t="s">
        <v>133</v>
      </c>
      <c r="H758" t="s">
        <v>155</v>
      </c>
    </row>
    <row r="759" spans="1:8" x14ac:dyDescent="0.2">
      <c r="A759" t="s">
        <v>143</v>
      </c>
      <c r="B759">
        <v>9.0830759613963655E-6</v>
      </c>
      <c r="C759" t="s">
        <v>164</v>
      </c>
      <c r="D759" t="s">
        <v>118</v>
      </c>
      <c r="F759" t="s">
        <v>20</v>
      </c>
      <c r="G759" t="s">
        <v>133</v>
      </c>
      <c r="H759" t="s">
        <v>155</v>
      </c>
    </row>
    <row r="760" spans="1:8" x14ac:dyDescent="0.2">
      <c r="A760" t="s">
        <v>143</v>
      </c>
      <c r="B760">
        <v>5.8188853251758467E-7</v>
      </c>
      <c r="C760" t="s">
        <v>165</v>
      </c>
      <c r="D760" t="s">
        <v>118</v>
      </c>
      <c r="F760" t="s">
        <v>20</v>
      </c>
      <c r="G760" t="s">
        <v>133</v>
      </c>
      <c r="H760" t="s">
        <v>155</v>
      </c>
    </row>
    <row r="761" spans="1:8" x14ac:dyDescent="0.2">
      <c r="A761" t="s">
        <v>143</v>
      </c>
      <c r="B761">
        <v>7.3553329765614404E-6</v>
      </c>
      <c r="C761" t="s">
        <v>166</v>
      </c>
      <c r="D761" t="s">
        <v>118</v>
      </c>
      <c r="F761" t="s">
        <v>20</v>
      </c>
      <c r="G761" t="s">
        <v>133</v>
      </c>
      <c r="H761" t="s">
        <v>155</v>
      </c>
    </row>
    <row r="762" spans="1:8" x14ac:dyDescent="0.2">
      <c r="A762" t="s">
        <v>143</v>
      </c>
      <c r="B762">
        <v>4.4434766692848875E-6</v>
      </c>
      <c r="C762" t="s">
        <v>167</v>
      </c>
      <c r="D762" t="s">
        <v>118</v>
      </c>
      <c r="F762" t="s">
        <v>20</v>
      </c>
      <c r="G762" t="s">
        <v>133</v>
      </c>
      <c r="H762" t="s">
        <v>155</v>
      </c>
    </row>
    <row r="763" spans="1:8" x14ac:dyDescent="0.2">
      <c r="A763" t="s">
        <v>143</v>
      </c>
      <c r="B763">
        <v>4.1926125761665591E-6</v>
      </c>
      <c r="C763" t="s">
        <v>168</v>
      </c>
      <c r="D763" t="s">
        <v>118</v>
      </c>
      <c r="F763" t="s">
        <v>20</v>
      </c>
      <c r="G763" t="s">
        <v>133</v>
      </c>
      <c r="H763" t="s">
        <v>155</v>
      </c>
    </row>
    <row r="764" spans="1:8" x14ac:dyDescent="0.2">
      <c r="A764" t="s">
        <v>143</v>
      </c>
      <c r="B764">
        <v>6.0484222468275104E-5</v>
      </c>
      <c r="C764" t="s">
        <v>169</v>
      </c>
      <c r="D764" t="s">
        <v>118</v>
      </c>
      <c r="F764" t="s">
        <v>20</v>
      </c>
      <c r="G764" t="s">
        <v>133</v>
      </c>
      <c r="H764" t="s">
        <v>155</v>
      </c>
    </row>
    <row r="765" spans="1:8" x14ac:dyDescent="0.2">
      <c r="A765" t="s">
        <v>143</v>
      </c>
      <c r="B765">
        <v>1.514007386215843E-4</v>
      </c>
      <c r="C765" t="s">
        <v>170</v>
      </c>
      <c r="D765" t="s">
        <v>118</v>
      </c>
      <c r="F765" t="s">
        <v>20</v>
      </c>
      <c r="G765" t="s">
        <v>133</v>
      </c>
      <c r="H765" t="s">
        <v>155</v>
      </c>
    </row>
    <row r="766" spans="1:8" x14ac:dyDescent="0.2">
      <c r="A766" t="s">
        <v>143</v>
      </c>
      <c r="B766">
        <v>3.5601661276336698E-7</v>
      </c>
      <c r="C766" t="s">
        <v>171</v>
      </c>
      <c r="D766" t="s">
        <v>118</v>
      </c>
      <c r="F766" t="s">
        <v>20</v>
      </c>
      <c r="G766" t="s">
        <v>133</v>
      </c>
      <c r="H766" t="s">
        <v>155</v>
      </c>
    </row>
    <row r="767" spans="1:8" x14ac:dyDescent="0.2">
      <c r="A767" t="s">
        <v>143</v>
      </c>
      <c r="B767">
        <v>1.1318555405931894E-5</v>
      </c>
      <c r="C767" t="s">
        <v>172</v>
      </c>
      <c r="D767" t="s">
        <v>118</v>
      </c>
      <c r="F767" t="s">
        <v>20</v>
      </c>
      <c r="G767" t="s">
        <v>133</v>
      </c>
      <c r="H767" t="s">
        <v>155</v>
      </c>
    </row>
    <row r="768" spans="1:8" x14ac:dyDescent="0.2">
      <c r="A768" t="s">
        <v>143</v>
      </c>
      <c r="B768">
        <v>2.134004172867707E-6</v>
      </c>
      <c r="C768" t="s">
        <v>173</v>
      </c>
      <c r="D768" t="s">
        <v>118</v>
      </c>
      <c r="F768" t="s">
        <v>20</v>
      </c>
      <c r="G768" t="s">
        <v>133</v>
      </c>
      <c r="H768" t="s">
        <v>155</v>
      </c>
    </row>
    <row r="769" spans="1:8" x14ac:dyDescent="0.2">
      <c r="A769" t="s">
        <v>143</v>
      </c>
      <c r="B769">
        <v>9.9669610888651043E-6</v>
      </c>
      <c r="C769" t="s">
        <v>174</v>
      </c>
      <c r="D769" t="s">
        <v>118</v>
      </c>
      <c r="F769" t="s">
        <v>20</v>
      </c>
      <c r="G769" t="s">
        <v>133</v>
      </c>
      <c r="H769" t="s">
        <v>155</v>
      </c>
    </row>
    <row r="770" spans="1:8" x14ac:dyDescent="0.2">
      <c r="A770" t="s">
        <v>143</v>
      </c>
      <c r="B770">
        <v>1.2876647509682455E-5</v>
      </c>
      <c r="C770" t="s">
        <v>175</v>
      </c>
      <c r="D770" t="s">
        <v>118</v>
      </c>
      <c r="F770" t="s">
        <v>20</v>
      </c>
      <c r="G770" t="s">
        <v>133</v>
      </c>
      <c r="H770" t="s">
        <v>155</v>
      </c>
    </row>
    <row r="771" spans="1:8" x14ac:dyDescent="0.2">
      <c r="A771" t="s">
        <v>143</v>
      </c>
      <c r="B771">
        <v>4.2218801303790609E-5</v>
      </c>
      <c r="C771" t="s">
        <v>176</v>
      </c>
      <c r="D771" t="s">
        <v>118</v>
      </c>
      <c r="F771" t="s">
        <v>20</v>
      </c>
      <c r="G771" t="s">
        <v>133</v>
      </c>
      <c r="H771" t="s">
        <v>155</v>
      </c>
    </row>
    <row r="772" spans="1:8" x14ac:dyDescent="0.2">
      <c r="A772" t="s">
        <v>143</v>
      </c>
      <c r="B772">
        <v>1.5556967374937835E-4</v>
      </c>
      <c r="C772" t="s">
        <v>177</v>
      </c>
      <c r="D772" t="s">
        <v>118</v>
      </c>
      <c r="F772" t="s">
        <v>20</v>
      </c>
      <c r="G772" t="s">
        <v>133</v>
      </c>
      <c r="H772" t="s">
        <v>155</v>
      </c>
    </row>
    <row r="773" spans="1:8" x14ac:dyDescent="0.2">
      <c r="A773" t="s">
        <v>143</v>
      </c>
      <c r="B773">
        <v>5.0799333235433299E-5</v>
      </c>
      <c r="C773" t="s">
        <v>178</v>
      </c>
      <c r="D773" t="s">
        <v>118</v>
      </c>
      <c r="F773" t="s">
        <v>20</v>
      </c>
      <c r="G773" t="s">
        <v>133</v>
      </c>
      <c r="H773" t="s">
        <v>155</v>
      </c>
    </row>
    <row r="774" spans="1:8" x14ac:dyDescent="0.2">
      <c r="A774" t="s">
        <v>143</v>
      </c>
      <c r="B774">
        <v>1.423735886511755E-5</v>
      </c>
      <c r="C774" t="s">
        <v>179</v>
      </c>
      <c r="D774" t="s">
        <v>118</v>
      </c>
      <c r="F774" t="s">
        <v>20</v>
      </c>
      <c r="G774" t="s">
        <v>133</v>
      </c>
      <c r="H774" t="s">
        <v>155</v>
      </c>
    </row>
    <row r="775" spans="1:8" x14ac:dyDescent="0.2">
      <c r="A775" t="s">
        <v>143</v>
      </c>
      <c r="B775">
        <v>7.4239026800777385E-4</v>
      </c>
      <c r="C775" t="s">
        <v>180</v>
      </c>
      <c r="D775" t="s">
        <v>118</v>
      </c>
      <c r="F775" t="s">
        <v>20</v>
      </c>
      <c r="G775" t="s">
        <v>133</v>
      </c>
      <c r="H775" t="s">
        <v>155</v>
      </c>
    </row>
    <row r="776" spans="1:8" x14ac:dyDescent="0.2">
      <c r="A776" t="s">
        <v>143</v>
      </c>
      <c r="B776">
        <v>8.1630148424875851E-6</v>
      </c>
      <c r="C776" t="s">
        <v>181</v>
      </c>
      <c r="D776" t="s">
        <v>118</v>
      </c>
      <c r="F776" t="s">
        <v>20</v>
      </c>
      <c r="G776" t="s">
        <v>133</v>
      </c>
      <c r="H776" t="s">
        <v>155</v>
      </c>
    </row>
    <row r="777" spans="1:8" x14ac:dyDescent="0.2">
      <c r="A777" t="s">
        <v>143</v>
      </c>
      <c r="B777">
        <v>1.2555586856793823E-5</v>
      </c>
      <c r="C777" t="s">
        <v>182</v>
      </c>
      <c r="D777" t="s">
        <v>118</v>
      </c>
      <c r="F777" t="s">
        <v>20</v>
      </c>
      <c r="G777" t="s">
        <v>133</v>
      </c>
      <c r="H777" t="s">
        <v>155</v>
      </c>
    </row>
    <row r="778" spans="1:8" x14ac:dyDescent="0.2">
      <c r="A778" t="s">
        <v>143</v>
      </c>
      <c r="B778">
        <v>9.8748923345076315E-6</v>
      </c>
      <c r="C778" t="s">
        <v>183</v>
      </c>
      <c r="D778" t="s">
        <v>118</v>
      </c>
      <c r="F778" t="s">
        <v>20</v>
      </c>
      <c r="G778" t="s">
        <v>133</v>
      </c>
      <c r="H778" t="s">
        <v>155</v>
      </c>
    </row>
    <row r="779" spans="1:8" x14ac:dyDescent="0.2">
      <c r="A779" t="s">
        <v>143</v>
      </c>
      <c r="B779">
        <v>1.1266785131530799E-5</v>
      </c>
      <c r="C779" t="s">
        <v>184</v>
      </c>
      <c r="D779" t="s">
        <v>118</v>
      </c>
      <c r="F779" t="s">
        <v>20</v>
      </c>
      <c r="G779" t="s">
        <v>133</v>
      </c>
      <c r="H779" t="s">
        <v>155</v>
      </c>
    </row>
    <row r="780" spans="1:8" x14ac:dyDescent="0.2">
      <c r="A780" t="s">
        <v>143</v>
      </c>
      <c r="B780">
        <v>4.6377319404111527E-4</v>
      </c>
      <c r="C780" t="s">
        <v>185</v>
      </c>
      <c r="D780" t="s">
        <v>118</v>
      </c>
      <c r="F780" t="s">
        <v>20</v>
      </c>
      <c r="G780" t="s">
        <v>133</v>
      </c>
      <c r="H780" t="s">
        <v>155</v>
      </c>
    </row>
    <row r="781" spans="1:8" x14ac:dyDescent="0.2">
      <c r="A781" t="s">
        <v>143</v>
      </c>
      <c r="B781">
        <v>8.6263968653799177E-5</v>
      </c>
      <c r="C781" t="s">
        <v>186</v>
      </c>
      <c r="D781" t="s">
        <v>118</v>
      </c>
      <c r="F781" t="s">
        <v>20</v>
      </c>
      <c r="G781" t="s">
        <v>133</v>
      </c>
      <c r="H781" t="s">
        <v>155</v>
      </c>
    </row>
    <row r="782" spans="1:8" x14ac:dyDescent="0.2">
      <c r="A782" t="s">
        <v>143</v>
      </c>
      <c r="B782">
        <v>1.2086335601774006E-5</v>
      </c>
      <c r="C782" t="s">
        <v>187</v>
      </c>
      <c r="D782" t="s">
        <v>118</v>
      </c>
      <c r="F782" t="s">
        <v>20</v>
      </c>
      <c r="G782" t="s">
        <v>133</v>
      </c>
      <c r="H782" t="s">
        <v>155</v>
      </c>
    </row>
    <row r="783" spans="1:8" x14ac:dyDescent="0.2">
      <c r="A783" t="s">
        <v>143</v>
      </c>
      <c r="B783">
        <v>1.2674566605527497E-5</v>
      </c>
      <c r="C783" t="s">
        <v>188</v>
      </c>
      <c r="D783" t="s">
        <v>118</v>
      </c>
      <c r="F783" t="s">
        <v>20</v>
      </c>
      <c r="G783" t="s">
        <v>133</v>
      </c>
      <c r="H783" t="s">
        <v>155</v>
      </c>
    </row>
    <row r="784" spans="1:8" x14ac:dyDescent="0.2">
      <c r="A784" t="s">
        <v>143</v>
      </c>
      <c r="B784">
        <v>2.6411636781443213E-5</v>
      </c>
      <c r="C784" t="s">
        <v>189</v>
      </c>
      <c r="D784" t="s">
        <v>118</v>
      </c>
      <c r="F784" t="s">
        <v>20</v>
      </c>
      <c r="G784" t="s">
        <v>133</v>
      </c>
      <c r="H784" t="s">
        <v>155</v>
      </c>
    </row>
    <row r="785" spans="1:8" x14ac:dyDescent="0.2">
      <c r="A785" t="s">
        <v>143</v>
      </c>
      <c r="B785">
        <v>3.0851937864359097E-5</v>
      </c>
      <c r="C785" t="s">
        <v>190</v>
      </c>
      <c r="D785" t="s">
        <v>118</v>
      </c>
      <c r="F785" t="s">
        <v>20</v>
      </c>
      <c r="G785" t="s">
        <v>133</v>
      </c>
      <c r="H785" t="s">
        <v>155</v>
      </c>
    </row>
    <row r="786" spans="1:8" x14ac:dyDescent="0.2">
      <c r="A786" t="s">
        <v>143</v>
      </c>
      <c r="B786">
        <v>1.8911098672967281E-5</v>
      </c>
      <c r="C786" t="s">
        <v>191</v>
      </c>
      <c r="D786" t="s">
        <v>118</v>
      </c>
      <c r="F786" t="s">
        <v>20</v>
      </c>
      <c r="G786" t="s">
        <v>133</v>
      </c>
      <c r="H786" t="s">
        <v>155</v>
      </c>
    </row>
    <row r="787" spans="1:8" x14ac:dyDescent="0.2">
      <c r="A787" t="s">
        <v>143</v>
      </c>
      <c r="B787">
        <v>7.0555515680939947E-6</v>
      </c>
      <c r="C787" t="s">
        <v>192</v>
      </c>
      <c r="D787" t="s">
        <v>118</v>
      </c>
      <c r="F787" t="s">
        <v>20</v>
      </c>
      <c r="G787" t="s">
        <v>133</v>
      </c>
      <c r="H787" t="s">
        <v>155</v>
      </c>
    </row>
    <row r="788" spans="1:8" x14ac:dyDescent="0.2">
      <c r="A788" t="s">
        <v>143</v>
      </c>
      <c r="B788">
        <v>1.2267250738584516E-6</v>
      </c>
      <c r="C788" t="s">
        <v>193</v>
      </c>
      <c r="D788" t="s">
        <v>118</v>
      </c>
      <c r="F788" t="s">
        <v>20</v>
      </c>
      <c r="G788" t="s">
        <v>133</v>
      </c>
      <c r="H788" t="s">
        <v>155</v>
      </c>
    </row>
    <row r="789" spans="1:8" x14ac:dyDescent="0.2">
      <c r="A789" t="s">
        <v>143</v>
      </c>
      <c r="B789">
        <v>1.3926355601422884E-4</v>
      </c>
      <c r="C789" t="s">
        <v>194</v>
      </c>
      <c r="D789" t="s">
        <v>118</v>
      </c>
      <c r="F789" t="s">
        <v>20</v>
      </c>
      <c r="G789" t="s">
        <v>133</v>
      </c>
      <c r="H789" t="s">
        <v>155</v>
      </c>
    </row>
    <row r="790" spans="1:8" x14ac:dyDescent="0.2">
      <c r="A790" t="s">
        <v>143</v>
      </c>
      <c r="B790">
        <v>1.3347091262144825E-5</v>
      </c>
      <c r="C790" t="s">
        <v>195</v>
      </c>
      <c r="D790" t="s">
        <v>118</v>
      </c>
      <c r="F790" t="s">
        <v>20</v>
      </c>
      <c r="G790" t="s">
        <v>133</v>
      </c>
      <c r="H790" t="s">
        <v>155</v>
      </c>
    </row>
    <row r="791" spans="1:8" x14ac:dyDescent="0.2">
      <c r="A791" t="s">
        <v>143</v>
      </c>
      <c r="B791">
        <v>3.8350483406920023E-6</v>
      </c>
      <c r="C791" t="s">
        <v>196</v>
      </c>
      <c r="D791" t="s">
        <v>118</v>
      </c>
      <c r="F791" t="s">
        <v>20</v>
      </c>
      <c r="G791" t="s">
        <v>133</v>
      </c>
      <c r="H791" t="s">
        <v>155</v>
      </c>
    </row>
    <row r="792" spans="1:8" x14ac:dyDescent="0.2">
      <c r="A792" t="s">
        <v>143</v>
      </c>
      <c r="B792">
        <v>1.2348269447796035E-6</v>
      </c>
      <c r="C792" t="s">
        <v>197</v>
      </c>
      <c r="D792" t="s">
        <v>118</v>
      </c>
      <c r="F792" t="s">
        <v>20</v>
      </c>
      <c r="G792" t="s">
        <v>133</v>
      </c>
      <c r="H792" t="s">
        <v>155</v>
      </c>
    </row>
    <row r="793" spans="1:8" x14ac:dyDescent="0.2">
      <c r="A793" t="s">
        <v>143</v>
      </c>
      <c r="B793">
        <v>2.0836787608110873E-5</v>
      </c>
      <c r="C793" t="s">
        <v>198</v>
      </c>
      <c r="D793" t="s">
        <v>118</v>
      </c>
      <c r="F793" t="s">
        <v>20</v>
      </c>
      <c r="G793" t="s">
        <v>133</v>
      </c>
      <c r="H793" t="s">
        <v>155</v>
      </c>
    </row>
    <row r="794" spans="1:8" x14ac:dyDescent="0.2">
      <c r="A794" t="s">
        <v>143</v>
      </c>
      <c r="B794">
        <v>6.4618250871595782E-6</v>
      </c>
      <c r="C794" t="s">
        <v>199</v>
      </c>
      <c r="D794" t="s">
        <v>118</v>
      </c>
      <c r="F794" t="s">
        <v>20</v>
      </c>
      <c r="G794" t="s">
        <v>133</v>
      </c>
      <c r="H794" t="s">
        <v>155</v>
      </c>
    </row>
    <row r="795" spans="1:8" x14ac:dyDescent="0.2">
      <c r="A795" t="s">
        <v>143</v>
      </c>
      <c r="B795">
        <v>3.7226422456733101E-5</v>
      </c>
      <c r="C795" t="s">
        <v>200</v>
      </c>
      <c r="D795" t="s">
        <v>118</v>
      </c>
      <c r="F795" t="s">
        <v>20</v>
      </c>
      <c r="G795" t="s">
        <v>133</v>
      </c>
      <c r="H795" t="s">
        <v>155</v>
      </c>
    </row>
    <row r="796" spans="1:8" x14ac:dyDescent="0.2">
      <c r="A796" t="s">
        <v>143</v>
      </c>
      <c r="B796">
        <v>3.1267306621838824E-5</v>
      </c>
      <c r="C796" t="s">
        <v>201</v>
      </c>
      <c r="D796" t="s">
        <v>118</v>
      </c>
      <c r="F796" t="s">
        <v>20</v>
      </c>
      <c r="G796" t="s">
        <v>133</v>
      </c>
      <c r="H796" t="s">
        <v>155</v>
      </c>
    </row>
    <row r="797" spans="1:8" x14ac:dyDescent="0.2">
      <c r="A797" t="s">
        <v>143</v>
      </c>
      <c r="B797">
        <v>8.5794619628603227E-5</v>
      </c>
      <c r="C797" t="s">
        <v>202</v>
      </c>
      <c r="D797" t="s">
        <v>118</v>
      </c>
      <c r="F797" t="s">
        <v>20</v>
      </c>
      <c r="G797" t="s">
        <v>133</v>
      </c>
      <c r="H797" t="s">
        <v>155</v>
      </c>
    </row>
    <row r="798" spans="1:8" x14ac:dyDescent="0.2">
      <c r="A798" t="s">
        <v>143</v>
      </c>
      <c r="B798">
        <v>1.0837884512442709E-4</v>
      </c>
      <c r="C798" t="s">
        <v>203</v>
      </c>
      <c r="D798" t="s">
        <v>118</v>
      </c>
      <c r="F798" t="s">
        <v>20</v>
      </c>
      <c r="G798" t="s">
        <v>133</v>
      </c>
      <c r="H798" t="s">
        <v>155</v>
      </c>
    </row>
    <row r="799" spans="1:8" x14ac:dyDescent="0.2">
      <c r="A799" t="s">
        <v>143</v>
      </c>
      <c r="B799">
        <v>1.6086541690343913E-6</v>
      </c>
      <c r="C799" t="s">
        <v>204</v>
      </c>
      <c r="D799" t="s">
        <v>118</v>
      </c>
      <c r="F799" t="s">
        <v>20</v>
      </c>
      <c r="G799" t="s">
        <v>133</v>
      </c>
      <c r="H799" t="s">
        <v>155</v>
      </c>
    </row>
    <row r="800" spans="1:8" x14ac:dyDescent="0.2">
      <c r="A800" t="s">
        <v>143</v>
      </c>
      <c r="B800">
        <v>1.3722119829251926E-5</v>
      </c>
      <c r="C800" t="s">
        <v>205</v>
      </c>
      <c r="D800" t="s">
        <v>118</v>
      </c>
      <c r="F800" t="s">
        <v>20</v>
      </c>
      <c r="G800" t="s">
        <v>133</v>
      </c>
      <c r="H800" t="s">
        <v>155</v>
      </c>
    </row>
    <row r="801" spans="1:8" x14ac:dyDescent="0.2">
      <c r="A801" t="s">
        <v>143</v>
      </c>
      <c r="B801">
        <v>4.0095134390668232E-5</v>
      </c>
      <c r="C801" t="s">
        <v>206</v>
      </c>
      <c r="D801" t="s">
        <v>118</v>
      </c>
      <c r="F801" t="s">
        <v>20</v>
      </c>
      <c r="G801" t="s">
        <v>133</v>
      </c>
      <c r="H801" t="s">
        <v>155</v>
      </c>
    </row>
    <row r="802" spans="1:8" x14ac:dyDescent="0.2">
      <c r="A802" t="s">
        <v>143</v>
      </c>
      <c r="B802">
        <v>3.4396359975209893E-6</v>
      </c>
      <c r="C802" t="s">
        <v>207</v>
      </c>
      <c r="D802" t="s">
        <v>118</v>
      </c>
      <c r="F802" t="s">
        <v>20</v>
      </c>
      <c r="G802" t="s">
        <v>133</v>
      </c>
      <c r="H802" t="s">
        <v>155</v>
      </c>
    </row>
    <row r="803" spans="1:8" x14ac:dyDescent="0.2">
      <c r="A803" t="s">
        <v>143</v>
      </c>
      <c r="B803">
        <v>4.5918088787446072E-7</v>
      </c>
      <c r="C803" t="s">
        <v>208</v>
      </c>
      <c r="D803" t="s">
        <v>118</v>
      </c>
      <c r="F803" t="s">
        <v>20</v>
      </c>
      <c r="G803" t="s">
        <v>133</v>
      </c>
      <c r="H803" t="s">
        <v>155</v>
      </c>
    </row>
    <row r="804" spans="1:8" x14ac:dyDescent="0.2">
      <c r="A804" t="s">
        <v>143</v>
      </c>
      <c r="B804">
        <v>1.2767259676324397E-5</v>
      </c>
      <c r="C804" t="s">
        <v>209</v>
      </c>
      <c r="D804" t="s">
        <v>118</v>
      </c>
      <c r="F804" t="s">
        <v>20</v>
      </c>
      <c r="G804" t="s">
        <v>133</v>
      </c>
      <c r="H804" t="s">
        <v>155</v>
      </c>
    </row>
    <row r="805" spans="1:8" x14ac:dyDescent="0.2">
      <c r="A805" t="s">
        <v>143</v>
      </c>
      <c r="B805">
        <v>1.3126419862680658E-6</v>
      </c>
      <c r="C805" t="s">
        <v>210</v>
      </c>
      <c r="D805" t="s">
        <v>118</v>
      </c>
      <c r="F805" t="s">
        <v>20</v>
      </c>
      <c r="G805" t="s">
        <v>133</v>
      </c>
      <c r="H805" t="s">
        <v>155</v>
      </c>
    </row>
    <row r="806" spans="1:8" x14ac:dyDescent="0.2">
      <c r="A806" t="s">
        <v>143</v>
      </c>
      <c r="B806">
        <v>9.77666218959612E-5</v>
      </c>
      <c r="C806" t="s">
        <v>211</v>
      </c>
      <c r="D806" t="s">
        <v>118</v>
      </c>
      <c r="F806" t="s">
        <v>20</v>
      </c>
      <c r="G806" t="s">
        <v>133</v>
      </c>
      <c r="H806" t="s">
        <v>155</v>
      </c>
    </row>
    <row r="807" spans="1:8" x14ac:dyDescent="0.2">
      <c r="A807" t="s">
        <v>143</v>
      </c>
      <c r="B807">
        <v>1.5014312991782186E-5</v>
      </c>
      <c r="C807" t="s">
        <v>212</v>
      </c>
      <c r="D807" t="s">
        <v>118</v>
      </c>
      <c r="F807" t="s">
        <v>20</v>
      </c>
      <c r="G807" t="s">
        <v>133</v>
      </c>
      <c r="H807" t="s">
        <v>155</v>
      </c>
    </row>
    <row r="808" spans="1:8" x14ac:dyDescent="0.2">
      <c r="A808" t="s">
        <v>143</v>
      </c>
      <c r="B808">
        <v>1.5127091694465501E-5</v>
      </c>
      <c r="C808" t="s">
        <v>213</v>
      </c>
      <c r="D808" t="s">
        <v>118</v>
      </c>
      <c r="F808" t="s">
        <v>20</v>
      </c>
      <c r="G808" t="s">
        <v>133</v>
      </c>
      <c r="H808" t="s">
        <v>155</v>
      </c>
    </row>
    <row r="809" spans="1:8" x14ac:dyDescent="0.2">
      <c r="A809" t="s">
        <v>143</v>
      </c>
      <c r="B809">
        <v>1.6018937423981249E-5</v>
      </c>
      <c r="C809" t="s">
        <v>214</v>
      </c>
      <c r="D809" t="s">
        <v>118</v>
      </c>
      <c r="F809" t="s">
        <v>20</v>
      </c>
      <c r="G809" t="s">
        <v>133</v>
      </c>
      <c r="H809" t="s">
        <v>155</v>
      </c>
    </row>
    <row r="810" spans="1:8" x14ac:dyDescent="0.2">
      <c r="A810" t="s">
        <v>143</v>
      </c>
      <c r="B810">
        <v>2.2681068604609776E-4</v>
      </c>
      <c r="C810" t="s">
        <v>215</v>
      </c>
      <c r="D810" t="s">
        <v>118</v>
      </c>
      <c r="F810" t="s">
        <v>20</v>
      </c>
      <c r="G810" t="s">
        <v>133</v>
      </c>
      <c r="H810" t="s">
        <v>155</v>
      </c>
    </row>
    <row r="811" spans="1:8" x14ac:dyDescent="0.2">
      <c r="A811" t="s">
        <v>143</v>
      </c>
      <c r="B811">
        <v>1.960919552562962E-4</v>
      </c>
      <c r="C811" t="s">
        <v>216</v>
      </c>
      <c r="D811" t="s">
        <v>118</v>
      </c>
      <c r="F811" t="s">
        <v>20</v>
      </c>
      <c r="G811" t="s">
        <v>133</v>
      </c>
      <c r="H811" t="s">
        <v>155</v>
      </c>
    </row>
    <row r="812" spans="1:8" x14ac:dyDescent="0.2">
      <c r="A812" t="s">
        <v>143</v>
      </c>
      <c r="B812">
        <v>6.4777383449873025E-6</v>
      </c>
      <c r="C812" t="s">
        <v>217</v>
      </c>
      <c r="D812" t="s">
        <v>118</v>
      </c>
      <c r="F812" t="s">
        <v>20</v>
      </c>
      <c r="G812" t="s">
        <v>133</v>
      </c>
      <c r="H812" t="s">
        <v>155</v>
      </c>
    </row>
    <row r="813" spans="1:8" x14ac:dyDescent="0.2">
      <c r="A813" t="s">
        <v>143</v>
      </c>
      <c r="B813">
        <v>5.3781484647562505E-5</v>
      </c>
      <c r="C813" t="s">
        <v>218</v>
      </c>
      <c r="D813" t="s">
        <v>118</v>
      </c>
      <c r="F813" t="s">
        <v>20</v>
      </c>
      <c r="G813" t="s">
        <v>133</v>
      </c>
      <c r="H813" t="s">
        <v>155</v>
      </c>
    </row>
    <row r="814" spans="1:8" x14ac:dyDescent="0.2">
      <c r="A814" t="s">
        <v>143</v>
      </c>
      <c r="B814">
        <v>1.8946790597335053E-4</v>
      </c>
      <c r="C814" t="s">
        <v>219</v>
      </c>
      <c r="D814" t="s">
        <v>118</v>
      </c>
      <c r="F814" t="s">
        <v>20</v>
      </c>
      <c r="G814" t="s">
        <v>133</v>
      </c>
      <c r="H814" t="s">
        <v>155</v>
      </c>
    </row>
    <row r="815" spans="1:8" x14ac:dyDescent="0.2">
      <c r="A815" t="s">
        <v>143</v>
      </c>
      <c r="B815">
        <v>2.1165033891912112E-6</v>
      </c>
      <c r="C815" t="s">
        <v>220</v>
      </c>
      <c r="D815" t="s">
        <v>118</v>
      </c>
      <c r="F815" t="s">
        <v>20</v>
      </c>
      <c r="G815" t="s">
        <v>133</v>
      </c>
      <c r="H815" t="s">
        <v>155</v>
      </c>
    </row>
    <row r="816" spans="1:8" x14ac:dyDescent="0.2">
      <c r="A816" t="s">
        <v>143</v>
      </c>
      <c r="B816">
        <v>1.199530654780401E-5</v>
      </c>
      <c r="C816" t="s">
        <v>221</v>
      </c>
      <c r="D816" t="s">
        <v>118</v>
      </c>
      <c r="F816" t="s">
        <v>20</v>
      </c>
      <c r="G816" t="s">
        <v>133</v>
      </c>
      <c r="H816" t="s">
        <v>155</v>
      </c>
    </row>
    <row r="817" spans="1:8" x14ac:dyDescent="0.2">
      <c r="A817" t="s">
        <v>143</v>
      </c>
      <c r="B817">
        <v>7.075551885466286E-6</v>
      </c>
      <c r="C817" t="s">
        <v>222</v>
      </c>
      <c r="D817" t="s">
        <v>118</v>
      </c>
      <c r="F817" t="s">
        <v>20</v>
      </c>
      <c r="G817" t="s">
        <v>133</v>
      </c>
      <c r="H817" t="s">
        <v>155</v>
      </c>
    </row>
    <row r="818" spans="1:8" x14ac:dyDescent="0.2">
      <c r="A818" t="s">
        <v>117</v>
      </c>
      <c r="B818">
        <v>8.1903245478436135E-4</v>
      </c>
      <c r="C818" t="s">
        <v>223</v>
      </c>
      <c r="D818" t="s">
        <v>118</v>
      </c>
      <c r="F818" t="s">
        <v>20</v>
      </c>
      <c r="G818" t="s">
        <v>119</v>
      </c>
      <c r="H818" t="s">
        <v>155</v>
      </c>
    </row>
    <row r="819" spans="1:8" x14ac:dyDescent="0.2">
      <c r="A819" t="s">
        <v>117</v>
      </c>
      <c r="B819">
        <v>4.6202112966005788E-4</v>
      </c>
      <c r="C819" t="s">
        <v>224</v>
      </c>
      <c r="D819" t="s">
        <v>118</v>
      </c>
      <c r="F819" t="s">
        <v>20</v>
      </c>
      <c r="G819" t="s">
        <v>119</v>
      </c>
      <c r="H819" t="s">
        <v>155</v>
      </c>
    </row>
    <row r="820" spans="1:8" x14ac:dyDescent="0.2">
      <c r="A820" t="s">
        <v>117</v>
      </c>
      <c r="B820">
        <v>2.5841335903028948E-3</v>
      </c>
      <c r="C820" t="s">
        <v>225</v>
      </c>
      <c r="D820" t="s">
        <v>118</v>
      </c>
      <c r="F820" t="s">
        <v>20</v>
      </c>
      <c r="G820" t="s">
        <v>119</v>
      </c>
      <c r="H820" t="s">
        <v>155</v>
      </c>
    </row>
    <row r="821" spans="1:8" x14ac:dyDescent="0.2">
      <c r="A821" t="s">
        <v>132</v>
      </c>
      <c r="B821">
        <v>1.2500487794951101E-3</v>
      </c>
      <c r="C821" t="s">
        <v>223</v>
      </c>
      <c r="D821" t="s">
        <v>118</v>
      </c>
      <c r="F821" t="s">
        <v>20</v>
      </c>
      <c r="G821" t="s">
        <v>133</v>
      </c>
      <c r="H821" t="s">
        <v>155</v>
      </c>
    </row>
    <row r="822" spans="1:8" x14ac:dyDescent="0.2">
      <c r="A822" t="s">
        <v>132</v>
      </c>
      <c r="B822">
        <v>7.0895768324913801E-4</v>
      </c>
      <c r="C822" t="s">
        <v>224</v>
      </c>
      <c r="D822" t="s">
        <v>118</v>
      </c>
      <c r="F822" t="s">
        <v>20</v>
      </c>
      <c r="G822" t="s">
        <v>133</v>
      </c>
      <c r="H822" t="s">
        <v>155</v>
      </c>
    </row>
    <row r="823" spans="1:8" x14ac:dyDescent="0.2">
      <c r="A823" t="s">
        <v>132</v>
      </c>
      <c r="B823">
        <v>4.0061531065885047E-3</v>
      </c>
      <c r="C823" t="s">
        <v>225</v>
      </c>
      <c r="D823" t="s">
        <v>118</v>
      </c>
      <c r="F823" t="s">
        <v>20</v>
      </c>
      <c r="G823" t="s">
        <v>133</v>
      </c>
      <c r="H823" t="s">
        <v>155</v>
      </c>
    </row>
    <row r="824" spans="1:8" x14ac:dyDescent="0.2">
      <c r="A824" t="s">
        <v>37</v>
      </c>
      <c r="B824">
        <v>7.1100000000000003E-10</v>
      </c>
      <c r="C824" t="s">
        <v>3</v>
      </c>
      <c r="D824" t="s">
        <v>9</v>
      </c>
      <c r="F824" t="s">
        <v>20</v>
      </c>
      <c r="G824" t="s">
        <v>65</v>
      </c>
      <c r="H824" t="s">
        <v>226</v>
      </c>
    </row>
    <row r="825" spans="1:8" x14ac:dyDescent="0.2">
      <c r="A825" t="s">
        <v>129</v>
      </c>
      <c r="B825">
        <v>7.1100000000000003E-10</v>
      </c>
      <c r="C825" t="s">
        <v>3</v>
      </c>
      <c r="D825" t="s">
        <v>9</v>
      </c>
      <c r="F825" t="s">
        <v>20</v>
      </c>
      <c r="G825" t="s">
        <v>67</v>
      </c>
      <c r="H825" t="s">
        <v>226</v>
      </c>
    </row>
    <row r="826" spans="1:8" x14ac:dyDescent="0.2">
      <c r="A826" t="s">
        <v>56</v>
      </c>
      <c r="B826">
        <v>4.5900000000000001E-8</v>
      </c>
      <c r="C826" t="s">
        <v>3</v>
      </c>
      <c r="D826" t="s">
        <v>9</v>
      </c>
      <c r="F826" t="s">
        <v>20</v>
      </c>
      <c r="G826" t="s">
        <v>57</v>
      </c>
      <c r="H826" t="s">
        <v>226</v>
      </c>
    </row>
    <row r="827" spans="1:8" x14ac:dyDescent="0.2">
      <c r="A827" t="s">
        <v>130</v>
      </c>
      <c r="B827">
        <v>4.5900000000000001E-8</v>
      </c>
      <c r="C827" t="s">
        <v>3</v>
      </c>
      <c r="D827" t="s">
        <v>9</v>
      </c>
      <c r="F827" t="s">
        <v>20</v>
      </c>
      <c r="G827" t="s">
        <v>68</v>
      </c>
      <c r="H827" t="s">
        <v>226</v>
      </c>
    </row>
    <row r="828" spans="1:8" x14ac:dyDescent="0.2">
      <c r="A828" t="s">
        <v>69</v>
      </c>
      <c r="B828">
        <v>9.2917999999999994E-5</v>
      </c>
      <c r="C828" t="s">
        <v>3</v>
      </c>
      <c r="D828" t="s">
        <v>70</v>
      </c>
      <c r="F828" t="s">
        <v>20</v>
      </c>
      <c r="G828" t="s">
        <v>71</v>
      </c>
      <c r="H828" t="s">
        <v>226</v>
      </c>
    </row>
    <row r="829" spans="1:8" x14ac:dyDescent="0.2">
      <c r="A829" t="s">
        <v>72</v>
      </c>
      <c r="B829">
        <v>1.3540000000000001E-8</v>
      </c>
      <c r="D829" t="s">
        <v>24</v>
      </c>
      <c r="E829" t="s">
        <v>240</v>
      </c>
      <c r="F829" t="s">
        <v>73</v>
      </c>
      <c r="H829" t="s">
        <v>74</v>
      </c>
    </row>
    <row r="830" spans="1:8" x14ac:dyDescent="0.2">
      <c r="A830" t="s">
        <v>75</v>
      </c>
      <c r="B830">
        <v>6.7700000000000004E-8</v>
      </c>
      <c r="D830" t="s">
        <v>24</v>
      </c>
      <c r="E830" t="s">
        <v>240</v>
      </c>
      <c r="F830" t="s">
        <v>73</v>
      </c>
      <c r="H830" t="s">
        <v>76</v>
      </c>
    </row>
    <row r="831" spans="1:8" x14ac:dyDescent="0.2">
      <c r="A831" t="s">
        <v>77</v>
      </c>
      <c r="B831">
        <v>6.7699999999999996E-12</v>
      </c>
      <c r="D831" t="s">
        <v>24</v>
      </c>
      <c r="E831" t="s">
        <v>240</v>
      </c>
      <c r="F831" t="s">
        <v>73</v>
      </c>
      <c r="H831" t="s">
        <v>78</v>
      </c>
    </row>
    <row r="832" spans="1:8" x14ac:dyDescent="0.2">
      <c r="A832" t="s">
        <v>79</v>
      </c>
      <c r="B832">
        <v>2.1298419999999998E-3</v>
      </c>
      <c r="D832" t="s">
        <v>24</v>
      </c>
      <c r="E832" t="s">
        <v>240</v>
      </c>
      <c r="F832" t="s">
        <v>73</v>
      </c>
      <c r="H832" t="s">
        <v>80</v>
      </c>
    </row>
    <row r="833" spans="1:8" x14ac:dyDescent="0.2">
      <c r="A833" t="s">
        <v>81</v>
      </c>
      <c r="B833">
        <v>1.06966E-5</v>
      </c>
      <c r="D833" t="s">
        <v>24</v>
      </c>
      <c r="E833" t="s">
        <v>240</v>
      </c>
      <c r="F833" t="s">
        <v>73</v>
      </c>
      <c r="H833" t="s">
        <v>82</v>
      </c>
    </row>
    <row r="834" spans="1:8" x14ac:dyDescent="0.2">
      <c r="A834" t="s">
        <v>83</v>
      </c>
      <c r="B834">
        <v>3.3849999999999998E-11</v>
      </c>
      <c r="D834" t="s">
        <v>24</v>
      </c>
      <c r="E834" t="s">
        <v>240</v>
      </c>
      <c r="F834" t="s">
        <v>73</v>
      </c>
      <c r="H834" t="s">
        <v>84</v>
      </c>
    </row>
    <row r="835" spans="1:8" x14ac:dyDescent="0.2">
      <c r="A835" t="s">
        <v>85</v>
      </c>
      <c r="B835">
        <v>1.1509E-9</v>
      </c>
      <c r="D835" t="s">
        <v>24</v>
      </c>
      <c r="E835" t="s">
        <v>240</v>
      </c>
      <c r="F835" t="s">
        <v>73</v>
      </c>
      <c r="H835" t="s">
        <v>86</v>
      </c>
    </row>
    <row r="836" spans="1:8" x14ac:dyDescent="0.2">
      <c r="A836" t="s">
        <v>87</v>
      </c>
      <c r="B836">
        <v>6.7700000000000004E-8</v>
      </c>
      <c r="D836" t="s">
        <v>24</v>
      </c>
      <c r="E836" t="s">
        <v>240</v>
      </c>
      <c r="F836" t="s">
        <v>73</v>
      </c>
      <c r="H836" t="s">
        <v>76</v>
      </c>
    </row>
    <row r="837" spans="1:8" x14ac:dyDescent="0.2">
      <c r="A837" t="s">
        <v>88</v>
      </c>
      <c r="B837">
        <v>1.24E-5</v>
      </c>
      <c r="D837" t="s">
        <v>24</v>
      </c>
      <c r="E837" t="s">
        <v>275</v>
      </c>
      <c r="F837" t="s">
        <v>73</v>
      </c>
      <c r="H837" t="s">
        <v>89</v>
      </c>
    </row>
    <row r="838" spans="1:8" x14ac:dyDescent="0.2">
      <c r="A838" t="s">
        <v>90</v>
      </c>
      <c r="B838">
        <v>7.4469999999999997E-14</v>
      </c>
      <c r="D838" t="s">
        <v>24</v>
      </c>
      <c r="E838" t="s">
        <v>240</v>
      </c>
      <c r="F838" t="s">
        <v>73</v>
      </c>
      <c r="H838" t="s">
        <v>91</v>
      </c>
    </row>
    <row r="839" spans="1:8" x14ac:dyDescent="0.2">
      <c r="A839" t="s">
        <v>92</v>
      </c>
      <c r="B839">
        <v>1.3539999999999998E-14</v>
      </c>
      <c r="D839" t="s">
        <v>24</v>
      </c>
      <c r="E839" t="s">
        <v>240</v>
      </c>
      <c r="F839" t="s">
        <v>73</v>
      </c>
      <c r="H839" t="s">
        <v>93</v>
      </c>
    </row>
    <row r="840" spans="1:8" x14ac:dyDescent="0.2">
      <c r="A840" t="s">
        <v>94</v>
      </c>
      <c r="B840">
        <v>8.8009999999999992E-8</v>
      </c>
      <c r="D840" t="s">
        <v>24</v>
      </c>
      <c r="E840" t="s">
        <v>240</v>
      </c>
      <c r="F840" t="s">
        <v>73</v>
      </c>
      <c r="H840" t="s">
        <v>95</v>
      </c>
    </row>
    <row r="841" spans="1:8" x14ac:dyDescent="0.2">
      <c r="A841" t="s">
        <v>96</v>
      </c>
      <c r="B841">
        <v>3.5542499999999999E-6</v>
      </c>
      <c r="D841" t="s">
        <v>24</v>
      </c>
      <c r="E841" t="s">
        <v>240</v>
      </c>
      <c r="F841" t="s">
        <v>73</v>
      </c>
      <c r="H841" t="s">
        <v>97</v>
      </c>
    </row>
    <row r="842" spans="1:8" x14ac:dyDescent="0.2">
      <c r="A842" t="s">
        <v>98</v>
      </c>
      <c r="B842">
        <v>4.7390000000000004E-11</v>
      </c>
      <c r="D842" t="s">
        <v>24</v>
      </c>
      <c r="E842" t="s">
        <v>240</v>
      </c>
      <c r="F842" t="s">
        <v>73</v>
      </c>
      <c r="H842" t="s">
        <v>99</v>
      </c>
    </row>
    <row r="843" spans="1:8" x14ac:dyDescent="0.2">
      <c r="A843" t="s">
        <v>100</v>
      </c>
      <c r="B843">
        <v>3.7234999999999998E-5</v>
      </c>
      <c r="D843" t="s">
        <v>24</v>
      </c>
      <c r="E843" t="s">
        <v>240</v>
      </c>
      <c r="F843" t="s">
        <v>73</v>
      </c>
      <c r="H843" t="s">
        <v>101</v>
      </c>
    </row>
    <row r="844" spans="1:8" x14ac:dyDescent="0.2">
      <c r="A844" t="s">
        <v>102</v>
      </c>
      <c r="B844">
        <v>8.3270999999999994E-7</v>
      </c>
      <c r="D844" t="s">
        <v>24</v>
      </c>
      <c r="E844" t="s">
        <v>240</v>
      </c>
      <c r="F844" t="s">
        <v>73</v>
      </c>
      <c r="H844" t="s">
        <v>103</v>
      </c>
    </row>
    <row r="845" spans="1:8" x14ac:dyDescent="0.2">
      <c r="A845" t="s">
        <v>104</v>
      </c>
      <c r="B845">
        <v>1.7737167300000001E-5</v>
      </c>
      <c r="D845" t="s">
        <v>24</v>
      </c>
      <c r="E845" t="s">
        <v>240</v>
      </c>
      <c r="F845" t="s">
        <v>73</v>
      </c>
      <c r="H845" t="s">
        <v>105</v>
      </c>
    </row>
    <row r="846" spans="1:8" x14ac:dyDescent="0.2">
      <c r="A846" t="s">
        <v>106</v>
      </c>
      <c r="B846">
        <v>1.6372438999999999E-5</v>
      </c>
      <c r="D846" t="s">
        <v>24</v>
      </c>
      <c r="E846" t="s">
        <v>240</v>
      </c>
      <c r="F846" t="s">
        <v>73</v>
      </c>
      <c r="H846" t="s">
        <v>107</v>
      </c>
    </row>
    <row r="847" spans="1:8" x14ac:dyDescent="0.2">
      <c r="A847" t="s">
        <v>108</v>
      </c>
      <c r="B847">
        <v>6.7699999999999996E-12</v>
      </c>
      <c r="D847" t="s">
        <v>24</v>
      </c>
      <c r="E847" t="s">
        <v>240</v>
      </c>
      <c r="F847" t="s">
        <v>73</v>
      </c>
      <c r="H847" t="s">
        <v>78</v>
      </c>
    </row>
    <row r="848" spans="1:8" x14ac:dyDescent="0.2">
      <c r="A848" t="s">
        <v>109</v>
      </c>
      <c r="B848">
        <v>4.0619999999999997E-7</v>
      </c>
      <c r="D848" t="s">
        <v>24</v>
      </c>
      <c r="E848" t="s">
        <v>240</v>
      </c>
      <c r="F848" t="s">
        <v>73</v>
      </c>
      <c r="H848" t="s">
        <v>110</v>
      </c>
    </row>
    <row r="849" spans="1:8" x14ac:dyDescent="0.2">
      <c r="A849" t="s">
        <v>231</v>
      </c>
      <c r="B849">
        <v>3.1399999999999999E-9</v>
      </c>
      <c r="D849" t="s">
        <v>24</v>
      </c>
      <c r="E849" t="s">
        <v>240</v>
      </c>
      <c r="F849" t="s">
        <v>73</v>
      </c>
      <c r="H849" t="s">
        <v>122</v>
      </c>
    </row>
    <row r="850" spans="1:8" x14ac:dyDescent="0.2">
      <c r="A850" t="s">
        <v>111</v>
      </c>
      <c r="B850">
        <v>2.7080000000000002E-8</v>
      </c>
      <c r="D850" t="s">
        <v>24</v>
      </c>
      <c r="E850" t="s">
        <v>240</v>
      </c>
      <c r="F850" t="s">
        <v>73</v>
      </c>
      <c r="H850" t="s">
        <v>112</v>
      </c>
    </row>
    <row r="851" spans="1:8" x14ac:dyDescent="0.2">
      <c r="A851" t="s">
        <v>230</v>
      </c>
      <c r="B851">
        <v>2.7080000000000002E-8</v>
      </c>
      <c r="D851" t="s">
        <v>24</v>
      </c>
      <c r="E851" t="s">
        <v>240</v>
      </c>
      <c r="F851" t="s">
        <v>73</v>
      </c>
      <c r="H851" t="s">
        <v>112</v>
      </c>
    </row>
    <row r="852" spans="1:8" x14ac:dyDescent="0.2">
      <c r="A852" t="s">
        <v>113</v>
      </c>
      <c r="B852">
        <v>6.7699999999999994E-10</v>
      </c>
      <c r="D852" t="s">
        <v>24</v>
      </c>
      <c r="E852" t="s">
        <v>240</v>
      </c>
      <c r="F852" t="s">
        <v>73</v>
      </c>
      <c r="H852" t="s">
        <v>114</v>
      </c>
    </row>
    <row r="853" spans="1:8" x14ac:dyDescent="0.2">
      <c r="A853" t="s">
        <v>115</v>
      </c>
      <c r="B853">
        <v>1</v>
      </c>
      <c r="C853" t="s">
        <v>147</v>
      </c>
      <c r="D853" t="s">
        <v>232</v>
      </c>
      <c r="F853" t="s">
        <v>36</v>
      </c>
      <c r="G853" t="s">
        <v>61</v>
      </c>
    </row>
    <row r="855" spans="1:8" x14ac:dyDescent="0.2">
      <c r="A855" s="2" t="s">
        <v>0</v>
      </c>
      <c r="B855" s="2" t="s">
        <v>123</v>
      </c>
    </row>
    <row r="856" spans="1:8" x14ac:dyDescent="0.2">
      <c r="A856" t="s">
        <v>2</v>
      </c>
      <c r="B856" t="s">
        <v>147</v>
      </c>
    </row>
    <row r="857" spans="1:8" x14ac:dyDescent="0.2">
      <c r="A857" t="s">
        <v>4</v>
      </c>
      <c r="B857">
        <v>1</v>
      </c>
    </row>
    <row r="858" spans="1:8" x14ac:dyDescent="0.2">
      <c r="A858" t="s">
        <v>5</v>
      </c>
      <c r="B858" t="s">
        <v>61</v>
      </c>
    </row>
    <row r="859" spans="1:8" x14ac:dyDescent="0.2">
      <c r="A859" t="s">
        <v>7</v>
      </c>
      <c r="B859" t="s">
        <v>8</v>
      </c>
    </row>
    <row r="860" spans="1:8" x14ac:dyDescent="0.2">
      <c r="A860" t="s">
        <v>9</v>
      </c>
      <c r="B860" t="s">
        <v>232</v>
      </c>
    </row>
    <row r="861" spans="1:8" x14ac:dyDescent="0.2">
      <c r="A861" t="s">
        <v>15</v>
      </c>
    </row>
    <row r="862" spans="1:8" x14ac:dyDescent="0.2">
      <c r="A862" s="2" t="s">
        <v>16</v>
      </c>
      <c r="B862" s="2" t="s">
        <v>17</v>
      </c>
      <c r="C862" s="2" t="s">
        <v>2</v>
      </c>
      <c r="D862" s="2" t="s">
        <v>9</v>
      </c>
      <c r="E862" s="2" t="s">
        <v>18</v>
      </c>
      <c r="F862" s="2" t="s">
        <v>7</v>
      </c>
      <c r="G862" s="2" t="s">
        <v>5</v>
      </c>
      <c r="H862" s="2" t="s">
        <v>14</v>
      </c>
    </row>
    <row r="863" spans="1:8" x14ac:dyDescent="0.2">
      <c r="A863" t="s">
        <v>233</v>
      </c>
      <c r="B863">
        <v>6.7699999999999998E-4</v>
      </c>
      <c r="C863" t="s">
        <v>3</v>
      </c>
      <c r="D863" t="s">
        <v>24</v>
      </c>
      <c r="F863" t="s">
        <v>20</v>
      </c>
      <c r="G863" t="s">
        <v>63</v>
      </c>
      <c r="H863" t="s">
        <v>116</v>
      </c>
    </row>
    <row r="864" spans="1:8" x14ac:dyDescent="0.2">
      <c r="A864" t="s">
        <v>124</v>
      </c>
      <c r="B864">
        <v>1.7695834833444187E-3</v>
      </c>
      <c r="C864" t="s">
        <v>3</v>
      </c>
      <c r="D864" t="s">
        <v>24</v>
      </c>
      <c r="F864" t="s">
        <v>20</v>
      </c>
      <c r="G864" t="s">
        <v>125</v>
      </c>
      <c r="H864" t="s">
        <v>120</v>
      </c>
    </row>
    <row r="865" spans="1:8" x14ac:dyDescent="0.2">
      <c r="A865" t="s">
        <v>45</v>
      </c>
      <c r="B865">
        <v>7.1100000000000003E-10</v>
      </c>
      <c r="C865" t="s">
        <v>3</v>
      </c>
      <c r="D865" t="s">
        <v>9</v>
      </c>
      <c r="F865" t="s">
        <v>20</v>
      </c>
      <c r="G865" t="s">
        <v>65</v>
      </c>
      <c r="H865" t="s">
        <v>227</v>
      </c>
    </row>
    <row r="866" spans="1:8" x14ac:dyDescent="0.2">
      <c r="A866" t="s">
        <v>129</v>
      </c>
      <c r="B866">
        <v>7.1100000000000003E-10</v>
      </c>
      <c r="C866" t="s">
        <v>3</v>
      </c>
      <c r="D866" t="s">
        <v>9</v>
      </c>
      <c r="F866" t="s">
        <v>20</v>
      </c>
      <c r="G866" t="s">
        <v>67</v>
      </c>
      <c r="H866" t="s">
        <v>227</v>
      </c>
    </row>
    <row r="867" spans="1:8" x14ac:dyDescent="0.2">
      <c r="A867" t="s">
        <v>56</v>
      </c>
      <c r="B867">
        <v>4.5900000000000001E-8</v>
      </c>
      <c r="C867" t="s">
        <v>3</v>
      </c>
      <c r="D867" t="s">
        <v>9</v>
      </c>
      <c r="F867" t="s">
        <v>20</v>
      </c>
      <c r="G867" t="s">
        <v>57</v>
      </c>
      <c r="H867" t="s">
        <v>227</v>
      </c>
    </row>
    <row r="868" spans="1:8" x14ac:dyDescent="0.2">
      <c r="A868" t="s">
        <v>130</v>
      </c>
      <c r="B868">
        <v>4.5900000000000001E-8</v>
      </c>
      <c r="C868" t="s">
        <v>3</v>
      </c>
      <c r="D868" t="s">
        <v>9</v>
      </c>
      <c r="F868" t="s">
        <v>20</v>
      </c>
      <c r="G868" t="s">
        <v>68</v>
      </c>
      <c r="H868" t="s">
        <v>227</v>
      </c>
    </row>
    <row r="869" spans="1:8" x14ac:dyDescent="0.2">
      <c r="A869" t="s">
        <v>69</v>
      </c>
      <c r="B869">
        <v>9.2999999999999997E-5</v>
      </c>
      <c r="C869" t="s">
        <v>3</v>
      </c>
      <c r="D869" t="s">
        <v>70</v>
      </c>
      <c r="F869" t="s">
        <v>20</v>
      </c>
      <c r="G869" t="s">
        <v>71</v>
      </c>
      <c r="H869" t="s">
        <v>227</v>
      </c>
    </row>
    <row r="870" spans="1:8" x14ac:dyDescent="0.2">
      <c r="A870" t="s">
        <v>72</v>
      </c>
      <c r="B870">
        <v>1.3540000000000001E-8</v>
      </c>
      <c r="D870" t="s">
        <v>24</v>
      </c>
      <c r="E870" t="s">
        <v>240</v>
      </c>
      <c r="F870" t="s">
        <v>73</v>
      </c>
      <c r="H870" t="s">
        <v>74</v>
      </c>
    </row>
    <row r="871" spans="1:8" x14ac:dyDescent="0.2">
      <c r="A871" t="s">
        <v>75</v>
      </c>
      <c r="B871">
        <v>6.7700000000000004E-8</v>
      </c>
      <c r="D871" t="s">
        <v>24</v>
      </c>
      <c r="E871" t="s">
        <v>240</v>
      </c>
      <c r="F871" t="s">
        <v>73</v>
      </c>
      <c r="H871" t="s">
        <v>76</v>
      </c>
    </row>
    <row r="872" spans="1:8" x14ac:dyDescent="0.2">
      <c r="A872" t="s">
        <v>77</v>
      </c>
      <c r="B872">
        <v>6.7699999999999996E-12</v>
      </c>
      <c r="D872" t="s">
        <v>24</v>
      </c>
      <c r="E872" t="s">
        <v>240</v>
      </c>
      <c r="F872" t="s">
        <v>73</v>
      </c>
      <c r="H872" t="s">
        <v>78</v>
      </c>
    </row>
    <row r="873" spans="1:8" x14ac:dyDescent="0.2">
      <c r="A873" t="s">
        <v>79</v>
      </c>
      <c r="B873">
        <v>2.1298419999999998E-3</v>
      </c>
      <c r="D873" t="s">
        <v>24</v>
      </c>
      <c r="E873" t="s">
        <v>240</v>
      </c>
      <c r="F873" t="s">
        <v>73</v>
      </c>
      <c r="H873" t="s">
        <v>80</v>
      </c>
    </row>
    <row r="874" spans="1:8" x14ac:dyDescent="0.2">
      <c r="A874" t="s">
        <v>81</v>
      </c>
      <c r="B874">
        <v>1.06966E-5</v>
      </c>
      <c r="D874" t="s">
        <v>24</v>
      </c>
      <c r="E874" t="s">
        <v>240</v>
      </c>
      <c r="F874" t="s">
        <v>73</v>
      </c>
      <c r="H874" t="s">
        <v>82</v>
      </c>
    </row>
    <row r="875" spans="1:8" x14ac:dyDescent="0.2">
      <c r="A875" t="s">
        <v>83</v>
      </c>
      <c r="B875">
        <v>3.3849999999999998E-11</v>
      </c>
      <c r="D875" t="s">
        <v>24</v>
      </c>
      <c r="E875" t="s">
        <v>240</v>
      </c>
      <c r="F875" t="s">
        <v>73</v>
      </c>
      <c r="H875" t="s">
        <v>84</v>
      </c>
    </row>
    <row r="876" spans="1:8" x14ac:dyDescent="0.2">
      <c r="A876" t="s">
        <v>85</v>
      </c>
      <c r="B876">
        <v>1.1509E-9</v>
      </c>
      <c r="D876" t="s">
        <v>24</v>
      </c>
      <c r="E876" t="s">
        <v>240</v>
      </c>
      <c r="F876" t="s">
        <v>73</v>
      </c>
      <c r="H876" t="s">
        <v>86</v>
      </c>
    </row>
    <row r="877" spans="1:8" x14ac:dyDescent="0.2">
      <c r="A877" t="s">
        <v>87</v>
      </c>
      <c r="B877">
        <v>6.7700000000000004E-8</v>
      </c>
      <c r="D877" t="s">
        <v>24</v>
      </c>
      <c r="E877" t="s">
        <v>240</v>
      </c>
      <c r="F877" t="s">
        <v>73</v>
      </c>
      <c r="H877" t="s">
        <v>76</v>
      </c>
    </row>
    <row r="878" spans="1:8" x14ac:dyDescent="0.2">
      <c r="A878" t="s">
        <v>88</v>
      </c>
      <c r="B878">
        <v>0</v>
      </c>
      <c r="D878" t="s">
        <v>24</v>
      </c>
      <c r="E878" t="s">
        <v>275</v>
      </c>
      <c r="F878" t="s">
        <v>73</v>
      </c>
      <c r="H878" t="s">
        <v>89</v>
      </c>
    </row>
    <row r="879" spans="1:8" x14ac:dyDescent="0.2">
      <c r="A879" t="s">
        <v>90</v>
      </c>
      <c r="B879">
        <v>7.4469999999999997E-14</v>
      </c>
      <c r="D879" t="s">
        <v>24</v>
      </c>
      <c r="E879" t="s">
        <v>240</v>
      </c>
      <c r="F879" t="s">
        <v>73</v>
      </c>
      <c r="H879" t="s">
        <v>91</v>
      </c>
    </row>
    <row r="880" spans="1:8" x14ac:dyDescent="0.2">
      <c r="A880" t="s">
        <v>92</v>
      </c>
      <c r="B880">
        <v>1.3539999999999998E-14</v>
      </c>
      <c r="D880" t="s">
        <v>24</v>
      </c>
      <c r="E880" t="s">
        <v>240</v>
      </c>
      <c r="F880" t="s">
        <v>73</v>
      </c>
      <c r="H880" t="s">
        <v>93</v>
      </c>
    </row>
    <row r="881" spans="1:8" x14ac:dyDescent="0.2">
      <c r="A881" t="s">
        <v>94</v>
      </c>
      <c r="B881">
        <v>8.8009999999999992E-8</v>
      </c>
      <c r="D881" t="s">
        <v>24</v>
      </c>
      <c r="E881" t="s">
        <v>240</v>
      </c>
      <c r="F881" t="s">
        <v>73</v>
      </c>
      <c r="H881" t="s">
        <v>95</v>
      </c>
    </row>
    <row r="882" spans="1:8" x14ac:dyDescent="0.2">
      <c r="A882" t="s">
        <v>96</v>
      </c>
      <c r="B882">
        <v>3.5542499999999999E-6</v>
      </c>
      <c r="D882" t="s">
        <v>24</v>
      </c>
      <c r="E882" t="s">
        <v>240</v>
      </c>
      <c r="F882" t="s">
        <v>73</v>
      </c>
      <c r="H882" t="s">
        <v>97</v>
      </c>
    </row>
    <row r="883" spans="1:8" x14ac:dyDescent="0.2">
      <c r="A883" t="s">
        <v>98</v>
      </c>
      <c r="B883">
        <v>4.7390000000000004E-11</v>
      </c>
      <c r="D883" t="s">
        <v>24</v>
      </c>
      <c r="E883" t="s">
        <v>240</v>
      </c>
      <c r="F883" t="s">
        <v>73</v>
      </c>
      <c r="H883" t="s">
        <v>99</v>
      </c>
    </row>
    <row r="884" spans="1:8" x14ac:dyDescent="0.2">
      <c r="A884" t="s">
        <v>100</v>
      </c>
      <c r="B884">
        <v>3.7234999999999998E-5</v>
      </c>
      <c r="D884" t="s">
        <v>24</v>
      </c>
      <c r="E884" t="s">
        <v>240</v>
      </c>
      <c r="F884" t="s">
        <v>73</v>
      </c>
      <c r="H884" t="s">
        <v>101</v>
      </c>
    </row>
    <row r="885" spans="1:8" x14ac:dyDescent="0.2">
      <c r="A885" t="s">
        <v>102</v>
      </c>
      <c r="B885">
        <v>8.3270999999999994E-7</v>
      </c>
      <c r="D885" t="s">
        <v>24</v>
      </c>
      <c r="E885" t="s">
        <v>240</v>
      </c>
      <c r="F885" t="s">
        <v>73</v>
      </c>
      <c r="H885" t="s">
        <v>103</v>
      </c>
    </row>
    <row r="886" spans="1:8" x14ac:dyDescent="0.2">
      <c r="A886" t="s">
        <v>104</v>
      </c>
      <c r="B886">
        <v>1.7737167300000001E-5</v>
      </c>
      <c r="D886" t="s">
        <v>24</v>
      </c>
      <c r="E886" t="s">
        <v>240</v>
      </c>
      <c r="F886" t="s">
        <v>73</v>
      </c>
      <c r="H886" t="s">
        <v>105</v>
      </c>
    </row>
    <row r="887" spans="1:8" x14ac:dyDescent="0.2">
      <c r="A887" t="s">
        <v>106</v>
      </c>
      <c r="B887">
        <v>1.6372438999999999E-5</v>
      </c>
      <c r="D887" t="s">
        <v>24</v>
      </c>
      <c r="E887" t="s">
        <v>240</v>
      </c>
      <c r="F887" t="s">
        <v>73</v>
      </c>
      <c r="H887" t="s">
        <v>107</v>
      </c>
    </row>
    <row r="888" spans="1:8" x14ac:dyDescent="0.2">
      <c r="A888" t="s">
        <v>108</v>
      </c>
      <c r="B888">
        <v>6.7699999999999996E-12</v>
      </c>
      <c r="D888" t="s">
        <v>24</v>
      </c>
      <c r="E888" t="s">
        <v>240</v>
      </c>
      <c r="F888" t="s">
        <v>73</v>
      </c>
      <c r="H888" t="s">
        <v>78</v>
      </c>
    </row>
    <row r="889" spans="1:8" x14ac:dyDescent="0.2">
      <c r="A889" t="s">
        <v>109</v>
      </c>
      <c r="B889">
        <v>4.0619999999999997E-7</v>
      </c>
      <c r="D889" t="s">
        <v>24</v>
      </c>
      <c r="E889" t="s">
        <v>240</v>
      </c>
      <c r="F889" t="s">
        <v>73</v>
      </c>
      <c r="H889" t="s">
        <v>110</v>
      </c>
    </row>
    <row r="890" spans="1:8" x14ac:dyDescent="0.2">
      <c r="A890" t="s">
        <v>111</v>
      </c>
      <c r="B890">
        <v>2.7080000000000002E-8</v>
      </c>
      <c r="D890" t="s">
        <v>24</v>
      </c>
      <c r="E890" t="s">
        <v>240</v>
      </c>
      <c r="F890" t="s">
        <v>73</v>
      </c>
      <c r="H890" t="s">
        <v>112</v>
      </c>
    </row>
    <row r="891" spans="1:8" x14ac:dyDescent="0.2">
      <c r="A891" t="s">
        <v>230</v>
      </c>
      <c r="B891">
        <v>2.7080000000000002E-8</v>
      </c>
      <c r="D891" t="s">
        <v>24</v>
      </c>
      <c r="E891" t="s">
        <v>240</v>
      </c>
      <c r="F891" t="s">
        <v>73</v>
      </c>
      <c r="H891" t="s">
        <v>112</v>
      </c>
    </row>
    <row r="892" spans="1:8" x14ac:dyDescent="0.2">
      <c r="A892" t="s">
        <v>113</v>
      </c>
      <c r="B892">
        <v>6.7699999999999994E-10</v>
      </c>
      <c r="D892" t="s">
        <v>24</v>
      </c>
      <c r="E892" t="s">
        <v>240</v>
      </c>
      <c r="F892" t="s">
        <v>73</v>
      </c>
      <c r="H892" t="s">
        <v>114</v>
      </c>
    </row>
    <row r="893" spans="1:8" x14ac:dyDescent="0.2">
      <c r="A893" t="s">
        <v>123</v>
      </c>
      <c r="B893">
        <v>1</v>
      </c>
      <c r="C893" t="s">
        <v>147</v>
      </c>
      <c r="D893" t="s">
        <v>232</v>
      </c>
      <c r="F893" t="s">
        <v>36</v>
      </c>
      <c r="G893" t="s">
        <v>61</v>
      </c>
    </row>
    <row r="895" spans="1:8" ht="16" x14ac:dyDescent="0.2">
      <c r="A895" s="1" t="s">
        <v>0</v>
      </c>
      <c r="B895" s="1" t="s">
        <v>266</v>
      </c>
    </row>
    <row r="896" spans="1:8" x14ac:dyDescent="0.2">
      <c r="A896" t="s">
        <v>2</v>
      </c>
      <c r="B896" t="s">
        <v>23</v>
      </c>
    </row>
    <row r="897" spans="1:8" x14ac:dyDescent="0.2">
      <c r="A897" t="s">
        <v>4</v>
      </c>
      <c r="B897">
        <v>1</v>
      </c>
    </row>
    <row r="898" spans="1:8" x14ac:dyDescent="0.2">
      <c r="A898" t="s">
        <v>5</v>
      </c>
      <c r="B898" t="s">
        <v>27</v>
      </c>
    </row>
    <row r="899" spans="1:8" x14ac:dyDescent="0.2">
      <c r="A899" t="s">
        <v>7</v>
      </c>
      <c r="B899" t="s">
        <v>8</v>
      </c>
    </row>
    <row r="900" spans="1:8" x14ac:dyDescent="0.2">
      <c r="A900" t="s">
        <v>9</v>
      </c>
      <c r="B900" t="s">
        <v>24</v>
      </c>
    </row>
    <row r="901" spans="1:8" x14ac:dyDescent="0.2">
      <c r="A901" t="s">
        <v>10</v>
      </c>
      <c r="B901" t="s">
        <v>234</v>
      </c>
    </row>
    <row r="902" spans="1:8" x14ac:dyDescent="0.2">
      <c r="A902" t="s">
        <v>12</v>
      </c>
      <c r="B902" t="s">
        <v>235</v>
      </c>
    </row>
    <row r="903" spans="1:8" ht="16" x14ac:dyDescent="0.2">
      <c r="A903" s="1" t="s">
        <v>15</v>
      </c>
    </row>
    <row r="904" spans="1:8" x14ac:dyDescent="0.2">
      <c r="A904" s="2" t="s">
        <v>16</v>
      </c>
      <c r="B904" s="2" t="s">
        <v>17</v>
      </c>
      <c r="C904" s="2" t="s">
        <v>2</v>
      </c>
      <c r="D904" s="2" t="s">
        <v>9</v>
      </c>
      <c r="E904" s="2" t="s">
        <v>18</v>
      </c>
      <c r="F904" s="2" t="s">
        <v>7</v>
      </c>
      <c r="G904" s="2" t="s">
        <v>5</v>
      </c>
      <c r="H904" s="2"/>
    </row>
    <row r="905" spans="1:8" x14ac:dyDescent="0.2">
      <c r="A905" t="s">
        <v>236</v>
      </c>
      <c r="B905">
        <v>0.01</v>
      </c>
      <c r="C905" t="s">
        <v>3</v>
      </c>
      <c r="D905" t="s">
        <v>24</v>
      </c>
      <c r="E905" t="s">
        <v>13</v>
      </c>
      <c r="F905" t="s">
        <v>20</v>
      </c>
      <c r="G905" t="s">
        <v>237</v>
      </c>
    </row>
    <row r="906" spans="1:8" x14ac:dyDescent="0.2">
      <c r="A906" t="s">
        <v>238</v>
      </c>
      <c r="B906">
        <v>0.15</v>
      </c>
      <c r="C906" t="s">
        <v>23</v>
      </c>
      <c r="D906" t="s">
        <v>24</v>
      </c>
      <c r="E906" t="s">
        <v>13</v>
      </c>
      <c r="F906" t="s">
        <v>20</v>
      </c>
      <c r="G906" t="s">
        <v>238</v>
      </c>
    </row>
    <row r="907" spans="1:8" x14ac:dyDescent="0.2">
      <c r="A907" t="s">
        <v>239</v>
      </c>
      <c r="B907">
        <v>6.9499999999999998E-4</v>
      </c>
      <c r="D907" t="s">
        <v>24</v>
      </c>
      <c r="E907" t="s">
        <v>240</v>
      </c>
      <c r="F907" t="s">
        <v>73</v>
      </c>
    </row>
    <row r="908" spans="1:8" x14ac:dyDescent="0.2">
      <c r="A908" t="s">
        <v>241</v>
      </c>
      <c r="B908">
        <v>0.3</v>
      </c>
      <c r="C908" t="s">
        <v>3</v>
      </c>
      <c r="D908" t="s">
        <v>24</v>
      </c>
      <c r="E908" t="s">
        <v>13</v>
      </c>
      <c r="F908" t="s">
        <v>20</v>
      </c>
      <c r="G908" t="s">
        <v>242</v>
      </c>
    </row>
    <row r="909" spans="1:8" x14ac:dyDescent="0.2">
      <c r="A909" t="s">
        <v>243</v>
      </c>
      <c r="B909">
        <v>0.64500000000000002</v>
      </c>
      <c r="C909" t="s">
        <v>244</v>
      </c>
      <c r="D909" t="s">
        <v>118</v>
      </c>
      <c r="E909" t="s">
        <v>13</v>
      </c>
      <c r="F909" t="s">
        <v>20</v>
      </c>
      <c r="G909" t="s">
        <v>245</v>
      </c>
    </row>
    <row r="910" spans="1:8" x14ac:dyDescent="0.2">
      <c r="A910" t="s">
        <v>246</v>
      </c>
      <c r="B910">
        <v>0.01</v>
      </c>
      <c r="C910" t="s">
        <v>23</v>
      </c>
      <c r="D910" t="s">
        <v>24</v>
      </c>
      <c r="E910" t="s">
        <v>13</v>
      </c>
      <c r="F910" t="s">
        <v>20</v>
      </c>
      <c r="G910" t="s">
        <v>246</v>
      </c>
    </row>
    <row r="911" spans="1:8" x14ac:dyDescent="0.2">
      <c r="A911" t="s">
        <v>247</v>
      </c>
      <c r="B911">
        <v>1.1799999999999999E-6</v>
      </c>
      <c r="D911" t="s">
        <v>24</v>
      </c>
      <c r="E911" t="s">
        <v>240</v>
      </c>
      <c r="F911" t="s">
        <v>73</v>
      </c>
    </row>
    <row r="912" spans="1:8" x14ac:dyDescent="0.2">
      <c r="A912" t="s">
        <v>81</v>
      </c>
      <c r="B912">
        <v>5.5290000000000005E-4</v>
      </c>
      <c r="D912" t="s">
        <v>24</v>
      </c>
      <c r="E912" t="s">
        <v>240</v>
      </c>
      <c r="F912" t="s">
        <v>73</v>
      </c>
    </row>
    <row r="913" spans="1:7" x14ac:dyDescent="0.2">
      <c r="A913" t="s">
        <v>109</v>
      </c>
      <c r="B913">
        <v>8.5599999999999999E-3</v>
      </c>
      <c r="D913" t="s">
        <v>24</v>
      </c>
      <c r="E913" t="s">
        <v>240</v>
      </c>
      <c r="F913" t="s">
        <v>73</v>
      </c>
    </row>
    <row r="914" spans="1:7" x14ac:dyDescent="0.2">
      <c r="A914" t="s">
        <v>94</v>
      </c>
      <c r="B914">
        <v>7.2700000000000004E-3</v>
      </c>
      <c r="D914" t="s">
        <v>24</v>
      </c>
      <c r="E914" t="s">
        <v>240</v>
      </c>
      <c r="F914" t="s">
        <v>73</v>
      </c>
    </row>
    <row r="915" spans="1:7" x14ac:dyDescent="0.2">
      <c r="A915" t="s">
        <v>248</v>
      </c>
      <c r="B915">
        <v>0.45</v>
      </c>
      <c r="C915" t="s">
        <v>3</v>
      </c>
      <c r="D915" t="s">
        <v>24</v>
      </c>
      <c r="E915" t="s">
        <v>13</v>
      </c>
      <c r="F915" t="s">
        <v>20</v>
      </c>
      <c r="G915" t="s">
        <v>249</v>
      </c>
    </row>
    <row r="916" spans="1:7" x14ac:dyDescent="0.2">
      <c r="A916" t="s">
        <v>250</v>
      </c>
      <c r="B916">
        <v>1.5800000000000002E-2</v>
      </c>
      <c r="D916" t="s">
        <v>251</v>
      </c>
      <c r="E916" t="s">
        <v>252</v>
      </c>
      <c r="F916" t="s">
        <v>73</v>
      </c>
    </row>
    <row r="917" spans="1:7" x14ac:dyDescent="0.2">
      <c r="A917" t="s">
        <v>79</v>
      </c>
      <c r="B917">
        <v>2.456</v>
      </c>
      <c r="D917" t="s">
        <v>24</v>
      </c>
      <c r="E917" t="s">
        <v>240</v>
      </c>
      <c r="F917" t="s">
        <v>73</v>
      </c>
    </row>
    <row r="918" spans="1:7" x14ac:dyDescent="0.2">
      <c r="A918" t="s">
        <v>253</v>
      </c>
      <c r="B918">
        <v>4.5800000000000002E-6</v>
      </c>
      <c r="D918" t="s">
        <v>24</v>
      </c>
      <c r="E918" t="s">
        <v>254</v>
      </c>
      <c r="F918" t="s">
        <v>73</v>
      </c>
    </row>
    <row r="919" spans="1:7" x14ac:dyDescent="0.2">
      <c r="A919" t="s">
        <v>255</v>
      </c>
      <c r="B919">
        <v>1.5800000000000002E-2</v>
      </c>
      <c r="D919" t="s">
        <v>256</v>
      </c>
      <c r="E919" t="s">
        <v>252</v>
      </c>
      <c r="F919" t="s">
        <v>73</v>
      </c>
    </row>
    <row r="920" spans="1:7" x14ac:dyDescent="0.2">
      <c r="A920" t="s">
        <v>257</v>
      </c>
      <c r="B920">
        <v>2.23E-4</v>
      </c>
      <c r="D920" t="s">
        <v>24</v>
      </c>
      <c r="E920" t="s">
        <v>254</v>
      </c>
      <c r="F920" t="s">
        <v>73</v>
      </c>
    </row>
    <row r="921" spans="1:7" x14ac:dyDescent="0.2">
      <c r="A921" t="s">
        <v>258</v>
      </c>
      <c r="B921">
        <v>4.4999999999999998E-2</v>
      </c>
      <c r="C921" t="s">
        <v>3</v>
      </c>
      <c r="D921" t="s">
        <v>24</v>
      </c>
      <c r="E921" t="s">
        <v>13</v>
      </c>
      <c r="F921" t="s">
        <v>20</v>
      </c>
      <c r="G921" t="s">
        <v>259</v>
      </c>
    </row>
    <row r="922" spans="1:7" x14ac:dyDescent="0.2">
      <c r="A922" t="s">
        <v>260</v>
      </c>
      <c r="B922">
        <v>0.15</v>
      </c>
      <c r="C922" t="s">
        <v>3</v>
      </c>
      <c r="D922" t="s">
        <v>24</v>
      </c>
      <c r="E922" t="s">
        <v>13</v>
      </c>
      <c r="F922" t="s">
        <v>20</v>
      </c>
      <c r="G922" t="s">
        <v>261</v>
      </c>
    </row>
    <row r="923" spans="1:7" x14ac:dyDescent="0.2">
      <c r="A923" t="s">
        <v>262</v>
      </c>
      <c r="B923">
        <v>1.2899999999999999E-4</v>
      </c>
      <c r="D923" t="s">
        <v>24</v>
      </c>
      <c r="E923" t="s">
        <v>254</v>
      </c>
      <c r="F923" t="s">
        <v>73</v>
      </c>
    </row>
    <row r="924" spans="1:7" x14ac:dyDescent="0.2">
      <c r="A924" t="s">
        <v>263</v>
      </c>
      <c r="B924">
        <v>0.45</v>
      </c>
      <c r="C924" t="s">
        <v>23</v>
      </c>
      <c r="D924" t="s">
        <v>24</v>
      </c>
      <c r="E924" t="s">
        <v>13</v>
      </c>
      <c r="F924" t="s">
        <v>20</v>
      </c>
      <c r="G924" t="s">
        <v>263</v>
      </c>
    </row>
    <row r="925" spans="1:7" x14ac:dyDescent="0.2">
      <c r="A925" t="s">
        <v>100</v>
      </c>
      <c r="B925">
        <v>7.0800000000000004E-3</v>
      </c>
      <c r="D925" t="s">
        <v>24</v>
      </c>
      <c r="E925" t="s">
        <v>240</v>
      </c>
      <c r="F925" t="s">
        <v>73</v>
      </c>
    </row>
    <row r="926" spans="1:7" x14ac:dyDescent="0.2">
      <c r="A926" t="s">
        <v>266</v>
      </c>
      <c r="B926">
        <v>1</v>
      </c>
      <c r="C926" t="s">
        <v>23</v>
      </c>
      <c r="D926" t="s">
        <v>24</v>
      </c>
      <c r="E926" t="s">
        <v>13</v>
      </c>
      <c r="F926" t="s">
        <v>36</v>
      </c>
      <c r="G926" t="s">
        <v>27</v>
      </c>
    </row>
    <row r="927" spans="1:7" x14ac:dyDescent="0.2">
      <c r="A927" t="s">
        <v>264</v>
      </c>
      <c r="B927">
        <v>0.45</v>
      </c>
      <c r="C927" t="s">
        <v>23</v>
      </c>
      <c r="D927" t="s">
        <v>24</v>
      </c>
      <c r="E927" t="s">
        <v>13</v>
      </c>
      <c r="F927" t="s">
        <v>20</v>
      </c>
      <c r="G927" t="s">
        <v>265</v>
      </c>
    </row>
    <row r="929" spans="1:8" ht="16" x14ac:dyDescent="0.2">
      <c r="A929" s="1" t="s">
        <v>0</v>
      </c>
      <c r="B929" s="1" t="s">
        <v>270</v>
      </c>
    </row>
    <row r="930" spans="1:8" x14ac:dyDescent="0.2">
      <c r="A930" t="s">
        <v>2</v>
      </c>
      <c r="B930" t="s">
        <v>23</v>
      </c>
    </row>
    <row r="931" spans="1:8" x14ac:dyDescent="0.2">
      <c r="A931" t="s">
        <v>4</v>
      </c>
      <c r="B931">
        <v>1</v>
      </c>
    </row>
    <row r="932" spans="1:8" x14ac:dyDescent="0.2">
      <c r="A932" t="s">
        <v>5</v>
      </c>
      <c r="B932" t="s">
        <v>25</v>
      </c>
    </row>
    <row r="933" spans="1:8" x14ac:dyDescent="0.2">
      <c r="A933" t="s">
        <v>7</v>
      </c>
      <c r="B933" t="s">
        <v>8</v>
      </c>
    </row>
    <row r="934" spans="1:8" x14ac:dyDescent="0.2">
      <c r="A934" t="s">
        <v>9</v>
      </c>
      <c r="B934" t="s">
        <v>24</v>
      </c>
    </row>
    <row r="935" spans="1:8" x14ac:dyDescent="0.2">
      <c r="A935" t="s">
        <v>10</v>
      </c>
      <c r="B935" t="s">
        <v>234</v>
      </c>
    </row>
    <row r="936" spans="1:8" x14ac:dyDescent="0.2">
      <c r="A936" t="s">
        <v>12</v>
      </c>
      <c r="B936" t="s">
        <v>267</v>
      </c>
    </row>
    <row r="937" spans="1:8" ht="16" x14ac:dyDescent="0.2">
      <c r="A937" s="1" t="s">
        <v>15</v>
      </c>
    </row>
    <row r="938" spans="1:8" x14ac:dyDescent="0.2">
      <c r="A938" s="2" t="s">
        <v>16</v>
      </c>
      <c r="B938" s="2" t="s">
        <v>17</v>
      </c>
      <c r="C938" s="2" t="s">
        <v>2</v>
      </c>
      <c r="D938" s="2" t="s">
        <v>9</v>
      </c>
      <c r="E938" s="2" t="s">
        <v>18</v>
      </c>
      <c r="F938" s="2" t="s">
        <v>7</v>
      </c>
      <c r="G938" s="2" t="s">
        <v>5</v>
      </c>
      <c r="H938" s="2"/>
    </row>
    <row r="939" spans="1:8" x14ac:dyDescent="0.2">
      <c r="A939" t="s">
        <v>238</v>
      </c>
      <c r="B939">
        <v>1</v>
      </c>
      <c r="C939" t="s">
        <v>23</v>
      </c>
      <c r="D939" t="s">
        <v>24</v>
      </c>
      <c r="E939" t="s">
        <v>13</v>
      </c>
      <c r="F939" t="s">
        <v>20</v>
      </c>
      <c r="G939" t="s">
        <v>238</v>
      </c>
    </row>
    <row r="940" spans="1:8" x14ac:dyDescent="0.2">
      <c r="A940" t="s">
        <v>270</v>
      </c>
      <c r="B940">
        <v>1</v>
      </c>
      <c r="C940" t="s">
        <v>23</v>
      </c>
      <c r="D940" t="s">
        <v>24</v>
      </c>
      <c r="E940" t="s">
        <v>13</v>
      </c>
      <c r="F940" t="s">
        <v>36</v>
      </c>
      <c r="G940" t="s">
        <v>25</v>
      </c>
    </row>
    <row r="941" spans="1:8" x14ac:dyDescent="0.2">
      <c r="A941" t="s">
        <v>243</v>
      </c>
      <c r="B941">
        <v>6.25</v>
      </c>
      <c r="C941" t="s">
        <v>244</v>
      </c>
      <c r="D941" t="s">
        <v>118</v>
      </c>
      <c r="E941" t="s">
        <v>13</v>
      </c>
      <c r="F941" t="s">
        <v>20</v>
      </c>
      <c r="G941" t="s">
        <v>245</v>
      </c>
    </row>
    <row r="942" spans="1:8" x14ac:dyDescent="0.2">
      <c r="A942" t="s">
        <v>260</v>
      </c>
      <c r="B942">
        <v>1</v>
      </c>
      <c r="C942" t="s">
        <v>3</v>
      </c>
      <c r="D942" t="s">
        <v>24</v>
      </c>
      <c r="E942" t="s">
        <v>13</v>
      </c>
      <c r="F942" t="s">
        <v>20</v>
      </c>
      <c r="G942" t="s">
        <v>261</v>
      </c>
    </row>
    <row r="943" spans="1:8" x14ac:dyDescent="0.2">
      <c r="A943" t="s">
        <v>268</v>
      </c>
      <c r="B943">
        <v>5</v>
      </c>
      <c r="C943" t="s">
        <v>23</v>
      </c>
      <c r="D943" t="s">
        <v>269</v>
      </c>
      <c r="E943" t="s">
        <v>13</v>
      </c>
      <c r="F943" t="s">
        <v>20</v>
      </c>
      <c r="G943" t="s">
        <v>268</v>
      </c>
    </row>
  </sheetData>
  <autoFilter ref="A1:H983" xr:uid="{2A08E695-FC79-4DF0-ACCB-3B3F78317B74}"/>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Klimt</dc:creator>
  <cp:lastModifiedBy>Romain Sacchi</cp:lastModifiedBy>
  <dcterms:created xsi:type="dcterms:W3CDTF">2024-04-17T07:54:07Z</dcterms:created>
  <dcterms:modified xsi:type="dcterms:W3CDTF">2025-04-10T07:50:27Z</dcterms:modified>
</cp:coreProperties>
</file>