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250" windowWidth="20370" windowHeight="5265" tabRatio="469" activeTab="1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D9" i="2" l="1"/>
  <c r="D215" i="2"/>
  <c r="D213" i="2"/>
  <c r="D211" i="2"/>
  <c r="D209" i="2"/>
  <c r="D207" i="2"/>
  <c r="D205" i="2"/>
  <c r="D203" i="2"/>
  <c r="D200" i="2"/>
  <c r="D195" i="2"/>
  <c r="D193" i="2"/>
  <c r="D190" i="2"/>
  <c r="D188" i="2"/>
  <c r="D185" i="2"/>
  <c r="D172" i="2"/>
  <c r="D170" i="2"/>
  <c r="D156" i="2"/>
  <c r="D144" i="2"/>
  <c r="D142" i="2"/>
  <c r="D140" i="2"/>
  <c r="D138" i="2"/>
  <c r="D135" i="2"/>
  <c r="D132" i="2"/>
  <c r="D130" i="2"/>
  <c r="D128" i="2"/>
  <c r="D126" i="2"/>
  <c r="D124" i="2"/>
  <c r="D122" i="2"/>
  <c r="D111" i="2"/>
  <c r="D109" i="2"/>
  <c r="D107" i="2"/>
  <c r="D104" i="2"/>
  <c r="D102" i="2"/>
  <c r="D90" i="2"/>
  <c r="D78" i="2"/>
  <c r="D76" i="2"/>
  <c r="D74" i="2"/>
  <c r="D72" i="2"/>
  <c r="D70" i="2"/>
  <c r="D68" i="2"/>
  <c r="D66" i="2"/>
  <c r="D64" i="2"/>
  <c r="D59" i="2"/>
  <c r="D47" i="2"/>
  <c r="D45" i="2"/>
  <c r="D43" i="2"/>
  <c r="D41" i="2"/>
  <c r="D39" i="2"/>
  <c r="D37" i="2"/>
  <c r="D35" i="2"/>
  <c r="D33" i="2"/>
  <c r="D30" i="2"/>
  <c r="D25" i="2"/>
  <c r="D23" i="2"/>
  <c r="D11" i="2"/>
  <c r="C8" i="7"/>
  <c r="C7" i="7"/>
  <c r="D8" i="7"/>
  <c r="D7" i="7"/>
</calcChain>
</file>

<file path=xl/sharedStrings.xml><?xml version="1.0" encoding="utf-8"?>
<sst xmlns="http://schemas.openxmlformats.org/spreadsheetml/2006/main" count="1546" uniqueCount="638">
  <si>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</si>
  <si>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</si>
  <si>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</si>
  <si>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</si>
  <si>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</si>
  <si>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</si>
  <si>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</si>
  <si>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</si>
  <si>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</si>
  <si>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</si>
  <si>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</si>
  <si>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</si>
  <si>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</si>
  <si>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</si>
  <si>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</si>
  <si>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</si>
  <si>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</si>
  <si>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</si>
  <si>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</si>
  <si>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</si>
  <si>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</si>
  <si>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</si>
  <si>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</si>
  <si>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</si>
  <si>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</si>
  <si>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</si>
  <si>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</si>
  <si>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</si>
  <si>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</si>
  <si>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</si>
  <si>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</si>
  <si>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</si>
  <si>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</si>
  <si>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</si>
  <si>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</si>
  <si>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</si>
  <si>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</si>
  <si>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</si>
  <si>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</si>
  <si>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</si>
  <si>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</si>
  <si>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</si>
  <si>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</si>
  <si>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</si>
  <si>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</si>
  <si>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</si>
  <si>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</si>
  <si>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</si>
  <si>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EnergyPlusMeasure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</si>
  <si>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</si>
  <si>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</si>
  <si>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</si>
  <si>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</si>
  <si>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</si>
  <si>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</si>
  <si>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</si>
  <si>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</si>
  <si>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</si>
  <si>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</si>
  <si>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</si>
  <si>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</si>
  <si>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</si>
  <si>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</si>
  <si>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</si>
  <si>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</si>
  <si>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</si>
  <si>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</si>
  <si>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</si>
  <si>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</si>
  <si>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</si>
  <si>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</si>
  <si>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</si>
  <si>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</si>
  <si>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</si>
  <si>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</si>
  <si>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</si>
  <si>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</si>
  <si>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</si>
  <si>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</si>
  <si>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</si>
  <si>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</si>
  <si>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</si>
  <si>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</si>
  <si>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</si>
  <si>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</si>
  <si>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</si>
  <si>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</si>
  <si>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</si>
  <si>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</si>
  <si>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</si>
  <si>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</si>
  <si>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</si>
  <si>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</si>
  <si>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</si>
  <si>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</si>
  <si>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</si>
  <si>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</si>
  <si>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</si>
  <si>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</si>
  <si>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</si>
  <si>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</si>
  <si>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</si>
  <si>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</si>
  <si>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</si>
  <si>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</si>
  <si>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</si>
  <si>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</si>
  <si>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</si>
  <si>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</si>
  <si>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</si>
  <si>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</si>
  <si>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</si>
  <si>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</si>
  <si>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</si>
  <si>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</si>
  <si>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</si>
  <si>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</si>
  <si>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</si>
  <si>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</si>
  <si>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</si>
  <si>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</si>
  <si>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</si>
  <si>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</si>
  <si>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</si>
  <si>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</si>
  <si>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</si>
  <si>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</si>
  <si>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</si>
  <si>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</si>
  <si>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</si>
  <si>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</si>
  <si>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</si>
  <si>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</si>
  <si>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</si>
  <si>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</si>
  <si>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</si>
  <si>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</si>
  <si>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</si>
  <si>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</si>
  <si>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</si>
  <si>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</si>
  <si>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</si>
  <si>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</si>
  <si>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</si>
  <si>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</si>
  <si>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</si>
  <si>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</si>
  <si>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</si>
  <si>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</si>
  <si>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</si>
  <si>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</si>
  <si>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</si>
  <si>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</si>
  <si>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</si>
  <si>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</si>
  <si>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</si>
  <si>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</si>
  <si>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</si>
  <si>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</si>
  <si>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</si>
  <si>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</si>
  <si>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</si>
  <si>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</si>
  <si>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</si>
  <si>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</si>
  <si>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</si>
  <si>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</si>
  <si>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</si>
  <si>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</si>
  <si>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</si>
  <si>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</si>
  <si>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</si>
  <si>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</si>
  <si>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</si>
  <si>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</si>
  <si>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</si>
  <si>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</si>
  <si>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</si>
  <si>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</si>
  <si>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</si>
  <si>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</si>
  <si>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</si>
  <si>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</si>
  <si>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</si>
  <si>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</si>
  <si>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</si>
  <si>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</si>
  <si>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</si>
  <si>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</si>
  <si>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</si>
  <si>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</si>
  <si>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</si>
  <si>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</si>
  <si>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</si>
  <si>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</si>
  <si>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</si>
  <si>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</si>
  <si>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</si>
  <si>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</si>
  <si>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</si>
  <si>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</si>
  <si>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</si>
  <si>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</si>
  <si>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</si>
  <si>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</si>
  <si>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</si>
  <si>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</si>
  <si>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</si>
  <si>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</si>
  <si>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</si>
  <si>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</si>
  <si>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</si>
  <si>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</si>
  <si>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</si>
  <si>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</si>
  <si>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</si>
  <si>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</si>
  <si>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</si>
  <si>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</si>
  <si>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</si>
  <si>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</si>
  <si>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</si>
  <si>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</si>
  <si>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</si>
  <si>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</si>
  <si>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</si>
  <si>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</si>
  <si>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</si>
  <si>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</si>
  <si>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</si>
  <si>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</si>
  <si>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</si>
  <si>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</si>
  <si>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</si>
  <si>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</si>
  <si>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</si>
  <si>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</si>
  <si>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</si>
  <si>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</si>
  <si>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</si>
  <si>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</si>
  <si>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</si>
  <si>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</si>
  <si>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</si>
  <si>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</si>
  <si>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</si>
  <si>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</si>
  <si>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</si>
  <si>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</si>
  <si>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</si>
  <si>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</si>
  <si>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</si>
  <si>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</si>
  <si>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</si>
  <si>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</si>
  <si>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</si>
  <si>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</si>
  <si>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</si>
  <si>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</si>
  <si>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</si>
  <si>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</si>
  <si>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</si>
  <si>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</si>
  <si>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</si>
  <si>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</si>
  <si>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%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</si>
  <si>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</si>
  <si>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</si>
  <si>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</si>
  <si>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</si>
  <si>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</si>
  <si>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</si>
  <si>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</si>
  <si>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</si>
  <si>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</si>
  <si>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</si>
  <si>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</si>
  <si>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</si>
  <si>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</si>
  <si>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</si>
  <si>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</si>
  <si>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</si>
  <si>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</si>
  <si>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</si>
  <si>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</si>
  <si>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</si>
  <si>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</si>
  <si>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</si>
  <si>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</si>
  <si>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</si>
  <si>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</si>
  <si>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</si>
  <si>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</si>
  <si>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</si>
  <si>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Run Measure</t>
  </si>
  <si>
    <t>r_value_ip</t>
  </si>
  <si>
    <t>Increase in Fan Pressure from ERV</t>
  </si>
  <si>
    <t>fan_pressure_increase_inH2O</t>
  </si>
  <si>
    <t>in H2O</t>
  </si>
  <si>
    <t>Advanced Power Strips</t>
  </si>
  <si>
    <t>AdvancedPowerStrips</t>
  </si>
  <si>
    <t>BrushlessDCCompressorMotors</t>
  </si>
  <si>
    <t>COP Increase Percentage</t>
  </si>
  <si>
    <t>cop_increase_percentage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</si>
  <si>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</si>
  <si>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</si>
  <si>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</si>
  <si>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</si>
  <si>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</si>
  <si>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</si>
  <si>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Controllable Power Outlets</t>
  </si>
  <si>
    <t>ControllablePowerOutlets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</si>
  <si>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</si>
  <si>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</si>
  <si>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</si>
  <si>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</si>
  <si>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</si>
  <si>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</si>
  <si>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</si>
  <si>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</si>
  <si>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</si>
  <si>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</si>
  <si>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</si>
  <si>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</si>
  <si>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</si>
  <si>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</si>
  <si>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</si>
  <si>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</si>
  <si>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</si>
  <si>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Low Pressure Drop Air Filters</t>
  </si>
  <si>
    <t>LowPressureDropAirFilters</t>
  </si>
  <si>
    <t>Pressure Drop Reduction</t>
  </si>
  <si>
    <t>pressure_drop_reduction_inh2o</t>
  </si>
  <si>
    <t>in W.C.</t>
  </si>
  <si>
    <t>One Watt Standby</t>
  </si>
  <si>
    <t>OneWattStandby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</si>
  <si>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</si>
  <si>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</si>
  <si>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</si>
  <si>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</si>
  <si>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</si>
  <si>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</si>
  <si>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</si>
  <si>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</si>
  <si>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</si>
  <si>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</si>
  <si>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</si>
  <si>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</si>
  <si>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</si>
  <si>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</si>
  <si>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</si>
  <si>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</si>
  <si>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</si>
  <si>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</si>
  <si>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</si>
  <si>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</si>
  <si>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</si>
  <si>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</si>
  <si>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</si>
  <si>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</si>
  <si>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</si>
  <si>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</si>
  <si>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</si>
  <si>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</si>
  <si>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</si>
  <si>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advanced_power_strips</t>
  </si>
  <si>
    <t>brushless_dc_compressor_motors</t>
  </si>
  <si>
    <t>Add Hot Water Pump Differential Pressure Reset Controls Applicable</t>
  </si>
  <si>
    <t>Advanced Power Strips Applicable</t>
  </si>
  <si>
    <t>advanced_power_strips.applicable</t>
  </si>
  <si>
    <t>brushless_dc_compressor_motors.applicable</t>
  </si>
  <si>
    <t>chilled_water_supply_temperature_reset</t>
  </si>
  <si>
    <t>close_outdoor_air_damper_during_unoccupied_periods</t>
  </si>
  <si>
    <t>cold_climate_heat_pumps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</si>
  <si>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</si>
  <si>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</si>
  <si>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</si>
  <si>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</si>
  <si>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</si>
  <si>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</si>
  <si>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</si>
  <si>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</si>
  <si>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</si>
  <si>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</si>
  <si>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</si>
  <si>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</si>
  <si>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</si>
  <si>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Controllable Power Outlets Applicable</t>
  </si>
  <si>
    <t>controllable_power_outlets.applicable</t>
  </si>
  <si>
    <t>correct_hvac_operations_schedule.applicable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</si>
  <si>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</si>
  <si>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</si>
  <si>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</si>
  <si>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</si>
  <si>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Elevator Cab Lighting Controls Applicable</t>
  </si>
  <si>
    <t>elevator_cab_lighting_controls.applicable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</si>
  <si>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</si>
  <si>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</si>
  <si>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</si>
  <si>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</si>
  <si>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hot_water_supply_temp_reset</t>
  </si>
  <si>
    <t>improved_duct_routing</t>
  </si>
  <si>
    <t>low_pressure_drop_air_filters</t>
  </si>
  <si>
    <t>one_watt_standby</t>
  </si>
  <si>
    <t>pc_network_presence</t>
  </si>
  <si>
    <t>plant_shutdown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</si>
  <si>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</si>
  <si>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</si>
  <si>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</si>
  <si>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</si>
  <si>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</si>
  <si>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</si>
  <si>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One Watt Standby Applicable</t>
  </si>
  <si>
    <t>one_watt_standby.applicable</t>
  </si>
  <si>
    <t>pc_network_presence.applicable</t>
  </si>
  <si>
    <t>Plant Shutdown Applicable</t>
  </si>
  <si>
    <t>plant_shutdown.applicable</t>
  </si>
  <si>
    <t>predictive_thermostats</t>
  </si>
  <si>
    <t>solar_cogeneration_and_daylighting</t>
  </si>
  <si>
    <t>spectrally_enhanced_lighting</t>
  </si>
  <si>
    <t>supply_air_temperature_reset_based_on_outdoor_air_temperature</t>
  </si>
  <si>
    <t>thermoelastic_heat_pump</t>
  </si>
  <si>
    <t>widen_thermostat_setpoint</t>
  </si>
  <si>
    <t>wireless_lighting_occupancy_sensors</t>
  </si>
  <si>
    <t>Predictive Thermostats Applicable</t>
  </si>
  <si>
    <t>predictive_thermostats.applicable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</si>
  <si>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</si>
  <si>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</si>
  <si>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</si>
  <si>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</si>
  <si>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</si>
  <si>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</si>
  <si>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</si>
  <si>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</si>
  <si>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</si>
  <si>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</si>
  <si>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</si>
  <si>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</si>
  <si>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Ptool_Full_Analysis</t>
  </si>
  <si>
    <t>AdvancedHybridRTUs</t>
  </si>
  <si>
    <t>AdvancedRTUControls</t>
  </si>
  <si>
    <t>Advanced 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</si>
  <si>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</si>
  <si>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</si>
  <si>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</si>
  <si>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</si>
  <si>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</si>
  <si>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</si>
  <si>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</si>
  <si>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Chilled Water Pump Differential Pressure Reset</t>
  </si>
  <si>
    <t>ChilledWaterPumpDifferentialPressureReset</t>
  </si>
  <si>
    <t>CommercialLightingToCurrentLEDs</t>
  </si>
  <si>
    <t>CommercialLightingToET2020LEDs</t>
  </si>
  <si>
    <t>Condenser Water Temperature Reset</t>
  </si>
  <si>
    <t>CondenserWaterTemperatureReset</t>
  </si>
  <si>
    <t>advanced_hybrid_rtus</t>
  </si>
  <si>
    <t>advanced_rtu_controls</t>
  </si>
  <si>
    <t>advanced_windows</t>
  </si>
  <si>
    <t>chilled_water_pump_differential_pressure_reset</t>
  </si>
  <si>
    <t>commercial_lighting_to_current_leds</t>
  </si>
  <si>
    <t>commercial_lighting_to_et_2020_leds</t>
  </si>
  <si>
    <t>condenser_water_temperature_reset</t>
  </si>
  <si>
    <t>Advanced Hybrid RTUs</t>
  </si>
  <si>
    <t>Commercial Lighting to Current LEDs</t>
  </si>
  <si>
    <t>Commercial Lighting to ET2020 LEDs</t>
  </si>
  <si>
    <t>Advanced RTU Controls</t>
  </si>
  <si>
    <t>advanced_hybrid_rtus.applicable</t>
  </si>
  <si>
    <t>advanced_rtu_controls.applicable</t>
  </si>
  <si>
    <t>advanced_windows.applicable</t>
  </si>
  <si>
    <t>chilled_water_pump_differential_pressure_reset.applicable</t>
  </si>
  <si>
    <t>commercial_lighting_to_current_leds.applicable</t>
  </si>
  <si>
    <t>condenser_water_temperature_reset.applicable</t>
  </si>
  <si>
    <t>Advanced Hybrid RTUs Applicable</t>
  </si>
  <si>
    <t>Advanced RTU Controls Applicable</t>
  </si>
  <si>
    <t>Advanced Windows Applicable</t>
  </si>
  <si>
    <t>Chilled Water Pump Differential Pressure Reset Applicable</t>
  </si>
  <si>
    <t>Commercial Lighting to Current LEDs Applicable</t>
  </si>
  <si>
    <t>Commercial Lighting to ET2020 LEDs Applicable</t>
  </si>
  <si>
    <t>Condenser Water Temperature Reset Applicable</t>
  </si>
  <si>
    <t>Brushless DC Compressor Motors Applicable</t>
  </si>
  <si>
    <t>Brushless DC Compressor Motors</t>
  </si>
  <si>
    <t>Cool 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</si>
  <si>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</si>
  <si>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</si>
  <si>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</si>
  <si>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</si>
  <si>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</si>
  <si>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</si>
  <si>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</si>
  <si>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Refrigerant Undercharge</t>
  </si>
  <si>
    <t>CorrectRefrigerantUndercharge</t>
  </si>
  <si>
    <t>Daylighting Controls</t>
  </si>
  <si>
    <t>DaylightingControls</t>
  </si>
  <si>
    <t>Demand Control Ventilation</t>
  </si>
  <si>
    <t>DemandControlVentilation</t>
  </si>
  <si>
    <t>Demand Control Ventilation Metal Oxide Sensors</t>
  </si>
  <si>
    <t>DemandControlVentilationMetalOxideSensors</t>
  </si>
  <si>
    <t>Desktops to Laptops</t>
  </si>
  <si>
    <t>DesktopsToLaptops</t>
  </si>
  <si>
    <t>Correct HVAC Operations Schedule</t>
  </si>
  <si>
    <t>cool_roof</t>
  </si>
  <si>
    <t>correct_refrigerant_undercharge</t>
  </si>
  <si>
    <t>daylighting_controls</t>
  </si>
  <si>
    <t>demand_control_ventilation</t>
  </si>
  <si>
    <t>demand_control_ventilation_metal_oxide_sensors</t>
  </si>
  <si>
    <t>desktops_to_laptops</t>
  </si>
  <si>
    <t>Desktops to Thin Clients</t>
  </si>
  <si>
    <t>desktops_to_thin_clients</t>
  </si>
  <si>
    <t>cool_roof.applicable</t>
  </si>
  <si>
    <t>correct_refrigerant_undercharge.applicable</t>
  </si>
  <si>
    <t>daylighting_controls.applicable</t>
  </si>
  <si>
    <t>demand_control_ventilation.applicable</t>
  </si>
  <si>
    <t>demand_control_ventilation_metal_oxide_sensors.applicable</t>
  </si>
  <si>
    <t>desktops_to_laptops.applicable</t>
  </si>
  <si>
    <t>desktops_to_thin_clients.applicable</t>
  </si>
  <si>
    <t>Cool Roof Applicable</t>
  </si>
  <si>
    <t>Correct HVAC Operations Schedule Applicable</t>
  </si>
  <si>
    <t>Correct Refrigerant Undercharge Applicable</t>
  </si>
  <si>
    <t>Daylighting Controls Applicable</t>
  </si>
  <si>
    <t>Demand Control Ventilation Applicable</t>
  </si>
  <si>
    <t>Demand Control Ventilation Metal Oxide Sensors Applicable</t>
  </si>
  <si>
    <t>Desktops to Laptops Applicable</t>
  </si>
  <si>
    <t>Desktops to Thin Clients Applicable</t>
  </si>
  <si>
    <t>Economizer Damper Leakage</t>
  </si>
  <si>
    <t>EconomizerDamperLeakage</t>
  </si>
  <si>
    <t>EIFS Wall Insulation</t>
  </si>
  <si>
    <t>Electrochromic Windows</t>
  </si>
  <si>
    <t>ElectrochromicWindows</t>
  </si>
  <si>
    <t>Energy Recovery Ventilator</t>
  </si>
  <si>
    <t>EnergyRecoveryVentilator</t>
  </si>
  <si>
    <t>Hot Water Coil Valve Leakage</t>
  </si>
  <si>
    <t>HotWaterCoilValveLeakage</t>
  </si>
  <si>
    <t>Membrane Heat Pump Cooling Only</t>
  </si>
  <si>
    <t>MembraneHeatPumpCoolingOnly</t>
  </si>
  <si>
    <t>Economizer Damper Leakage Applicable</t>
  </si>
  <si>
    <t>Electrochromic Windows Applicable</t>
  </si>
  <si>
    <t>Energy Recovery Ventilator Applicable</t>
  </si>
  <si>
    <t>Hot Water Coil Valve Leakage Applicable</t>
  </si>
  <si>
    <t>Membrane Heat Pump Cooling Only Applicable</t>
  </si>
  <si>
    <t>economizer_damper_leakage</t>
  </si>
  <si>
    <t>eifs_wall_insulation</t>
  </si>
  <si>
    <t>EIFS Wall Insulation Applicable</t>
  </si>
  <si>
    <t>electrochromic_windows</t>
  </si>
  <si>
    <t>energy_recovery_ventilator</t>
  </si>
  <si>
    <t>hot_water_coil_valve_leakage</t>
  </si>
  <si>
    <t>hot_water_pump_differential_pressure_reset</t>
  </si>
  <si>
    <t>HotWaterPumpDifferentialPressureReset</t>
  </si>
  <si>
    <t>membrane_heat_pump_cooling_only</t>
  </si>
  <si>
    <t>economizer_damper_leakage.applicable</t>
  </si>
  <si>
    <t>eifs_wall_insulation.applicable</t>
  </si>
  <si>
    <t>electrochromic_windows.applicable</t>
  </si>
  <si>
    <t>energy_recovery_ventilator.applicable</t>
  </si>
  <si>
    <t>hot_water_coil_valve_leakage.applicable</t>
  </si>
  <si>
    <t>hot_water_pump_differential_pressure_reset.applicable</t>
  </si>
  <si>
    <t>membrane_heat_pump_cooling_only.applicable</t>
  </si>
  <si>
    <t>Occupancy Sensors For Lighting</t>
  </si>
  <si>
    <t>OccupancySensorsForLighting</t>
  </si>
  <si>
    <t>Occupant Feedback Thermostat Control</t>
  </si>
  <si>
    <t>OccupantFeedbackThermostatControl</t>
  </si>
  <si>
    <t>Optimal Start Stop</t>
  </si>
  <si>
    <t>OptimalStartStop</t>
  </si>
  <si>
    <t>Plug Load 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</si>
  <si>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</si>
  <si>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</si>
  <si>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</si>
  <si>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</si>
  <si>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</si>
  <si>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</si>
  <si>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</si>
  <si>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</si>
  <si>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</si>
  <si>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</si>
  <si>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Reduce Exterior Lighting Fifty Percent</t>
  </si>
  <si>
    <t>ReduceExteriorLightingFiftyPercent</t>
  </si>
  <si>
    <t>Roof Insulation</t>
  </si>
  <si>
    <t>RoofInsulation</t>
  </si>
  <si>
    <t>r_value</t>
  </si>
  <si>
    <t>Sensor Calibration Faults</t>
  </si>
  <si>
    <t>SensorCalibrationFaults</t>
  </si>
  <si>
    <t>Static Pressure Reset</t>
  </si>
  <si>
    <t>StaticPressureReset</t>
  </si>
  <si>
    <t>Variable Speed Cooling Tower Fans</t>
  </si>
  <si>
    <t>VariableSpeedCoolingTowerFans</t>
  </si>
  <si>
    <t>PC Network Presence</t>
  </si>
  <si>
    <t>VAVTerminalMinimumAirflow</t>
  </si>
  <si>
    <t>VAV Terminal Minimum Airflow</t>
  </si>
  <si>
    <t>occupancy_sensors_for_lighting</t>
  </si>
  <si>
    <t>occupant_feedback_thermostat_control</t>
  </si>
  <si>
    <t>optimal_start_stop</t>
  </si>
  <si>
    <t>plug_load_controls</t>
  </si>
  <si>
    <t>reduce_exterior_lighting_fifty_percent</t>
  </si>
  <si>
    <t>roof_insulation</t>
  </si>
  <si>
    <t>sensor_calibration_faults</t>
  </si>
  <si>
    <t>static_pressure_reset</t>
  </si>
  <si>
    <t>variable_speed_cooling_tower_fans</t>
  </si>
  <si>
    <t>vav_terminal_minimum_airflow</t>
  </si>
  <si>
    <t>occupancy_sensors_for_lighting.applicable</t>
  </si>
  <si>
    <t>occupant_feedback_thermostat_control.applicable</t>
  </si>
  <si>
    <t>optimal_start_stop.applicable</t>
  </si>
  <si>
    <t>plug_load_controls.applicable</t>
  </si>
  <si>
    <t>reduce_exterior_lighting_fifty_percent.applicable</t>
  </si>
  <si>
    <t>roof_insulation.applicable</t>
  </si>
  <si>
    <t>sensor_calibration_faults.applicable</t>
  </si>
  <si>
    <t>static_pressure_reset.applicable</t>
  </si>
  <si>
    <t>variable_speed_cooling_tower_fans.applicable</t>
  </si>
  <si>
    <t>vav_terminal_minimum_airflow.applicable</t>
  </si>
  <si>
    <t>Occupancy Sensors For Lighting Applicable</t>
  </si>
  <si>
    <t>Occupant Feedback Thermostat Control Applicable</t>
  </si>
  <si>
    <t>Optimal Start Stop Applicable</t>
  </si>
  <si>
    <t>PC Network Presence Applicable</t>
  </si>
  <si>
    <t>Plug Load Controls Applicable</t>
  </si>
  <si>
    <t>Reduce Exterior Lighting Fifty Percent Applicable</t>
  </si>
  <si>
    <t>Roof Insulation Applicable</t>
  </si>
  <si>
    <t>Sensor Calibration Faults Applicable</t>
  </si>
  <si>
    <t>Static Pressure Reset Applicable</t>
  </si>
  <si>
    <t>Variable Speed Cooling Tower Fans Applicable</t>
  </si>
  <si>
    <t>VAV Terminal Minimum Airflow Applicable</t>
  </si>
  <si>
    <t>Economizer Damper Leakage Anti Measure</t>
  </si>
  <si>
    <t>economizer_damper_leakage.anti_measure</t>
  </si>
  <si>
    <t>Correct Refrigerant Undercharge Anti Measure</t>
  </si>
  <si>
    <t>correct_refrigerant_undercharge.anti_measure</t>
  </si>
  <si>
    <t>Hot Water Coil Valve Leakage Anti Measure</t>
  </si>
  <si>
    <t>hot_water_coil_valve_leakage.anti_measure</t>
  </si>
  <si>
    <t>Sensor Calibration Faults Anti Measure</t>
  </si>
  <si>
    <t>sensor_calibration_faults.anti_measure</t>
  </si>
  <si>
    <t>../seeds/empty_model.osm</t>
  </si>
  <si>
    <t>delta_x</t>
  </si>
  <si>
    <t>["DOE Ref Pre-1980","DOE Ref 1980-2004","90.1-2010"]</t>
  </si>
  <si>
    <t>["ASHRAE 169-2006-2A","ASHRAE 169-2006-3B","ASHRAE 169-2006-4A","ASHRAE 169-2006-5A"]</t>
  </si>
  <si>
    <t>DesktopsToThinClients</t>
  </si>
  <si>
    <t>Hot Water Pump Differential Pressure Reset</t>
  </si>
  <si>
    <t>["SecondarySchool","PrimarySchool","SmallOffice","MediumOffice","SmallHotel","LargeHotel","RetailStandalone","RetailStripmall","QuickServiceRestaurant","FullServiceRestaurant"]</t>
  </si>
  <si>
    <t>|SecondarySchool,PrimarySchool,SmallOffice,MediumOffice,SmallHotel,LargeHotel,RetailStandalone,RetailStripmall,QuickServiceRestaurant,FullServiceRestaurant|</t>
  </si>
  <si>
    <t>PToolFullCluster</t>
  </si>
  <si>
    <t>EIFSWallInsulation</t>
  </si>
  <si>
    <t>commercial_lighting_to_et2020_leds.applicable</t>
  </si>
  <si>
    <t>1.21.14</t>
  </si>
  <si>
    <t>../../OpenStudio-Measures/NREL Working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</si>
</sst>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6" fillId="12" borderId="0" xfId="0" applyFont="1" applyFill="1"/>
    <xf numFmtId="0" fontId="6" fillId="4" borderId="0" xfId="0" applyFont="1" applyFill="1"/>
    <xf numFmtId="0" fontId="0" fillId="12" borderId="0" xfId="0" applyFill="1" applyAlignment="1"/>
    <xf numFmtId="0" fontId="0" fillId="45" borderId="0" xfId="0" applyFill="1" applyAlignment="1"/>
    <xf numFmtId="0" fontId="0" fillId="45" borderId="0" xfId="0" applyFill="1"/>
    <xf numFmtId="0" fontId="0" fillId="44" borderId="0" xfId="0" applyFill="1" applyAlignment="1"/>
    <xf numFmtId="0" fontId="0" fillId="44" borderId="0" xfId="0" applyFill="1"/>
    <xf numFmtId="0" fontId="0" fillId="47" borderId="0" xfId="0" applyFill="1"/>
    <xf numFmtId="0" fontId="6" fillId="45" borderId="0" xfId="0" applyFont="1" applyFill="1"/>
    <xf numFmtId="0" fontId="6" fillId="44" borderId="0" xfId="0" applyFont="1" applyFill="1"/>
    <xf numFmtId="0" fontId="0" fillId="0" borderId="0" xfId="0"/>
    <xf numFmtId="0" fontId="0" fillId="46" borderId="0" xfId="0" applyFill="1" applyAlignment="1"/>
    <xf numFmtId="0" fontId="0" fillId="46" borderId="0" xfId="0" applyFill="1"/>
    <xf numFmtId="0" fontId="0" fillId="0" borderId="0" xfId="0"/>
    <xf numFmtId="0" fontId="6" fillId="46" borderId="0" xfId="0" applyFont="1" applyFill="1"/>
    <xf numFmtId="0" fontId="0" fillId="0" borderId="0" xfId="0"/>
    <xf numFmtId="0" fontId="0" fillId="0" borderId="0" xfId="0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22</v>
      </c>
    </row>
    <row r="2" spans="1:1" ht="30" x14ac:dyDescent="0.25">
      <c r="A2" s="3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4" zoomScale="90" zoomScaleNormal="90" zoomScalePageLayoutView="90" workbookViewId="0">
      <selection activeCell="B14" sqref="B14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60</v>
      </c>
      <c r="B2" s="25"/>
      <c r="C2" s="13"/>
      <c r="D2" s="13"/>
      <c r="E2" s="13"/>
    </row>
    <row r="3" spans="1:5" x14ac:dyDescent="0.25">
      <c r="A3" s="1" t="s">
        <v>61</v>
      </c>
      <c r="B3" s="24" t="s">
        <v>230</v>
      </c>
      <c r="E3" s="1" t="s">
        <v>62</v>
      </c>
    </row>
    <row r="4" spans="1:5" ht="28.9" x14ac:dyDescent="0.3">
      <c r="A4" s="1" t="s">
        <v>81</v>
      </c>
      <c r="B4" s="23" t="s">
        <v>364</v>
      </c>
      <c r="E4" s="2" t="s">
        <v>82</v>
      </c>
    </row>
    <row r="5" spans="1:5" ht="72" x14ac:dyDescent="0.3">
      <c r="A5" s="1" t="s">
        <v>92</v>
      </c>
      <c r="B5" s="24" t="s">
        <v>636</v>
      </c>
      <c r="E5" s="2" t="s">
        <v>175</v>
      </c>
    </row>
    <row r="6" spans="1:5" ht="45.95" customHeight="1" x14ac:dyDescent="0.3">
      <c r="A6" s="1" t="s">
        <v>93</v>
      </c>
      <c r="B6" s="23" t="s">
        <v>633</v>
      </c>
      <c r="E6" s="2" t="s">
        <v>95</v>
      </c>
    </row>
    <row r="7" spans="1:5" ht="28.9" x14ac:dyDescent="0.3">
      <c r="A7" s="1" t="s">
        <v>67</v>
      </c>
      <c r="B7" s="23" t="s">
        <v>165</v>
      </c>
      <c r="C7" s="30" t="str">
        <f>VLOOKUP($B7,instance_defs,2,FALSE)&amp;VLOOKUP($B7,instance_defs,4,FALSE)</f>
        <v>16 Cores - Worker Only - Recommended for Worker</v>
      </c>
      <c r="D7" s="30" t="str">
        <f>VLOOKUP($B7,instance_defs,3,FALSE)</f>
        <v>$1.68/hour</v>
      </c>
      <c r="E7" s="1" t="s">
        <v>169</v>
      </c>
    </row>
    <row r="8" spans="1:5" ht="28.9" x14ac:dyDescent="0.3">
      <c r="A8" s="1" t="s">
        <v>68</v>
      </c>
      <c r="B8" s="23" t="s">
        <v>165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69</v>
      </c>
    </row>
    <row r="9" spans="1:5" x14ac:dyDescent="0.25">
      <c r="A9" s="1" t="s">
        <v>83</v>
      </c>
      <c r="B9" s="23">
        <v>0</v>
      </c>
      <c r="C9" s="3"/>
      <c r="D9" s="30"/>
      <c r="E9" s="2" t="s">
        <v>168</v>
      </c>
    </row>
    <row r="11" spans="1:5" s="12" customFormat="1" x14ac:dyDescent="0.25">
      <c r="A11" s="11" t="s">
        <v>26</v>
      </c>
      <c r="B11" s="25"/>
      <c r="C11" s="11"/>
      <c r="D11" s="13"/>
      <c r="E11" s="13"/>
    </row>
    <row r="12" spans="1:5" x14ac:dyDescent="0.25">
      <c r="A12" s="1" t="s">
        <v>37</v>
      </c>
      <c r="B12" s="23" t="s">
        <v>438</v>
      </c>
      <c r="E12" s="1" t="s">
        <v>94</v>
      </c>
    </row>
    <row r="13" spans="1:5" s="29" customFormat="1" x14ac:dyDescent="0.25">
      <c r="A13" s="29" t="s">
        <v>23</v>
      </c>
      <c r="B13" s="23" t="s">
        <v>637</v>
      </c>
      <c r="D13" s="2"/>
      <c r="E13" s="29" t="s">
        <v>198</v>
      </c>
    </row>
    <row r="14" spans="1:5" s="29" customFormat="1" x14ac:dyDescent="0.25">
      <c r="A14" s="29" t="s">
        <v>23</v>
      </c>
      <c r="B14" s="23" t="s">
        <v>250</v>
      </c>
      <c r="D14" s="2"/>
      <c r="E14" s="29" t="s">
        <v>198</v>
      </c>
    </row>
    <row r="15" spans="1:5" x14ac:dyDescent="0.25">
      <c r="A15" s="1" t="s">
        <v>24</v>
      </c>
      <c r="B15" s="23" t="s">
        <v>200</v>
      </c>
      <c r="E15" s="29" t="s">
        <v>198</v>
      </c>
    </row>
    <row r="16" spans="1:5" x14ac:dyDescent="0.25">
      <c r="A16" s="1" t="s">
        <v>87</v>
      </c>
      <c r="B16" s="24" t="s">
        <v>88</v>
      </c>
      <c r="E16" s="1" t="s">
        <v>62</v>
      </c>
    </row>
    <row r="17" spans="1:5" x14ac:dyDescent="0.25">
      <c r="A17" s="1" t="s">
        <v>89</v>
      </c>
      <c r="B17" s="23" t="s">
        <v>106</v>
      </c>
      <c r="E17" s="1" t="s">
        <v>62</v>
      </c>
    </row>
    <row r="19" spans="1:5" s="2" customFormat="1" ht="60" x14ac:dyDescent="0.25">
      <c r="A19" s="11" t="s">
        <v>25</v>
      </c>
      <c r="B19" s="25" t="s">
        <v>170</v>
      </c>
      <c r="C19" s="11"/>
      <c r="D19" s="11"/>
      <c r="E19" s="13" t="s">
        <v>80</v>
      </c>
    </row>
    <row r="20" spans="1:5" x14ac:dyDescent="0.25">
      <c r="A20" s="1" t="s">
        <v>76</v>
      </c>
      <c r="B20" s="28" t="s">
        <v>256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75</v>
      </c>
      <c r="B22" s="25" t="s">
        <v>173</v>
      </c>
      <c r="C22" s="11" t="s">
        <v>171</v>
      </c>
      <c r="D22" s="11" t="s">
        <v>172</v>
      </c>
      <c r="E22" s="13" t="s">
        <v>80</v>
      </c>
    </row>
    <row r="23" spans="1:5" s="29" customFormat="1" x14ac:dyDescent="0.25">
      <c r="A23" s="28" t="s">
        <v>249</v>
      </c>
      <c r="B23" s="28" t="s">
        <v>257</v>
      </c>
      <c r="C23" s="28" t="s">
        <v>257</v>
      </c>
      <c r="D23" s="31"/>
    </row>
    <row r="24" spans="1:5" s="29" customFormat="1" x14ac:dyDescent="0.25">
      <c r="A24" s="28" t="s">
        <v>3</v>
      </c>
      <c r="B24" s="28">
        <v>2</v>
      </c>
      <c r="C24" s="28" t="s">
        <v>150</v>
      </c>
      <c r="D24" s="2"/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31</v>
      </c>
      <c r="B34" s="25" t="s">
        <v>197</v>
      </c>
      <c r="C34" s="11" t="s">
        <v>29</v>
      </c>
      <c r="D34" s="11"/>
      <c r="E34" s="13"/>
    </row>
    <row r="35" spans="1:5" x14ac:dyDescent="0.25">
      <c r="A35" s="1" t="s">
        <v>27</v>
      </c>
      <c r="B35" s="23" t="s">
        <v>259</v>
      </c>
    </row>
    <row r="37" spans="1:5" s="2" customFormat="1" ht="30" x14ac:dyDescent="0.25">
      <c r="A37" s="11" t="s">
        <v>28</v>
      </c>
      <c r="B37" s="25" t="s">
        <v>78</v>
      </c>
      <c r="C37" s="11" t="s">
        <v>36</v>
      </c>
      <c r="D37" s="11" t="s">
        <v>197</v>
      </c>
      <c r="E37" s="13" t="s">
        <v>74</v>
      </c>
    </row>
    <row r="38" spans="1:5" s="29" customFormat="1" x14ac:dyDescent="0.25">
      <c r="A38" s="29" t="s">
        <v>30</v>
      </c>
      <c r="C38" s="29" t="s">
        <v>195</v>
      </c>
      <c r="D38" s="29" t="s">
        <v>625</v>
      </c>
      <c r="E38" s="2" t="s">
        <v>229</v>
      </c>
    </row>
    <row r="40" spans="1:5" s="2" customFormat="1" ht="60" x14ac:dyDescent="0.25">
      <c r="A40" s="11" t="s">
        <v>33</v>
      </c>
      <c r="B40" s="25" t="s">
        <v>32</v>
      </c>
      <c r="C40" s="11" t="s">
        <v>199</v>
      </c>
      <c r="D40" s="11"/>
      <c r="E40" s="13" t="s">
        <v>174</v>
      </c>
    </row>
    <row r="41" spans="1:5" x14ac:dyDescent="0.25">
      <c r="A41" s="29"/>
      <c r="C41" s="23"/>
    </row>
    <row r="42" spans="1:5" s="29" customFormat="1" x14ac:dyDescent="0.25">
      <c r="B42" s="24"/>
      <c r="D42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zoomScale="70" zoomScaleNormal="70" zoomScalePageLayoutView="120" workbookViewId="0">
      <pane ySplit="3" topLeftCell="A4" activePane="bottomLeft" state="frozen"/>
      <selection pane="bottomLeft" activeCell="B63" sqref="B63"/>
    </sheetView>
  </sheetViews>
  <sheetFormatPr defaultColWidth="11.42578125" defaultRowHeight="15" x14ac:dyDescent="0.25"/>
  <cols>
    <col min="1" max="1" width="9.140625" style="29" customWidth="1"/>
    <col min="2" max="2" width="60.85546875" style="29" customWidth="1"/>
    <col min="3" max="3" width="47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bestFit="1" customWidth="1"/>
    <col min="9" max="9" width="15.42578125" style="4" customWidth="1"/>
    <col min="10" max="10" width="8.85546875" style="4" customWidth="1"/>
    <col min="11" max="11" width="7.14062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21.7109375" style="29" customWidth="1"/>
    <col min="17" max="17" width="11.42578125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96</v>
      </c>
      <c r="L1" s="21"/>
      <c r="M1" s="21"/>
      <c r="N1" s="21"/>
      <c r="O1" s="21"/>
      <c r="P1" s="33" t="s">
        <v>97</v>
      </c>
      <c r="Q1" s="22"/>
      <c r="R1" s="5"/>
      <c r="S1" s="5"/>
      <c r="T1" s="5"/>
      <c r="U1" s="62" t="s">
        <v>42</v>
      </c>
      <c r="V1" s="62"/>
      <c r="W1" s="62"/>
      <c r="X1" s="62"/>
      <c r="Y1" s="62"/>
      <c r="Z1" s="62"/>
    </row>
    <row r="2" spans="1:26" s="8" customFormat="1" ht="15.6" x14ac:dyDescent="0.3">
      <c r="A2" s="8" t="s">
        <v>2</v>
      </c>
      <c r="B2" s="8" t="s">
        <v>35</v>
      </c>
      <c r="C2" s="8" t="s">
        <v>108</v>
      </c>
      <c r="D2" s="8" t="s">
        <v>107</v>
      </c>
      <c r="F2" s="40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1" t="s">
        <v>231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626</v>
      </c>
      <c r="P3" s="16" t="s">
        <v>98</v>
      </c>
      <c r="Q3" s="16" t="s">
        <v>99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4" customFormat="1" ht="14.45" x14ac:dyDescent="0.3">
      <c r="A4" s="44" t="b">
        <v>1</v>
      </c>
      <c r="B4" s="44" t="s">
        <v>238</v>
      </c>
      <c r="C4" s="44" t="s">
        <v>236</v>
      </c>
      <c r="D4" s="44" t="s">
        <v>237</v>
      </c>
      <c r="E4" s="44" t="s">
        <v>46</v>
      </c>
      <c r="H4" s="47"/>
      <c r="I4" s="47"/>
    </row>
    <row r="5" spans="1:26" ht="14.45" x14ac:dyDescent="0.3">
      <c r="B5" s="52" t="s">
        <v>258</v>
      </c>
      <c r="D5" s="29" t="s">
        <v>239</v>
      </c>
      <c r="E5" s="29" t="s">
        <v>241</v>
      </c>
      <c r="G5" s="29" t="s">
        <v>240</v>
      </c>
      <c r="I5" s="29" t="s">
        <v>252</v>
      </c>
      <c r="J5" s="29" t="s">
        <v>632</v>
      </c>
      <c r="P5" s="29" t="s">
        <v>631</v>
      </c>
      <c r="R5" s="29" t="s">
        <v>251</v>
      </c>
    </row>
    <row r="6" spans="1:26" ht="14.45" x14ac:dyDescent="0.3">
      <c r="B6" s="52" t="s">
        <v>258</v>
      </c>
      <c r="D6" s="29" t="s">
        <v>243</v>
      </c>
      <c r="E6" s="29" t="s">
        <v>262</v>
      </c>
      <c r="G6" s="29" t="s">
        <v>240</v>
      </c>
      <c r="I6" s="29" t="s">
        <v>242</v>
      </c>
      <c r="J6" s="29" t="s">
        <v>244</v>
      </c>
      <c r="K6" s="29" t="s">
        <v>242</v>
      </c>
      <c r="L6" s="29" t="s">
        <v>242</v>
      </c>
      <c r="M6" s="29" t="s">
        <v>242</v>
      </c>
      <c r="N6" s="29" t="s">
        <v>242</v>
      </c>
      <c r="P6" s="29" t="s">
        <v>627</v>
      </c>
      <c r="R6" s="29" t="s">
        <v>251</v>
      </c>
    </row>
    <row r="7" spans="1:26" ht="14.45" x14ac:dyDescent="0.3">
      <c r="B7" s="52" t="s">
        <v>258</v>
      </c>
      <c r="D7" s="29" t="s">
        <v>246</v>
      </c>
      <c r="E7" s="29" t="s">
        <v>245</v>
      </c>
      <c r="G7" s="29" t="s">
        <v>240</v>
      </c>
      <c r="I7" s="43" t="s">
        <v>253</v>
      </c>
      <c r="J7" s="29" t="s">
        <v>248</v>
      </c>
      <c r="K7" s="43" t="s">
        <v>247</v>
      </c>
      <c r="L7" s="43" t="s">
        <v>247</v>
      </c>
      <c r="M7" s="43" t="s">
        <v>247</v>
      </c>
      <c r="N7" s="43" t="s">
        <v>247</v>
      </c>
      <c r="P7" s="43" t="s">
        <v>628</v>
      </c>
      <c r="R7" s="29" t="s">
        <v>251</v>
      </c>
    </row>
    <row r="8" spans="1:26" s="5" customFormat="1" ht="14.45" x14ac:dyDescent="0.3">
      <c r="A8" s="5" t="b">
        <v>1</v>
      </c>
      <c r="B8" s="5" t="s">
        <v>462</v>
      </c>
      <c r="C8" s="5" t="s">
        <v>455</v>
      </c>
      <c r="D8" s="5" t="s">
        <v>439</v>
      </c>
      <c r="E8" s="5" t="s">
        <v>46</v>
      </c>
      <c r="J8" s="6"/>
    </row>
    <row r="9" spans="1:26" ht="14.45" x14ac:dyDescent="0.3">
      <c r="A9" s="55"/>
      <c r="B9" s="52" t="s">
        <v>21</v>
      </c>
      <c r="C9" s="55"/>
      <c r="D9" s="61" t="str">
        <f>"Run Measure " &amp; B8</f>
        <v>Run Measure Advanced Hybrid RTUs</v>
      </c>
      <c r="E9" s="55" t="s">
        <v>254</v>
      </c>
      <c r="G9" s="55" t="s">
        <v>45</v>
      </c>
      <c r="H9" s="55"/>
      <c r="I9" s="55">
        <v>1</v>
      </c>
      <c r="J9" s="29"/>
      <c r="K9" s="29">
        <v>0</v>
      </c>
      <c r="L9" s="29">
        <v>1</v>
      </c>
      <c r="M9" s="29">
        <v>1</v>
      </c>
      <c r="N9" s="29">
        <v>1</v>
      </c>
      <c r="P9" s="29" t="s">
        <v>255</v>
      </c>
      <c r="Q9" s="3"/>
      <c r="R9" s="29" t="s">
        <v>251</v>
      </c>
    </row>
    <row r="10" spans="1:26" s="5" customFormat="1" ht="14.45" x14ac:dyDescent="0.3">
      <c r="A10" s="5" t="b">
        <v>1</v>
      </c>
      <c r="B10" s="5" t="s">
        <v>299</v>
      </c>
      <c r="C10" s="5" t="s">
        <v>365</v>
      </c>
      <c r="D10" s="5" t="s">
        <v>300</v>
      </c>
      <c r="E10" s="5" t="s">
        <v>46</v>
      </c>
      <c r="J10" s="6"/>
    </row>
    <row r="11" spans="1:26" ht="14.45" x14ac:dyDescent="0.3">
      <c r="A11" s="55"/>
      <c r="B11" s="52" t="s">
        <v>21</v>
      </c>
      <c r="C11" s="55"/>
      <c r="D11" s="55" t="str">
        <f>"Run Measure " &amp; B10</f>
        <v>Run Measure Advanced Power Strips</v>
      </c>
      <c r="E11" s="55" t="s">
        <v>254</v>
      </c>
      <c r="G11" s="55" t="s">
        <v>45</v>
      </c>
      <c r="H11" s="55"/>
      <c r="I11" s="55">
        <v>1</v>
      </c>
      <c r="J11" s="29"/>
      <c r="K11" s="29">
        <v>0</v>
      </c>
      <c r="L11" s="29">
        <v>1</v>
      </c>
      <c r="M11" s="29">
        <v>1</v>
      </c>
      <c r="N11" s="29">
        <v>1</v>
      </c>
      <c r="P11" s="29" t="s">
        <v>255</v>
      </c>
      <c r="Q11" s="3"/>
      <c r="R11" s="29" t="s">
        <v>251</v>
      </c>
    </row>
    <row r="12" spans="1:26" ht="14.45" x14ac:dyDescent="0.3">
      <c r="A12" s="55"/>
      <c r="B12" s="55" t="s">
        <v>20</v>
      </c>
      <c r="C12" s="55"/>
      <c r="D12" s="55" t="s">
        <v>59</v>
      </c>
      <c r="E12" s="55" t="s">
        <v>49</v>
      </c>
      <c r="G12" s="55" t="s">
        <v>44</v>
      </c>
      <c r="H12" s="55"/>
      <c r="I12" s="55">
        <v>0.1</v>
      </c>
    </row>
    <row r="13" spans="1:26" ht="14.45" x14ac:dyDescent="0.3">
      <c r="A13" s="55"/>
      <c r="B13" s="55" t="s">
        <v>20</v>
      </c>
      <c r="C13" s="55"/>
      <c r="D13" s="55" t="s">
        <v>284</v>
      </c>
      <c r="E13" s="55" t="s">
        <v>50</v>
      </c>
      <c r="G13" s="55" t="s">
        <v>43</v>
      </c>
      <c r="H13" s="55"/>
      <c r="I13" s="55" t="b">
        <v>1</v>
      </c>
    </row>
    <row r="14" spans="1:26" ht="14.45" x14ac:dyDescent="0.3">
      <c r="A14" s="55"/>
      <c r="B14" s="55" t="s">
        <v>20</v>
      </c>
      <c r="C14" s="55"/>
      <c r="D14" s="55" t="s">
        <v>285</v>
      </c>
      <c r="E14" s="55" t="s">
        <v>51</v>
      </c>
      <c r="G14" s="55" t="s">
        <v>44</v>
      </c>
      <c r="H14" s="55" t="s">
        <v>286</v>
      </c>
      <c r="I14" s="55">
        <v>18</v>
      </c>
    </row>
    <row r="15" spans="1:26" ht="14.45" x14ac:dyDescent="0.3">
      <c r="A15" s="55"/>
      <c r="B15" s="55" t="s">
        <v>20</v>
      </c>
      <c r="C15" s="55"/>
      <c r="D15" s="55" t="s">
        <v>287</v>
      </c>
      <c r="E15" s="55" t="s">
        <v>52</v>
      </c>
      <c r="G15" s="55" t="s">
        <v>44</v>
      </c>
      <c r="H15" s="55" t="s">
        <v>286</v>
      </c>
      <c r="I15" s="55">
        <v>9</v>
      </c>
    </row>
    <row r="16" spans="1:26" ht="14.45" x14ac:dyDescent="0.3">
      <c r="A16" s="55"/>
      <c r="B16" s="55" t="s">
        <v>20</v>
      </c>
      <c r="C16" s="55"/>
      <c r="D16" s="55" t="s">
        <v>288</v>
      </c>
      <c r="E16" s="55" t="s">
        <v>53</v>
      </c>
      <c r="G16" s="55" t="s">
        <v>43</v>
      </c>
      <c r="H16" s="55"/>
      <c r="I16" s="55" t="b">
        <v>1</v>
      </c>
    </row>
    <row r="17" spans="1:18" ht="14.45" x14ac:dyDescent="0.3">
      <c r="A17" s="55"/>
      <c r="B17" s="55" t="s">
        <v>20</v>
      </c>
      <c r="C17" s="55"/>
      <c r="D17" s="55" t="s">
        <v>289</v>
      </c>
      <c r="E17" s="55" t="s">
        <v>54</v>
      </c>
      <c r="G17" s="55" t="s">
        <v>44</v>
      </c>
      <c r="H17" s="55" t="s">
        <v>286</v>
      </c>
      <c r="I17" s="55">
        <v>18</v>
      </c>
    </row>
    <row r="18" spans="1:18" ht="14.45" x14ac:dyDescent="0.3">
      <c r="A18" s="55"/>
      <c r="B18" s="55" t="s">
        <v>20</v>
      </c>
      <c r="C18" s="55"/>
      <c r="D18" s="55" t="s">
        <v>290</v>
      </c>
      <c r="E18" s="55" t="s">
        <v>55</v>
      </c>
      <c r="G18" s="55" t="s">
        <v>44</v>
      </c>
      <c r="H18" s="55" t="s">
        <v>286</v>
      </c>
      <c r="I18" s="55">
        <v>9</v>
      </c>
    </row>
    <row r="19" spans="1:18" ht="14.45" x14ac:dyDescent="0.3">
      <c r="A19" s="55"/>
      <c r="B19" s="55" t="s">
        <v>20</v>
      </c>
      <c r="C19" s="55"/>
      <c r="D19" s="55" t="s">
        <v>291</v>
      </c>
      <c r="E19" s="55" t="s">
        <v>56</v>
      </c>
      <c r="G19" s="55" t="s">
        <v>43</v>
      </c>
      <c r="H19" s="55"/>
      <c r="I19" s="55" t="b">
        <v>1</v>
      </c>
    </row>
    <row r="20" spans="1:18" ht="14.45" x14ac:dyDescent="0.3">
      <c r="A20" s="55"/>
      <c r="B20" s="55" t="s">
        <v>20</v>
      </c>
      <c r="C20" s="55"/>
      <c r="D20" s="55" t="s">
        <v>292</v>
      </c>
      <c r="E20" s="55" t="s">
        <v>57</v>
      </c>
      <c r="G20" s="55" t="s">
        <v>44</v>
      </c>
      <c r="H20" s="55" t="s">
        <v>286</v>
      </c>
      <c r="I20" s="55">
        <v>18</v>
      </c>
    </row>
    <row r="21" spans="1:18" ht="14.45" x14ac:dyDescent="0.3">
      <c r="A21" s="55"/>
      <c r="B21" s="55" t="s">
        <v>20</v>
      </c>
      <c r="C21" s="55"/>
      <c r="D21" s="55" t="s">
        <v>293</v>
      </c>
      <c r="E21" s="55" t="s">
        <v>58</v>
      </c>
      <c r="G21" s="55" t="s">
        <v>44</v>
      </c>
      <c r="H21" s="55" t="s">
        <v>286</v>
      </c>
      <c r="I21" s="55">
        <v>9</v>
      </c>
    </row>
    <row r="22" spans="1:18" s="5" customFormat="1" ht="14.45" x14ac:dyDescent="0.3">
      <c r="A22" s="5" t="b">
        <v>1</v>
      </c>
      <c r="B22" s="5" t="s">
        <v>465</v>
      </c>
      <c r="C22" s="5" t="s">
        <v>456</v>
      </c>
      <c r="D22" s="5" t="s">
        <v>440</v>
      </c>
      <c r="E22" s="5" t="s">
        <v>48</v>
      </c>
      <c r="J22" s="6"/>
    </row>
    <row r="23" spans="1:18" ht="14.45" x14ac:dyDescent="0.3">
      <c r="A23" s="55"/>
      <c r="B23" s="52" t="s">
        <v>21</v>
      </c>
      <c r="C23" s="55"/>
      <c r="D23" s="60" t="str">
        <f>"Run Measure " &amp; B22</f>
        <v>Run Measure Advanced RTU Controls</v>
      </c>
      <c r="E23" s="55" t="s">
        <v>254</v>
      </c>
      <c r="G23" s="55" t="s">
        <v>45</v>
      </c>
      <c r="H23" s="55"/>
      <c r="I23" s="55">
        <v>1</v>
      </c>
      <c r="J23" s="29"/>
      <c r="K23" s="29">
        <v>0</v>
      </c>
      <c r="L23" s="29">
        <v>1</v>
      </c>
      <c r="M23" s="29">
        <v>1</v>
      </c>
      <c r="N23" s="29">
        <v>1</v>
      </c>
      <c r="P23" s="29" t="s">
        <v>255</v>
      </c>
      <c r="Q23" s="3"/>
      <c r="R23" s="29" t="s">
        <v>251</v>
      </c>
    </row>
    <row r="24" spans="1:18" s="5" customFormat="1" ht="14.45" x14ac:dyDescent="0.3">
      <c r="A24" s="5" t="b">
        <v>1</v>
      </c>
      <c r="B24" s="5" t="s">
        <v>441</v>
      </c>
      <c r="C24" s="5" t="s">
        <v>457</v>
      </c>
      <c r="D24" s="5" t="s">
        <v>442</v>
      </c>
      <c r="E24" s="5" t="s">
        <v>46</v>
      </c>
      <c r="J24" s="6"/>
    </row>
    <row r="25" spans="1:18" ht="14.45" x14ac:dyDescent="0.3">
      <c r="A25" s="55"/>
      <c r="B25" s="52" t="s">
        <v>21</v>
      </c>
      <c r="C25" s="55"/>
      <c r="D25" s="60" t="str">
        <f>"Run Measure " &amp; B24</f>
        <v>Run Measure Advanced Windows</v>
      </c>
      <c r="E25" s="55" t="s">
        <v>254</v>
      </c>
      <c r="G25" s="55" t="s">
        <v>45</v>
      </c>
      <c r="H25" s="55"/>
      <c r="I25" s="55">
        <v>1</v>
      </c>
      <c r="J25" s="29"/>
      <c r="K25" s="29">
        <v>0</v>
      </c>
      <c r="L25" s="29">
        <v>1</v>
      </c>
      <c r="M25" s="29">
        <v>1</v>
      </c>
      <c r="N25" s="29">
        <v>1</v>
      </c>
      <c r="P25" s="29" t="s">
        <v>255</v>
      </c>
      <c r="Q25" s="3"/>
      <c r="R25" s="29" t="s">
        <v>251</v>
      </c>
    </row>
    <row r="26" spans="1:18" x14ac:dyDescent="0.25">
      <c r="A26" s="55"/>
      <c r="B26" s="55" t="s">
        <v>20</v>
      </c>
      <c r="C26" s="55"/>
      <c r="D26" s="55" t="s">
        <v>443</v>
      </c>
      <c r="E26" s="55" t="s">
        <v>444</v>
      </c>
      <c r="G26" s="55" t="s">
        <v>44</v>
      </c>
      <c r="H26" s="55" t="s">
        <v>283</v>
      </c>
      <c r="I26" s="55">
        <v>10</v>
      </c>
    </row>
    <row r="27" spans="1:18" x14ac:dyDescent="0.25">
      <c r="A27" s="55"/>
      <c r="B27" s="55" t="s">
        <v>20</v>
      </c>
      <c r="C27" s="55"/>
      <c r="D27" s="55" t="s">
        <v>445</v>
      </c>
      <c r="E27" s="55" t="s">
        <v>446</v>
      </c>
      <c r="G27" s="55" t="s">
        <v>44</v>
      </c>
      <c r="H27" s="55"/>
      <c r="I27" s="55">
        <v>0.5</v>
      </c>
    </row>
    <row r="28" spans="1:18" x14ac:dyDescent="0.25">
      <c r="A28" s="55"/>
      <c r="B28" s="55" t="s">
        <v>20</v>
      </c>
      <c r="C28" s="55"/>
      <c r="D28" s="55" t="s">
        <v>447</v>
      </c>
      <c r="E28" s="55" t="s">
        <v>448</v>
      </c>
      <c r="G28" s="55" t="s">
        <v>44</v>
      </c>
      <c r="H28" s="55"/>
      <c r="I28" s="55">
        <v>0.6</v>
      </c>
    </row>
    <row r="29" spans="1:18" s="5" customFormat="1" x14ac:dyDescent="0.25">
      <c r="A29" s="5" t="b">
        <v>1</v>
      </c>
      <c r="B29" s="5" t="s">
        <v>480</v>
      </c>
      <c r="C29" s="5" t="s">
        <v>366</v>
      </c>
      <c r="D29" s="5" t="s">
        <v>301</v>
      </c>
      <c r="E29" s="5" t="s">
        <v>46</v>
      </c>
      <c r="J29" s="6"/>
    </row>
    <row r="30" spans="1:18" x14ac:dyDescent="0.25">
      <c r="A30" s="55"/>
      <c r="B30" s="52" t="s">
        <v>21</v>
      </c>
      <c r="C30" s="55"/>
      <c r="D30" s="60" t="str">
        <f>"Run Measure " &amp; B29</f>
        <v>Run Measure Brushless DC Compressor Motors</v>
      </c>
      <c r="E30" s="55" t="s">
        <v>254</v>
      </c>
      <c r="G30" s="55" t="s">
        <v>45</v>
      </c>
      <c r="H30" s="55"/>
      <c r="I30" s="55">
        <v>1</v>
      </c>
      <c r="J30" s="29"/>
      <c r="K30" s="29">
        <v>0</v>
      </c>
      <c r="L30" s="29">
        <v>1</v>
      </c>
      <c r="M30" s="29">
        <v>1</v>
      </c>
      <c r="N30" s="29">
        <v>1</v>
      </c>
      <c r="P30" s="29" t="s">
        <v>255</v>
      </c>
      <c r="Q30" s="3"/>
      <c r="R30" s="29" t="s">
        <v>251</v>
      </c>
    </row>
    <row r="31" spans="1:18" x14ac:dyDescent="0.25">
      <c r="A31" s="55"/>
      <c r="B31" s="55" t="s">
        <v>20</v>
      </c>
      <c r="C31" s="55"/>
      <c r="D31" s="55" t="s">
        <v>302</v>
      </c>
      <c r="E31" s="55" t="s">
        <v>303</v>
      </c>
      <c r="G31" s="55" t="s">
        <v>44</v>
      </c>
      <c r="H31" s="55" t="s">
        <v>265</v>
      </c>
      <c r="I31" s="55">
        <v>2</v>
      </c>
    </row>
    <row r="32" spans="1:18" s="5" customFormat="1" x14ac:dyDescent="0.25">
      <c r="A32" s="5" t="b">
        <v>1</v>
      </c>
      <c r="B32" s="5" t="s">
        <v>449</v>
      </c>
      <c r="C32" s="5" t="s">
        <v>458</v>
      </c>
      <c r="D32" s="5" t="s">
        <v>450</v>
      </c>
      <c r="E32" s="5" t="s">
        <v>46</v>
      </c>
      <c r="J32" s="6"/>
    </row>
    <row r="33" spans="1:18" x14ac:dyDescent="0.25">
      <c r="A33" s="55"/>
      <c r="B33" s="29" t="s">
        <v>21</v>
      </c>
      <c r="C33" s="55"/>
      <c r="D33" s="60" t="str">
        <f>"Run Measure " &amp; B32</f>
        <v>Run Measure Chilled Water Pump Differential Pressure Reset</v>
      </c>
      <c r="E33" s="55" t="s">
        <v>254</v>
      </c>
      <c r="G33" s="55" t="s">
        <v>45</v>
      </c>
      <c r="H33" s="55"/>
      <c r="I33" s="55">
        <v>1</v>
      </c>
      <c r="J33" s="29"/>
      <c r="K33" s="29">
        <v>0</v>
      </c>
      <c r="L33" s="29">
        <v>1</v>
      </c>
      <c r="M33" s="29">
        <v>1</v>
      </c>
      <c r="N33" s="29">
        <v>1</v>
      </c>
      <c r="P33" s="29" t="s">
        <v>255</v>
      </c>
      <c r="Q33" s="3"/>
      <c r="R33" s="29" t="s">
        <v>251</v>
      </c>
    </row>
    <row r="34" spans="1:18" s="5" customFormat="1" x14ac:dyDescent="0.25">
      <c r="A34" s="5" t="b">
        <v>1</v>
      </c>
      <c r="B34" s="5" t="s">
        <v>304</v>
      </c>
      <c r="C34" s="5" t="s">
        <v>371</v>
      </c>
      <c r="D34" s="5" t="s">
        <v>305</v>
      </c>
      <c r="E34" s="5" t="s">
        <v>46</v>
      </c>
      <c r="J34" s="6"/>
    </row>
    <row r="35" spans="1:18" x14ac:dyDescent="0.25">
      <c r="A35" s="55"/>
      <c r="B35" s="52" t="s">
        <v>21</v>
      </c>
      <c r="C35" s="55"/>
      <c r="D35" s="60" t="str">
        <f>"Run Measure " &amp; B34</f>
        <v>Run Measure Chilled Water Supply Temperature Reset</v>
      </c>
      <c r="E35" s="55" t="s">
        <v>254</v>
      </c>
      <c r="G35" s="55" t="s">
        <v>45</v>
      </c>
      <c r="H35" s="55"/>
      <c r="I35" s="55">
        <v>1</v>
      </c>
      <c r="J35" s="29"/>
      <c r="K35" s="29">
        <v>0</v>
      </c>
      <c r="L35" s="29">
        <v>1</v>
      </c>
      <c r="M35" s="29">
        <v>1</v>
      </c>
      <c r="N35" s="29">
        <v>1</v>
      </c>
      <c r="P35" s="29" t="s">
        <v>255</v>
      </c>
      <c r="Q35" s="3"/>
      <c r="R35" s="29" t="s">
        <v>251</v>
      </c>
    </row>
    <row r="36" spans="1:18" s="5" customFormat="1" x14ac:dyDescent="0.25">
      <c r="A36" s="5" t="b">
        <v>1</v>
      </c>
      <c r="B36" s="5" t="s">
        <v>306</v>
      </c>
      <c r="C36" s="5" t="s">
        <v>372</v>
      </c>
      <c r="D36" s="5" t="s">
        <v>307</v>
      </c>
      <c r="E36" s="5" t="s">
        <v>46</v>
      </c>
      <c r="J36" s="6"/>
    </row>
    <row r="37" spans="1:18" x14ac:dyDescent="0.25">
      <c r="A37" s="55"/>
      <c r="B37" s="52" t="s">
        <v>21</v>
      </c>
      <c r="C37" s="55"/>
      <c r="D37" s="60" t="str">
        <f>"Run Measure " &amp; B36</f>
        <v>Run Measure Close Outdoor Air Damper During Unoccupied Periods</v>
      </c>
      <c r="E37" s="55" t="s">
        <v>254</v>
      </c>
      <c r="G37" s="55" t="s">
        <v>45</v>
      </c>
      <c r="H37" s="55"/>
      <c r="I37" s="55">
        <v>1</v>
      </c>
      <c r="J37" s="29"/>
      <c r="K37" s="29">
        <v>0</v>
      </c>
      <c r="L37" s="29">
        <v>1</v>
      </c>
      <c r="M37" s="29">
        <v>1</v>
      </c>
      <c r="N37" s="29">
        <v>1</v>
      </c>
      <c r="P37" s="29" t="s">
        <v>255</v>
      </c>
      <c r="Q37" s="3"/>
      <c r="R37" s="29" t="s">
        <v>251</v>
      </c>
    </row>
    <row r="38" spans="1:18" s="5" customFormat="1" x14ac:dyDescent="0.25">
      <c r="A38" s="5" t="b">
        <v>1</v>
      </c>
      <c r="B38" s="5" t="s">
        <v>308</v>
      </c>
      <c r="C38" s="5" t="s">
        <v>373</v>
      </c>
      <c r="D38" s="5" t="s">
        <v>309</v>
      </c>
      <c r="E38" s="5" t="s">
        <v>46</v>
      </c>
      <c r="J38" s="6"/>
    </row>
    <row r="39" spans="1:18" x14ac:dyDescent="0.25">
      <c r="A39" s="55"/>
      <c r="B39" s="52" t="s">
        <v>21</v>
      </c>
      <c r="C39" s="55"/>
      <c r="D39" s="60" t="str">
        <f>"Run Measure " &amp; B38</f>
        <v>Run Measure Cold Climate Heat Pumps</v>
      </c>
      <c r="E39" s="55" t="s">
        <v>254</v>
      </c>
      <c r="G39" s="55" t="s">
        <v>45</v>
      </c>
      <c r="H39" s="55"/>
      <c r="I39" s="55">
        <v>1</v>
      </c>
      <c r="J39" s="29"/>
      <c r="K39" s="29">
        <v>0</v>
      </c>
      <c r="L39" s="29">
        <v>1</v>
      </c>
      <c r="M39" s="29">
        <v>1</v>
      </c>
      <c r="N39" s="29">
        <v>1</v>
      </c>
      <c r="P39" s="29" t="s">
        <v>255</v>
      </c>
      <c r="Q39" s="3"/>
      <c r="R39" s="29" t="s">
        <v>251</v>
      </c>
    </row>
    <row r="40" spans="1:18" s="5" customFormat="1" x14ac:dyDescent="0.25">
      <c r="A40" s="5" t="b">
        <v>1</v>
      </c>
      <c r="B40" s="5" t="s">
        <v>463</v>
      </c>
      <c r="C40" s="5" t="s">
        <v>459</v>
      </c>
      <c r="D40" s="5" t="s">
        <v>451</v>
      </c>
      <c r="E40" s="5" t="s">
        <v>46</v>
      </c>
      <c r="J40" s="6"/>
    </row>
    <row r="41" spans="1:18" x14ac:dyDescent="0.25">
      <c r="A41" s="55"/>
      <c r="B41" s="52" t="s">
        <v>21</v>
      </c>
      <c r="C41" s="55"/>
      <c r="D41" s="60" t="str">
        <f>"Run Measure " &amp; B40</f>
        <v>Run Measure Commercial Lighting to Current LEDs</v>
      </c>
      <c r="E41" s="55" t="s">
        <v>254</v>
      </c>
      <c r="G41" s="55" t="s">
        <v>45</v>
      </c>
      <c r="H41" s="55"/>
      <c r="I41" s="55">
        <v>1</v>
      </c>
      <c r="J41" s="29"/>
      <c r="K41" s="29">
        <v>0</v>
      </c>
      <c r="L41" s="29">
        <v>1</v>
      </c>
      <c r="M41" s="29">
        <v>1</v>
      </c>
      <c r="N41" s="29">
        <v>1</v>
      </c>
      <c r="P41" s="29" t="s">
        <v>255</v>
      </c>
      <c r="Q41" s="3"/>
      <c r="R41" s="29" t="s">
        <v>251</v>
      </c>
    </row>
    <row r="42" spans="1:18" s="5" customFormat="1" x14ac:dyDescent="0.25">
      <c r="A42" s="5" t="b">
        <v>1</v>
      </c>
      <c r="B42" s="5" t="s">
        <v>464</v>
      </c>
      <c r="C42" s="5" t="s">
        <v>460</v>
      </c>
      <c r="D42" s="5" t="s">
        <v>452</v>
      </c>
      <c r="E42" s="5" t="s">
        <v>46</v>
      </c>
      <c r="J42" s="6"/>
    </row>
    <row r="43" spans="1:18" x14ac:dyDescent="0.25">
      <c r="A43" s="55"/>
      <c r="B43" s="52" t="s">
        <v>21</v>
      </c>
      <c r="C43" s="55"/>
      <c r="D43" s="60" t="str">
        <f>"Run Measure " &amp; B42</f>
        <v>Run Measure Commercial Lighting to ET2020 LEDs</v>
      </c>
      <c r="E43" s="55" t="s">
        <v>254</v>
      </c>
      <c r="G43" s="55" t="s">
        <v>45</v>
      </c>
      <c r="H43" s="55"/>
      <c r="I43" s="55">
        <v>1</v>
      </c>
      <c r="J43" s="29"/>
      <c r="K43" s="29">
        <v>0</v>
      </c>
      <c r="L43" s="29">
        <v>1</v>
      </c>
      <c r="M43" s="29">
        <v>1</v>
      </c>
      <c r="N43" s="29">
        <v>1</v>
      </c>
      <c r="P43" s="29" t="s">
        <v>255</v>
      </c>
      <c r="Q43" s="3"/>
      <c r="R43" s="29" t="s">
        <v>251</v>
      </c>
    </row>
    <row r="44" spans="1:18" s="5" customFormat="1" x14ac:dyDescent="0.25">
      <c r="A44" s="5" t="b">
        <v>1</v>
      </c>
      <c r="B44" s="5" t="s">
        <v>453</v>
      </c>
      <c r="C44" s="5" t="s">
        <v>461</v>
      </c>
      <c r="D44" s="5" t="s">
        <v>454</v>
      </c>
      <c r="E44" s="5" t="s">
        <v>48</v>
      </c>
      <c r="J44" s="6"/>
    </row>
    <row r="45" spans="1:18" x14ac:dyDescent="0.25">
      <c r="A45" s="55"/>
      <c r="B45" s="52" t="s">
        <v>21</v>
      </c>
      <c r="C45" s="55"/>
      <c r="D45" s="60" t="str">
        <f>"Run Measure " &amp; B44</f>
        <v>Run Measure Condenser Water Temperature Reset</v>
      </c>
      <c r="E45" s="55" t="s">
        <v>254</v>
      </c>
      <c r="G45" s="55" t="s">
        <v>45</v>
      </c>
      <c r="H45" s="55"/>
      <c r="I45" s="55">
        <v>1</v>
      </c>
      <c r="J45" s="29"/>
      <c r="K45" s="29">
        <v>0</v>
      </c>
      <c r="L45" s="29">
        <v>1</v>
      </c>
      <c r="M45" s="29">
        <v>1</v>
      </c>
      <c r="N45" s="29">
        <v>1</v>
      </c>
      <c r="P45" s="29" t="s">
        <v>255</v>
      </c>
      <c r="Q45" s="3"/>
      <c r="R45" s="29" t="s">
        <v>251</v>
      </c>
    </row>
    <row r="46" spans="1:18" s="5" customFormat="1" x14ac:dyDescent="0.25">
      <c r="A46" s="5" t="b">
        <v>1</v>
      </c>
      <c r="B46" s="5" t="s">
        <v>310</v>
      </c>
      <c r="C46" s="5" t="s">
        <v>374</v>
      </c>
      <c r="D46" s="5" t="s">
        <v>311</v>
      </c>
      <c r="E46" s="5" t="s">
        <v>46</v>
      </c>
      <c r="J46" s="6"/>
    </row>
    <row r="47" spans="1:18" x14ac:dyDescent="0.25">
      <c r="A47" s="55"/>
      <c r="B47" s="52" t="s">
        <v>21</v>
      </c>
      <c r="C47" s="55"/>
      <c r="D47" s="60" t="str">
        <f>"Run Measure " &amp; B46</f>
        <v>Run Measure Controllable Power Outlets</v>
      </c>
      <c r="E47" s="55" t="s">
        <v>254</v>
      </c>
      <c r="G47" s="55" t="s">
        <v>45</v>
      </c>
      <c r="H47" s="55"/>
      <c r="I47" s="55">
        <v>1</v>
      </c>
      <c r="J47" s="29"/>
      <c r="K47" s="29">
        <v>0</v>
      </c>
      <c r="L47" s="29">
        <v>1</v>
      </c>
      <c r="M47" s="29">
        <v>1</v>
      </c>
      <c r="N47" s="29">
        <v>1</v>
      </c>
      <c r="P47" s="29" t="s">
        <v>255</v>
      </c>
      <c r="Q47" s="3"/>
      <c r="R47" s="29" t="s">
        <v>251</v>
      </c>
    </row>
    <row r="48" spans="1:18" x14ac:dyDescent="0.25">
      <c r="A48" s="55"/>
      <c r="B48" s="55" t="s">
        <v>20</v>
      </c>
      <c r="C48" s="55"/>
      <c r="D48" s="55" t="s">
        <v>59</v>
      </c>
      <c r="E48" s="55" t="s">
        <v>49</v>
      </c>
      <c r="G48" s="55" t="s">
        <v>44</v>
      </c>
      <c r="H48" s="55"/>
      <c r="I48" s="55">
        <v>0.1</v>
      </c>
    </row>
    <row r="49" spans="1:18" x14ac:dyDescent="0.25">
      <c r="A49" s="55"/>
      <c r="B49" s="55" t="s">
        <v>20</v>
      </c>
      <c r="C49" s="55"/>
      <c r="D49" s="55" t="s">
        <v>284</v>
      </c>
      <c r="E49" s="55" t="s">
        <v>50</v>
      </c>
      <c r="G49" s="55" t="s">
        <v>43</v>
      </c>
      <c r="H49" s="55"/>
      <c r="I49" s="55" t="b">
        <v>1</v>
      </c>
    </row>
    <row r="50" spans="1:18" x14ac:dyDescent="0.25">
      <c r="A50" s="55"/>
      <c r="B50" s="55" t="s">
        <v>20</v>
      </c>
      <c r="C50" s="55"/>
      <c r="D50" s="55" t="s">
        <v>285</v>
      </c>
      <c r="E50" s="55" t="s">
        <v>51</v>
      </c>
      <c r="G50" s="55" t="s">
        <v>44</v>
      </c>
      <c r="H50" s="55" t="s">
        <v>286</v>
      </c>
      <c r="I50" s="55">
        <v>18</v>
      </c>
    </row>
    <row r="51" spans="1:18" x14ac:dyDescent="0.25">
      <c r="A51" s="55"/>
      <c r="B51" s="55" t="s">
        <v>20</v>
      </c>
      <c r="C51" s="55"/>
      <c r="D51" s="55" t="s">
        <v>287</v>
      </c>
      <c r="E51" s="55" t="s">
        <v>52</v>
      </c>
      <c r="G51" s="55" t="s">
        <v>44</v>
      </c>
      <c r="H51" s="55" t="s">
        <v>286</v>
      </c>
      <c r="I51" s="55">
        <v>9</v>
      </c>
    </row>
    <row r="52" spans="1:18" x14ac:dyDescent="0.25">
      <c r="A52" s="55"/>
      <c r="B52" s="55" t="s">
        <v>20</v>
      </c>
      <c r="C52" s="55"/>
      <c r="D52" s="55" t="s">
        <v>288</v>
      </c>
      <c r="E52" s="55" t="s">
        <v>53</v>
      </c>
      <c r="G52" s="55" t="s">
        <v>43</v>
      </c>
      <c r="H52" s="55"/>
      <c r="I52" s="55" t="b">
        <v>1</v>
      </c>
    </row>
    <row r="53" spans="1:18" x14ac:dyDescent="0.25">
      <c r="A53" s="55"/>
      <c r="B53" s="55" t="s">
        <v>20</v>
      </c>
      <c r="C53" s="55"/>
      <c r="D53" s="55" t="s">
        <v>289</v>
      </c>
      <c r="E53" s="55" t="s">
        <v>54</v>
      </c>
      <c r="G53" s="55" t="s">
        <v>44</v>
      </c>
      <c r="H53" s="55" t="s">
        <v>286</v>
      </c>
      <c r="I53" s="55">
        <v>18</v>
      </c>
    </row>
    <row r="54" spans="1:18" x14ac:dyDescent="0.25">
      <c r="A54" s="55"/>
      <c r="B54" s="55" t="s">
        <v>20</v>
      </c>
      <c r="C54" s="55"/>
      <c r="D54" s="55" t="s">
        <v>290</v>
      </c>
      <c r="E54" s="55" t="s">
        <v>55</v>
      </c>
      <c r="G54" s="55" t="s">
        <v>44</v>
      </c>
      <c r="H54" s="55" t="s">
        <v>286</v>
      </c>
      <c r="I54" s="55">
        <v>9</v>
      </c>
    </row>
    <row r="55" spans="1:18" x14ac:dyDescent="0.25">
      <c r="A55" s="55"/>
      <c r="B55" s="55" t="s">
        <v>20</v>
      </c>
      <c r="C55" s="55"/>
      <c r="D55" s="55" t="s">
        <v>291</v>
      </c>
      <c r="E55" s="55" t="s">
        <v>56</v>
      </c>
      <c r="G55" s="55" t="s">
        <v>43</v>
      </c>
      <c r="H55" s="55"/>
      <c r="I55" s="55" t="b">
        <v>1</v>
      </c>
    </row>
    <row r="56" spans="1:18" x14ac:dyDescent="0.25">
      <c r="A56" s="55"/>
      <c r="B56" s="55" t="s">
        <v>20</v>
      </c>
      <c r="C56" s="55"/>
      <c r="D56" s="55" t="s">
        <v>292</v>
      </c>
      <c r="E56" s="55" t="s">
        <v>57</v>
      </c>
      <c r="G56" s="55" t="s">
        <v>44</v>
      </c>
      <c r="H56" s="55" t="s">
        <v>286</v>
      </c>
      <c r="I56" s="55">
        <v>18</v>
      </c>
    </row>
    <row r="57" spans="1:18" x14ac:dyDescent="0.25">
      <c r="A57" s="55"/>
      <c r="B57" s="55" t="s">
        <v>20</v>
      </c>
      <c r="C57" s="55"/>
      <c r="D57" s="55" t="s">
        <v>293</v>
      </c>
      <c r="E57" s="55" t="s">
        <v>58</v>
      </c>
      <c r="G57" s="55" t="s">
        <v>44</v>
      </c>
      <c r="H57" s="55" t="s">
        <v>286</v>
      </c>
      <c r="I57" s="55">
        <v>9</v>
      </c>
    </row>
    <row r="58" spans="1:18" s="51" customFormat="1" x14ac:dyDescent="0.25">
      <c r="A58" s="51" t="b">
        <v>1</v>
      </c>
      <c r="B58" s="51" t="s">
        <v>481</v>
      </c>
      <c r="C58" s="51" t="s">
        <v>500</v>
      </c>
      <c r="D58" s="51" t="s">
        <v>482</v>
      </c>
      <c r="E58" s="51" t="s">
        <v>46</v>
      </c>
      <c r="J58" s="50"/>
    </row>
    <row r="59" spans="1:18" x14ac:dyDescent="0.25">
      <c r="A59" s="58"/>
      <c r="B59" s="52" t="s">
        <v>21</v>
      </c>
      <c r="C59" s="58"/>
      <c r="D59" s="60" t="str">
        <f>"Run Measure " &amp; B58</f>
        <v>Run Measure Cool Roof</v>
      </c>
      <c r="E59" s="58" t="s">
        <v>254</v>
      </c>
      <c r="G59" s="58" t="s">
        <v>45</v>
      </c>
      <c r="H59" s="58"/>
      <c r="I59" s="58">
        <v>1</v>
      </c>
      <c r="J59" s="29"/>
      <c r="K59" s="29">
        <v>0</v>
      </c>
      <c r="L59" s="29">
        <v>1</v>
      </c>
      <c r="M59" s="29">
        <v>1</v>
      </c>
      <c r="N59" s="29">
        <v>1</v>
      </c>
      <c r="P59" s="29" t="s">
        <v>255</v>
      </c>
      <c r="Q59" s="3"/>
      <c r="R59" s="29" t="s">
        <v>251</v>
      </c>
    </row>
    <row r="60" spans="1:18" x14ac:dyDescent="0.25">
      <c r="A60" s="58"/>
      <c r="B60" s="58" t="s">
        <v>20</v>
      </c>
      <c r="C60" s="58"/>
      <c r="D60" s="58" t="s">
        <v>483</v>
      </c>
      <c r="E60" s="58" t="s">
        <v>484</v>
      </c>
      <c r="G60" s="58" t="s">
        <v>44</v>
      </c>
      <c r="H60" s="58"/>
      <c r="I60" s="58">
        <v>0.75</v>
      </c>
    </row>
    <row r="61" spans="1:18" x14ac:dyDescent="0.25">
      <c r="A61" s="58"/>
      <c r="B61" s="58" t="s">
        <v>20</v>
      </c>
      <c r="C61" s="58"/>
      <c r="D61" s="58" t="s">
        <v>485</v>
      </c>
      <c r="E61" s="58" t="s">
        <v>486</v>
      </c>
      <c r="G61" s="58" t="s">
        <v>44</v>
      </c>
      <c r="H61" s="58"/>
      <c r="I61" s="58">
        <v>0.45</v>
      </c>
    </row>
    <row r="62" spans="1:18" x14ac:dyDescent="0.25">
      <c r="A62" s="58"/>
      <c r="B62" s="58" t="s">
        <v>20</v>
      </c>
      <c r="C62" s="58"/>
      <c r="D62" s="58" t="s">
        <v>487</v>
      </c>
      <c r="E62" s="58" t="s">
        <v>488</v>
      </c>
      <c r="G62" s="58" t="s">
        <v>44</v>
      </c>
      <c r="H62" s="58"/>
      <c r="I62" s="58">
        <v>0.45</v>
      </c>
    </row>
    <row r="63" spans="1:18" s="51" customFormat="1" x14ac:dyDescent="0.25">
      <c r="A63" s="51" t="b">
        <v>1</v>
      </c>
      <c r="B63" s="51" t="s">
        <v>499</v>
      </c>
      <c r="C63" s="51" t="s">
        <v>375</v>
      </c>
      <c r="D63" s="51" t="s">
        <v>312</v>
      </c>
      <c r="E63" s="51" t="s">
        <v>46</v>
      </c>
      <c r="J63" s="50"/>
    </row>
    <row r="64" spans="1:18" x14ac:dyDescent="0.25">
      <c r="A64" s="58"/>
      <c r="B64" s="52" t="s">
        <v>21</v>
      </c>
      <c r="C64" s="58"/>
      <c r="D64" s="60" t="str">
        <f>"Run Measure " &amp; B63</f>
        <v>Run Measure Correct HVAC Operations Schedule</v>
      </c>
      <c r="E64" s="58" t="s">
        <v>254</v>
      </c>
      <c r="G64" s="58" t="s">
        <v>45</v>
      </c>
      <c r="H64" s="58"/>
      <c r="I64" s="58">
        <v>1</v>
      </c>
      <c r="J64" s="29"/>
      <c r="K64" s="29">
        <v>0</v>
      </c>
      <c r="L64" s="29">
        <v>1</v>
      </c>
      <c r="M64" s="29">
        <v>1</v>
      </c>
      <c r="N64" s="29">
        <v>1</v>
      </c>
      <c r="P64" s="29" t="s">
        <v>255</v>
      </c>
      <c r="Q64" s="3"/>
      <c r="R64" s="29" t="s">
        <v>251</v>
      </c>
    </row>
    <row r="65" spans="1:18" s="51" customFormat="1" x14ac:dyDescent="0.25">
      <c r="A65" s="51" t="b">
        <v>1</v>
      </c>
      <c r="B65" s="51" t="s">
        <v>489</v>
      </c>
      <c r="C65" s="51" t="s">
        <v>501</v>
      </c>
      <c r="D65" s="51" t="s">
        <v>490</v>
      </c>
      <c r="E65" s="51" t="s">
        <v>46</v>
      </c>
      <c r="J65" s="50"/>
    </row>
    <row r="66" spans="1:18" x14ac:dyDescent="0.25">
      <c r="A66" s="58"/>
      <c r="B66" s="52" t="s">
        <v>21</v>
      </c>
      <c r="C66" s="58"/>
      <c r="D66" s="60" t="str">
        <f>"Run Measure " &amp; B65</f>
        <v>Run Measure Correct Refrigerant Undercharge</v>
      </c>
      <c r="E66" s="58" t="s">
        <v>254</v>
      </c>
      <c r="G66" s="58" t="s">
        <v>45</v>
      </c>
      <c r="H66" s="58"/>
      <c r="I66" s="58">
        <v>1</v>
      </c>
      <c r="J66" s="29"/>
      <c r="K66" s="29">
        <v>0</v>
      </c>
      <c r="L66" s="29">
        <v>1</v>
      </c>
      <c r="M66" s="29">
        <v>1</v>
      </c>
      <c r="N66" s="29">
        <v>1</v>
      </c>
      <c r="P66" s="29" t="s">
        <v>255</v>
      </c>
      <c r="Q66" s="3"/>
      <c r="R66" s="29" t="s">
        <v>251</v>
      </c>
    </row>
    <row r="67" spans="1:18" s="51" customFormat="1" x14ac:dyDescent="0.25">
      <c r="A67" s="51" t="b">
        <v>1</v>
      </c>
      <c r="B67" s="51" t="s">
        <v>491</v>
      </c>
      <c r="C67" s="51" t="s">
        <v>502</v>
      </c>
      <c r="D67" s="51" t="s">
        <v>492</v>
      </c>
      <c r="E67" s="51" t="s">
        <v>46</v>
      </c>
      <c r="J67" s="50"/>
    </row>
    <row r="68" spans="1:18" x14ac:dyDescent="0.25">
      <c r="A68" s="58"/>
      <c r="B68" s="52" t="s">
        <v>21</v>
      </c>
      <c r="C68" s="58"/>
      <c r="D68" s="60" t="str">
        <f>"Run Measure " &amp; B67</f>
        <v>Run Measure Daylighting Controls</v>
      </c>
      <c r="E68" s="58" t="s">
        <v>254</v>
      </c>
      <c r="G68" s="58" t="s">
        <v>45</v>
      </c>
      <c r="H68" s="58"/>
      <c r="I68" s="58">
        <v>1</v>
      </c>
      <c r="J68" s="29"/>
      <c r="K68" s="29">
        <v>0</v>
      </c>
      <c r="L68" s="29">
        <v>1</v>
      </c>
      <c r="M68" s="29">
        <v>1</v>
      </c>
      <c r="N68" s="29">
        <v>1</v>
      </c>
      <c r="P68" s="29" t="s">
        <v>255</v>
      </c>
      <c r="Q68" s="3"/>
      <c r="R68" s="29" t="s">
        <v>251</v>
      </c>
    </row>
    <row r="69" spans="1:18" s="51" customFormat="1" x14ac:dyDescent="0.25">
      <c r="A69" s="51" t="b">
        <v>1</v>
      </c>
      <c r="B69" s="51" t="s">
        <v>493</v>
      </c>
      <c r="C69" s="51" t="s">
        <v>503</v>
      </c>
      <c r="D69" s="51" t="s">
        <v>494</v>
      </c>
      <c r="E69" s="51" t="s">
        <v>46</v>
      </c>
      <c r="J69" s="50"/>
    </row>
    <row r="70" spans="1:18" x14ac:dyDescent="0.25">
      <c r="A70" s="58"/>
      <c r="B70" s="52" t="s">
        <v>21</v>
      </c>
      <c r="C70" s="58"/>
      <c r="D70" s="60" t="str">
        <f>"Run Measure " &amp; B69</f>
        <v>Run Measure Demand Control Ventilation</v>
      </c>
      <c r="E70" s="58" t="s">
        <v>254</v>
      </c>
      <c r="G70" s="58" t="s">
        <v>45</v>
      </c>
      <c r="H70" s="58"/>
      <c r="I70" s="58">
        <v>1</v>
      </c>
      <c r="J70" s="29"/>
      <c r="K70" s="29">
        <v>0</v>
      </c>
      <c r="L70" s="29">
        <v>1</v>
      </c>
      <c r="M70" s="29">
        <v>1</v>
      </c>
      <c r="N70" s="29">
        <v>1</v>
      </c>
      <c r="P70" s="29" t="s">
        <v>255</v>
      </c>
      <c r="Q70" s="3"/>
      <c r="R70" s="29" t="s">
        <v>251</v>
      </c>
    </row>
    <row r="71" spans="1:18" s="51" customFormat="1" x14ac:dyDescent="0.25">
      <c r="A71" s="51" t="b">
        <v>1</v>
      </c>
      <c r="B71" s="51" t="s">
        <v>495</v>
      </c>
      <c r="C71" s="51" t="s">
        <v>504</v>
      </c>
      <c r="D71" s="51" t="s">
        <v>496</v>
      </c>
      <c r="E71" s="51" t="s">
        <v>46</v>
      </c>
      <c r="J71" s="50"/>
    </row>
    <row r="72" spans="1:18" x14ac:dyDescent="0.25">
      <c r="A72" s="58"/>
      <c r="B72" s="52" t="s">
        <v>21</v>
      </c>
      <c r="C72" s="58"/>
      <c r="D72" s="60" t="str">
        <f>"Run Measure " &amp; B71</f>
        <v>Run Measure Demand Control Ventilation Metal Oxide Sensors</v>
      </c>
      <c r="E72" s="58" t="s">
        <v>254</v>
      </c>
      <c r="G72" s="58" t="s">
        <v>45</v>
      </c>
      <c r="H72" s="58"/>
      <c r="I72" s="58">
        <v>1</v>
      </c>
      <c r="J72" s="29"/>
      <c r="K72" s="29">
        <v>0</v>
      </c>
      <c r="L72" s="29">
        <v>1</v>
      </c>
      <c r="M72" s="29">
        <v>1</v>
      </c>
      <c r="N72" s="29">
        <v>1</v>
      </c>
      <c r="P72" s="29" t="s">
        <v>255</v>
      </c>
      <c r="Q72" s="3"/>
      <c r="R72" s="29" t="s">
        <v>251</v>
      </c>
    </row>
    <row r="73" spans="1:18" s="51" customFormat="1" x14ac:dyDescent="0.25">
      <c r="A73" s="51" t="b">
        <v>1</v>
      </c>
      <c r="B73" s="51" t="s">
        <v>497</v>
      </c>
      <c r="C73" s="51" t="s">
        <v>505</v>
      </c>
      <c r="D73" s="51" t="s">
        <v>498</v>
      </c>
      <c r="E73" s="51" t="s">
        <v>46</v>
      </c>
      <c r="J73" s="50"/>
    </row>
    <row r="74" spans="1:18" x14ac:dyDescent="0.25">
      <c r="A74" s="58"/>
      <c r="B74" s="52" t="s">
        <v>21</v>
      </c>
      <c r="C74" s="58"/>
      <c r="D74" s="60" t="str">
        <f>"Run Measure " &amp; B73</f>
        <v>Run Measure Desktops to Laptops</v>
      </c>
      <c r="E74" s="58" t="s">
        <v>254</v>
      </c>
      <c r="G74" s="58" t="s">
        <v>45</v>
      </c>
      <c r="H74" s="58"/>
      <c r="I74" s="58">
        <v>1</v>
      </c>
      <c r="J74" s="29"/>
      <c r="K74" s="29">
        <v>0</v>
      </c>
      <c r="L74" s="29">
        <v>1</v>
      </c>
      <c r="M74" s="29">
        <v>1</v>
      </c>
      <c r="N74" s="29">
        <v>1</v>
      </c>
      <c r="P74" s="29" t="s">
        <v>255</v>
      </c>
      <c r="Q74" s="3"/>
      <c r="R74" s="29" t="s">
        <v>251</v>
      </c>
    </row>
    <row r="75" spans="1:18" s="51" customFormat="1" x14ac:dyDescent="0.25">
      <c r="A75" s="51" t="b">
        <v>1</v>
      </c>
      <c r="B75" s="51" t="s">
        <v>506</v>
      </c>
      <c r="C75" s="51" t="s">
        <v>507</v>
      </c>
      <c r="D75" s="51" t="s">
        <v>629</v>
      </c>
      <c r="E75" s="51" t="s">
        <v>46</v>
      </c>
      <c r="J75" s="50"/>
    </row>
    <row r="76" spans="1:18" x14ac:dyDescent="0.25">
      <c r="A76" s="58"/>
      <c r="B76" s="52" t="s">
        <v>21</v>
      </c>
      <c r="C76" s="58"/>
      <c r="D76" s="60" t="str">
        <f>"Run Measure " &amp; B75</f>
        <v>Run Measure Desktops to Thin Clients</v>
      </c>
      <c r="E76" s="58" t="s">
        <v>254</v>
      </c>
      <c r="G76" s="58" t="s">
        <v>45</v>
      </c>
      <c r="H76" s="58"/>
      <c r="I76" s="58">
        <v>1</v>
      </c>
      <c r="J76" s="29"/>
      <c r="K76" s="29">
        <v>0</v>
      </c>
      <c r="L76" s="29">
        <v>1</v>
      </c>
      <c r="M76" s="29">
        <v>1</v>
      </c>
      <c r="N76" s="29">
        <v>1</v>
      </c>
      <c r="P76" s="29" t="s">
        <v>255</v>
      </c>
      <c r="Q76" s="3"/>
      <c r="R76" s="29" t="s">
        <v>251</v>
      </c>
    </row>
    <row r="77" spans="1:18" s="51" customFormat="1" x14ac:dyDescent="0.25">
      <c r="A77" s="51" t="b">
        <v>1</v>
      </c>
      <c r="B77" s="51" t="s">
        <v>313</v>
      </c>
      <c r="C77" s="51" t="s">
        <v>376</v>
      </c>
      <c r="D77" s="51" t="s">
        <v>314</v>
      </c>
      <c r="E77" s="51" t="s">
        <v>46</v>
      </c>
      <c r="J77" s="50"/>
    </row>
    <row r="78" spans="1:18" x14ac:dyDescent="0.25">
      <c r="A78" s="58"/>
      <c r="B78" s="52" t="s">
        <v>21</v>
      </c>
      <c r="C78" s="58"/>
      <c r="D78" s="60" t="str">
        <f>"Run Measure " &amp; B77</f>
        <v>Run Measure Desktop Power Management</v>
      </c>
      <c r="E78" s="58" t="s">
        <v>254</v>
      </c>
      <c r="G78" s="58" t="s">
        <v>45</v>
      </c>
      <c r="H78" s="58"/>
      <c r="I78" s="58">
        <v>1</v>
      </c>
      <c r="J78" s="29"/>
      <c r="K78" s="29">
        <v>0</v>
      </c>
      <c r="L78" s="29">
        <v>1</v>
      </c>
      <c r="M78" s="29">
        <v>1</v>
      </c>
      <c r="N78" s="29">
        <v>1</v>
      </c>
      <c r="P78" s="29" t="s">
        <v>255</v>
      </c>
      <c r="Q78" s="3"/>
      <c r="R78" s="29" t="s">
        <v>251</v>
      </c>
    </row>
    <row r="79" spans="1:18" x14ac:dyDescent="0.25">
      <c r="A79" s="58"/>
      <c r="B79" s="58" t="s">
        <v>20</v>
      </c>
      <c r="C79" s="58"/>
      <c r="D79" s="58" t="s">
        <v>59</v>
      </c>
      <c r="E79" s="58" t="s">
        <v>49</v>
      </c>
      <c r="G79" s="58" t="s">
        <v>44</v>
      </c>
      <c r="H79" s="58"/>
      <c r="I79" s="58">
        <v>0.1</v>
      </c>
    </row>
    <row r="80" spans="1:18" x14ac:dyDescent="0.25">
      <c r="A80" s="58"/>
      <c r="B80" s="58" t="s">
        <v>20</v>
      </c>
      <c r="C80" s="58"/>
      <c r="D80" s="58" t="s">
        <v>284</v>
      </c>
      <c r="E80" s="58" t="s">
        <v>50</v>
      </c>
      <c r="G80" s="58" t="s">
        <v>43</v>
      </c>
      <c r="H80" s="58"/>
      <c r="I80" s="58" t="b">
        <v>1</v>
      </c>
    </row>
    <row r="81" spans="1:18" x14ac:dyDescent="0.25">
      <c r="A81" s="58"/>
      <c r="B81" s="58" t="s">
        <v>20</v>
      </c>
      <c r="C81" s="58"/>
      <c r="D81" s="58" t="s">
        <v>285</v>
      </c>
      <c r="E81" s="58" t="s">
        <v>51</v>
      </c>
      <c r="G81" s="58" t="s">
        <v>44</v>
      </c>
      <c r="H81" s="58" t="s">
        <v>286</v>
      </c>
      <c r="I81" s="58">
        <v>18</v>
      </c>
    </row>
    <row r="82" spans="1:18" x14ac:dyDescent="0.25">
      <c r="A82" s="58"/>
      <c r="B82" s="58" t="s">
        <v>20</v>
      </c>
      <c r="C82" s="58"/>
      <c r="D82" s="58" t="s">
        <v>287</v>
      </c>
      <c r="E82" s="58" t="s">
        <v>52</v>
      </c>
      <c r="G82" s="58" t="s">
        <v>44</v>
      </c>
      <c r="H82" s="58" t="s">
        <v>286</v>
      </c>
      <c r="I82" s="58">
        <v>9</v>
      </c>
    </row>
    <row r="83" spans="1:18" x14ac:dyDescent="0.25">
      <c r="A83" s="58"/>
      <c r="B83" s="58" t="s">
        <v>20</v>
      </c>
      <c r="C83" s="58"/>
      <c r="D83" s="58" t="s">
        <v>288</v>
      </c>
      <c r="E83" s="58" t="s">
        <v>53</v>
      </c>
      <c r="G83" s="58" t="s">
        <v>43</v>
      </c>
      <c r="H83" s="58"/>
      <c r="I83" s="58" t="b">
        <v>1</v>
      </c>
    </row>
    <row r="84" spans="1:18" x14ac:dyDescent="0.25">
      <c r="A84" s="58"/>
      <c r="B84" s="58" t="s">
        <v>20</v>
      </c>
      <c r="C84" s="58"/>
      <c r="D84" s="58" t="s">
        <v>289</v>
      </c>
      <c r="E84" s="58" t="s">
        <v>54</v>
      </c>
      <c r="G84" s="58" t="s">
        <v>44</v>
      </c>
      <c r="H84" s="58" t="s">
        <v>286</v>
      </c>
      <c r="I84" s="58">
        <v>18</v>
      </c>
    </row>
    <row r="85" spans="1:18" x14ac:dyDescent="0.25">
      <c r="A85" s="58"/>
      <c r="B85" s="58" t="s">
        <v>20</v>
      </c>
      <c r="C85" s="58"/>
      <c r="D85" s="58" t="s">
        <v>290</v>
      </c>
      <c r="E85" s="58" t="s">
        <v>55</v>
      </c>
      <c r="G85" s="58" t="s">
        <v>44</v>
      </c>
      <c r="H85" s="58" t="s">
        <v>286</v>
      </c>
      <c r="I85" s="58">
        <v>9</v>
      </c>
    </row>
    <row r="86" spans="1:18" x14ac:dyDescent="0.25">
      <c r="A86" s="58"/>
      <c r="B86" s="58" t="s">
        <v>20</v>
      </c>
      <c r="C86" s="58"/>
      <c r="D86" s="58" t="s">
        <v>291</v>
      </c>
      <c r="E86" s="58" t="s">
        <v>56</v>
      </c>
      <c r="G86" s="58" t="s">
        <v>43</v>
      </c>
      <c r="H86" s="58"/>
      <c r="I86" s="58" t="b">
        <v>1</v>
      </c>
    </row>
    <row r="87" spans="1:18" x14ac:dyDescent="0.25">
      <c r="A87" s="58"/>
      <c r="B87" s="58" t="s">
        <v>20</v>
      </c>
      <c r="C87" s="58"/>
      <c r="D87" s="58" t="s">
        <v>292</v>
      </c>
      <c r="E87" s="58" t="s">
        <v>57</v>
      </c>
      <c r="G87" s="58" t="s">
        <v>44</v>
      </c>
      <c r="H87" s="58" t="s">
        <v>286</v>
      </c>
      <c r="I87" s="58">
        <v>18</v>
      </c>
    </row>
    <row r="88" spans="1:18" x14ac:dyDescent="0.25">
      <c r="A88" s="58"/>
      <c r="B88" s="58" t="s">
        <v>20</v>
      </c>
      <c r="C88" s="58"/>
      <c r="D88" s="58" t="s">
        <v>293</v>
      </c>
      <c r="E88" s="58" t="s">
        <v>58</v>
      </c>
      <c r="G88" s="58" t="s">
        <v>44</v>
      </c>
      <c r="H88" s="58" t="s">
        <v>286</v>
      </c>
      <c r="I88" s="58">
        <v>9</v>
      </c>
    </row>
    <row r="89" spans="1:18" s="51" customFormat="1" x14ac:dyDescent="0.25">
      <c r="A89" s="51" t="b">
        <v>1</v>
      </c>
      <c r="B89" s="51" t="s">
        <v>315</v>
      </c>
      <c r="C89" s="51" t="s">
        <v>377</v>
      </c>
      <c r="D89" s="51" t="s">
        <v>316</v>
      </c>
      <c r="E89" s="51" t="s">
        <v>46</v>
      </c>
      <c r="J89" s="50"/>
    </row>
    <row r="90" spans="1:18" x14ac:dyDescent="0.25">
      <c r="A90" s="58"/>
      <c r="B90" s="52" t="s">
        <v>21</v>
      </c>
      <c r="C90" s="58"/>
      <c r="D90" s="60" t="str">
        <f>"Run Measure " &amp; B89</f>
        <v>Run Measure Display Power Management</v>
      </c>
      <c r="E90" s="58" t="s">
        <v>254</v>
      </c>
      <c r="G90" s="58" t="s">
        <v>45</v>
      </c>
      <c r="H90" s="58"/>
      <c r="I90" s="58">
        <v>1</v>
      </c>
      <c r="J90" s="29"/>
      <c r="K90" s="29">
        <v>0</v>
      </c>
      <c r="L90" s="29">
        <v>1</v>
      </c>
      <c r="M90" s="29">
        <v>1</v>
      </c>
      <c r="N90" s="29">
        <v>1</v>
      </c>
      <c r="P90" s="29" t="s">
        <v>255</v>
      </c>
      <c r="Q90" s="3"/>
      <c r="R90" s="29" t="s">
        <v>251</v>
      </c>
    </row>
    <row r="91" spans="1:18" x14ac:dyDescent="0.25">
      <c r="A91" s="58"/>
      <c r="B91" s="58" t="s">
        <v>20</v>
      </c>
      <c r="C91" s="58"/>
      <c r="D91" s="58" t="s">
        <v>59</v>
      </c>
      <c r="E91" s="58" t="s">
        <v>49</v>
      </c>
      <c r="G91" s="58" t="s">
        <v>44</v>
      </c>
      <c r="H91" s="58"/>
      <c r="I91" s="58">
        <v>0.25</v>
      </c>
    </row>
    <row r="92" spans="1:18" x14ac:dyDescent="0.25">
      <c r="A92" s="58"/>
      <c r="B92" s="58" t="s">
        <v>20</v>
      </c>
      <c r="C92" s="58"/>
      <c r="D92" s="58" t="s">
        <v>284</v>
      </c>
      <c r="E92" s="58" t="s">
        <v>50</v>
      </c>
      <c r="G92" s="58" t="s">
        <v>43</v>
      </c>
      <c r="H92" s="58"/>
      <c r="I92" s="58" t="b">
        <v>1</v>
      </c>
    </row>
    <row r="93" spans="1:18" x14ac:dyDescent="0.25">
      <c r="A93" s="58"/>
      <c r="B93" s="58" t="s">
        <v>20</v>
      </c>
      <c r="C93" s="58"/>
      <c r="D93" s="58" t="s">
        <v>285</v>
      </c>
      <c r="E93" s="58" t="s">
        <v>51</v>
      </c>
      <c r="G93" s="58" t="s">
        <v>44</v>
      </c>
      <c r="H93" s="58" t="s">
        <v>286</v>
      </c>
      <c r="I93" s="58">
        <v>18</v>
      </c>
    </row>
    <row r="94" spans="1:18" x14ac:dyDescent="0.25">
      <c r="A94" s="58"/>
      <c r="B94" s="58" t="s">
        <v>20</v>
      </c>
      <c r="C94" s="58"/>
      <c r="D94" s="58" t="s">
        <v>287</v>
      </c>
      <c r="E94" s="58" t="s">
        <v>52</v>
      </c>
      <c r="G94" s="58" t="s">
        <v>44</v>
      </c>
      <c r="H94" s="58" t="s">
        <v>286</v>
      </c>
      <c r="I94" s="58">
        <v>9</v>
      </c>
    </row>
    <row r="95" spans="1:18" x14ac:dyDescent="0.25">
      <c r="A95" s="58"/>
      <c r="B95" s="58" t="s">
        <v>20</v>
      </c>
      <c r="C95" s="58"/>
      <c r="D95" s="58" t="s">
        <v>288</v>
      </c>
      <c r="E95" s="58" t="s">
        <v>53</v>
      </c>
      <c r="G95" s="58" t="s">
        <v>43</v>
      </c>
      <c r="H95" s="58"/>
      <c r="I95" s="58" t="b">
        <v>1</v>
      </c>
    </row>
    <row r="96" spans="1:18" x14ac:dyDescent="0.25">
      <c r="A96" s="58"/>
      <c r="B96" s="58" t="s">
        <v>20</v>
      </c>
      <c r="C96" s="58"/>
      <c r="D96" s="58" t="s">
        <v>289</v>
      </c>
      <c r="E96" s="58" t="s">
        <v>54</v>
      </c>
      <c r="G96" s="58" t="s">
        <v>44</v>
      </c>
      <c r="H96" s="58" t="s">
        <v>286</v>
      </c>
      <c r="I96" s="58">
        <v>18</v>
      </c>
    </row>
    <row r="97" spans="1:18" x14ac:dyDescent="0.25">
      <c r="A97" s="58"/>
      <c r="B97" s="58" t="s">
        <v>20</v>
      </c>
      <c r="C97" s="58"/>
      <c r="D97" s="58" t="s">
        <v>290</v>
      </c>
      <c r="E97" s="58" t="s">
        <v>55</v>
      </c>
      <c r="G97" s="58" t="s">
        <v>44</v>
      </c>
      <c r="H97" s="58" t="s">
        <v>286</v>
      </c>
      <c r="I97" s="58">
        <v>9</v>
      </c>
    </row>
    <row r="98" spans="1:18" x14ac:dyDescent="0.25">
      <c r="A98" s="58"/>
      <c r="B98" s="58" t="s">
        <v>20</v>
      </c>
      <c r="C98" s="58"/>
      <c r="D98" s="58" t="s">
        <v>291</v>
      </c>
      <c r="E98" s="58" t="s">
        <v>56</v>
      </c>
      <c r="G98" s="58" t="s">
        <v>43</v>
      </c>
      <c r="H98" s="58"/>
      <c r="I98" s="58" t="b">
        <v>1</v>
      </c>
    </row>
    <row r="99" spans="1:18" x14ac:dyDescent="0.25">
      <c r="A99" s="58"/>
      <c r="B99" s="58" t="s">
        <v>20</v>
      </c>
      <c r="C99" s="58"/>
      <c r="D99" s="58" t="s">
        <v>292</v>
      </c>
      <c r="E99" s="58" t="s">
        <v>57</v>
      </c>
      <c r="G99" s="58" t="s">
        <v>44</v>
      </c>
      <c r="H99" s="58" t="s">
        <v>286</v>
      </c>
      <c r="I99" s="58">
        <v>18</v>
      </c>
    </row>
    <row r="100" spans="1:18" x14ac:dyDescent="0.25">
      <c r="A100" s="58"/>
      <c r="B100" s="58" t="s">
        <v>20</v>
      </c>
      <c r="C100" s="58"/>
      <c r="D100" s="58" t="s">
        <v>293</v>
      </c>
      <c r="E100" s="58" t="s">
        <v>58</v>
      </c>
      <c r="G100" s="58" t="s">
        <v>44</v>
      </c>
      <c r="H100" s="58" t="s">
        <v>286</v>
      </c>
      <c r="I100" s="58">
        <v>9</v>
      </c>
    </row>
    <row r="101" spans="1:18" s="49" customFormat="1" x14ac:dyDescent="0.25">
      <c r="A101" s="49" t="b">
        <v>1</v>
      </c>
      <c r="B101" s="49" t="s">
        <v>523</v>
      </c>
      <c r="C101" s="49" t="s">
        <v>539</v>
      </c>
      <c r="D101" s="49" t="s">
        <v>524</v>
      </c>
      <c r="E101" s="49" t="s">
        <v>46</v>
      </c>
      <c r="J101" s="48"/>
    </row>
    <row r="102" spans="1:18" x14ac:dyDescent="0.25">
      <c r="A102" s="60"/>
      <c r="B102" s="52" t="s">
        <v>21</v>
      </c>
      <c r="C102" s="60"/>
      <c r="D102" s="60" t="str">
        <f>"Run Measure " &amp; B101</f>
        <v>Run Measure Economizer Damper Leakage</v>
      </c>
      <c r="E102" s="60" t="s">
        <v>254</v>
      </c>
      <c r="G102" s="60" t="s">
        <v>45</v>
      </c>
      <c r="H102" s="60"/>
      <c r="I102" s="60">
        <v>1</v>
      </c>
      <c r="J102" s="29"/>
      <c r="K102" s="29">
        <v>0</v>
      </c>
      <c r="L102" s="29">
        <v>1</v>
      </c>
      <c r="M102" s="29">
        <v>1</v>
      </c>
      <c r="N102" s="29">
        <v>1</v>
      </c>
      <c r="P102" s="29" t="s">
        <v>255</v>
      </c>
      <c r="Q102" s="3"/>
      <c r="R102" s="29" t="s">
        <v>251</v>
      </c>
    </row>
    <row r="103" spans="1:18" s="49" customFormat="1" x14ac:dyDescent="0.25">
      <c r="A103" s="49" t="b">
        <v>1</v>
      </c>
      <c r="B103" s="49" t="s">
        <v>525</v>
      </c>
      <c r="C103" s="49" t="s">
        <v>540</v>
      </c>
      <c r="D103" s="49" t="s">
        <v>634</v>
      </c>
      <c r="E103" s="49" t="s">
        <v>46</v>
      </c>
      <c r="J103" s="48"/>
    </row>
    <row r="104" spans="1:18" x14ac:dyDescent="0.25">
      <c r="A104" s="60"/>
      <c r="B104" s="52" t="s">
        <v>21</v>
      </c>
      <c r="C104" s="60"/>
      <c r="D104" s="60" t="str">
        <f>"Run Measure " &amp; B103</f>
        <v>Run Measure EIFS Wall Insulation</v>
      </c>
      <c r="E104" s="60" t="s">
        <v>254</v>
      </c>
      <c r="G104" s="60" t="s">
        <v>45</v>
      </c>
      <c r="H104" s="60"/>
      <c r="I104" s="60">
        <v>1</v>
      </c>
      <c r="J104" s="29"/>
      <c r="K104" s="29">
        <v>0</v>
      </c>
      <c r="L104" s="29">
        <v>1</v>
      </c>
      <c r="M104" s="29">
        <v>1</v>
      </c>
      <c r="N104" s="29">
        <v>1</v>
      </c>
      <c r="P104" s="29" t="s">
        <v>255</v>
      </c>
      <c r="Q104" s="3"/>
      <c r="R104" s="29" t="s">
        <v>251</v>
      </c>
    </row>
    <row r="105" spans="1:18" x14ac:dyDescent="0.25">
      <c r="A105" s="60"/>
      <c r="B105" s="60" t="s">
        <v>20</v>
      </c>
      <c r="C105" s="60"/>
      <c r="D105" s="60" t="s">
        <v>282</v>
      </c>
      <c r="E105" s="60" t="s">
        <v>295</v>
      </c>
      <c r="G105" s="60" t="s">
        <v>44</v>
      </c>
      <c r="H105" s="60" t="s">
        <v>283</v>
      </c>
      <c r="I105" s="60">
        <v>30</v>
      </c>
    </row>
    <row r="106" spans="1:18" s="49" customFormat="1" x14ac:dyDescent="0.25">
      <c r="A106" s="49" t="b">
        <v>1</v>
      </c>
      <c r="B106" s="49" t="s">
        <v>526</v>
      </c>
      <c r="C106" s="49" t="s">
        <v>542</v>
      </c>
      <c r="D106" s="49" t="s">
        <v>527</v>
      </c>
      <c r="E106" s="49" t="s">
        <v>48</v>
      </c>
      <c r="J106" s="48"/>
    </row>
    <row r="107" spans="1:18" x14ac:dyDescent="0.25">
      <c r="A107" s="60"/>
      <c r="B107" s="52" t="s">
        <v>21</v>
      </c>
      <c r="C107" s="60"/>
      <c r="D107" s="60" t="str">
        <f>"Run Measure " &amp; B106</f>
        <v>Run Measure Electrochromic Windows</v>
      </c>
      <c r="E107" s="60" t="s">
        <v>254</v>
      </c>
      <c r="G107" s="60" t="s">
        <v>45</v>
      </c>
      <c r="H107" s="60"/>
      <c r="I107" s="60">
        <v>1</v>
      </c>
      <c r="J107" s="29"/>
      <c r="K107" s="29">
        <v>0</v>
      </c>
      <c r="L107" s="29">
        <v>1</v>
      </c>
      <c r="M107" s="29">
        <v>1</v>
      </c>
      <c r="N107" s="29">
        <v>1</v>
      </c>
      <c r="P107" s="29" t="s">
        <v>255</v>
      </c>
      <c r="Q107" s="3"/>
      <c r="R107" s="29" t="s">
        <v>251</v>
      </c>
    </row>
    <row r="108" spans="1:18" s="49" customFormat="1" x14ac:dyDescent="0.25">
      <c r="A108" s="49" t="b">
        <v>1</v>
      </c>
      <c r="B108" s="49" t="s">
        <v>317</v>
      </c>
      <c r="C108" s="49" t="s">
        <v>378</v>
      </c>
      <c r="D108" s="49" t="s">
        <v>318</v>
      </c>
      <c r="E108" s="49" t="s">
        <v>46</v>
      </c>
      <c r="J108" s="48"/>
    </row>
    <row r="109" spans="1:18" x14ac:dyDescent="0.25">
      <c r="A109" s="60"/>
      <c r="B109" s="52" t="s">
        <v>21</v>
      </c>
      <c r="C109" s="60"/>
      <c r="D109" s="60" t="str">
        <f>"Run Measure " &amp; B108</f>
        <v>Run Measure Elevator Cab Lighting Controls</v>
      </c>
      <c r="E109" s="60" t="s">
        <v>254</v>
      </c>
      <c r="G109" s="60" t="s">
        <v>45</v>
      </c>
      <c r="H109" s="60"/>
      <c r="I109" s="60">
        <v>1</v>
      </c>
      <c r="J109" s="29"/>
      <c r="K109" s="29">
        <v>0</v>
      </c>
      <c r="L109" s="29">
        <v>1</v>
      </c>
      <c r="M109" s="29">
        <v>1</v>
      </c>
      <c r="N109" s="29">
        <v>1</v>
      </c>
      <c r="P109" s="29" t="s">
        <v>255</v>
      </c>
      <c r="Q109" s="3"/>
      <c r="R109" s="29" t="s">
        <v>251</v>
      </c>
    </row>
    <row r="110" spans="1:18" s="49" customFormat="1" x14ac:dyDescent="0.25">
      <c r="A110" s="49" t="b">
        <v>1</v>
      </c>
      <c r="B110" s="49" t="s">
        <v>528</v>
      </c>
      <c r="C110" s="49" t="s">
        <v>543</v>
      </c>
      <c r="D110" s="49" t="s">
        <v>529</v>
      </c>
      <c r="E110" s="49" t="s">
        <v>46</v>
      </c>
      <c r="J110" s="48"/>
    </row>
    <row r="111" spans="1:18" x14ac:dyDescent="0.25">
      <c r="A111" s="60"/>
      <c r="B111" s="52" t="s">
        <v>21</v>
      </c>
      <c r="C111" s="60"/>
      <c r="D111" s="60" t="str">
        <f>"Run Measure " &amp; B110</f>
        <v>Run Measure Energy Recovery Ventilator</v>
      </c>
      <c r="E111" s="60" t="s">
        <v>254</v>
      </c>
      <c r="G111" s="60" t="s">
        <v>45</v>
      </c>
      <c r="H111" s="60"/>
      <c r="I111" s="60">
        <v>1</v>
      </c>
      <c r="J111" s="29"/>
      <c r="K111" s="29">
        <v>0</v>
      </c>
      <c r="L111" s="29">
        <v>1</v>
      </c>
      <c r="M111" s="29">
        <v>1</v>
      </c>
      <c r="N111" s="29">
        <v>1</v>
      </c>
      <c r="P111" s="29" t="s">
        <v>255</v>
      </c>
      <c r="Q111" s="3"/>
      <c r="R111" s="29" t="s">
        <v>251</v>
      </c>
    </row>
    <row r="112" spans="1:18" x14ac:dyDescent="0.25">
      <c r="A112" s="60"/>
      <c r="B112" s="60" t="s">
        <v>20</v>
      </c>
      <c r="C112" s="60"/>
      <c r="D112" s="60" t="s">
        <v>296</v>
      </c>
      <c r="E112" s="60" t="s">
        <v>297</v>
      </c>
      <c r="G112" s="60" t="s">
        <v>44</v>
      </c>
      <c r="H112" s="60" t="s">
        <v>298</v>
      </c>
      <c r="I112" s="60">
        <v>1</v>
      </c>
    </row>
    <row r="113" spans="1:18" x14ac:dyDescent="0.25">
      <c r="A113" s="60"/>
      <c r="B113" s="60" t="s">
        <v>20</v>
      </c>
      <c r="C113" s="60"/>
      <c r="D113" s="60" t="s">
        <v>266</v>
      </c>
      <c r="E113" s="60" t="s">
        <v>267</v>
      </c>
      <c r="G113" s="60" t="s">
        <v>44</v>
      </c>
      <c r="H113" s="60"/>
      <c r="I113" s="60">
        <v>0.76</v>
      </c>
    </row>
    <row r="114" spans="1:18" x14ac:dyDescent="0.25">
      <c r="A114" s="60"/>
      <c r="B114" s="60" t="s">
        <v>20</v>
      </c>
      <c r="C114" s="60"/>
      <c r="D114" s="60" t="s">
        <v>268</v>
      </c>
      <c r="E114" s="60" t="s">
        <v>269</v>
      </c>
      <c r="G114" s="60" t="s">
        <v>44</v>
      </c>
      <c r="H114" s="60"/>
      <c r="I114" s="60">
        <v>0.68</v>
      </c>
    </row>
    <row r="115" spans="1:18" x14ac:dyDescent="0.25">
      <c r="A115" s="60"/>
      <c r="B115" s="60" t="s">
        <v>20</v>
      </c>
      <c r="C115" s="60"/>
      <c r="D115" s="60" t="s">
        <v>270</v>
      </c>
      <c r="E115" s="60" t="s">
        <v>271</v>
      </c>
      <c r="G115" s="60" t="s">
        <v>44</v>
      </c>
      <c r="H115" s="60"/>
      <c r="I115" s="60">
        <v>0.81</v>
      </c>
    </row>
    <row r="116" spans="1:18" x14ac:dyDescent="0.25">
      <c r="A116" s="60"/>
      <c r="B116" s="60" t="s">
        <v>20</v>
      </c>
      <c r="C116" s="60"/>
      <c r="D116" s="60" t="s">
        <v>272</v>
      </c>
      <c r="E116" s="60" t="s">
        <v>273</v>
      </c>
      <c r="G116" s="60" t="s">
        <v>44</v>
      </c>
      <c r="H116" s="60"/>
      <c r="I116" s="60">
        <v>0.73</v>
      </c>
    </row>
    <row r="117" spans="1:18" x14ac:dyDescent="0.25">
      <c r="A117" s="60"/>
      <c r="B117" s="60" t="s">
        <v>20</v>
      </c>
      <c r="C117" s="60"/>
      <c r="D117" s="60" t="s">
        <v>274</v>
      </c>
      <c r="E117" s="60" t="s">
        <v>275</v>
      </c>
      <c r="G117" s="60" t="s">
        <v>44</v>
      </c>
      <c r="H117" s="60"/>
      <c r="I117" s="60">
        <v>0.76</v>
      </c>
    </row>
    <row r="118" spans="1:18" x14ac:dyDescent="0.25">
      <c r="A118" s="60"/>
      <c r="B118" s="60" t="s">
        <v>20</v>
      </c>
      <c r="C118" s="60"/>
      <c r="D118" s="60" t="s">
        <v>276</v>
      </c>
      <c r="E118" s="60" t="s">
        <v>277</v>
      </c>
      <c r="G118" s="60" t="s">
        <v>44</v>
      </c>
      <c r="H118" s="60"/>
      <c r="I118" s="60">
        <v>0.68</v>
      </c>
    </row>
    <row r="119" spans="1:18" x14ac:dyDescent="0.25">
      <c r="A119" s="60"/>
      <c r="B119" s="60" t="s">
        <v>20</v>
      </c>
      <c r="C119" s="60"/>
      <c r="D119" s="60" t="s">
        <v>278</v>
      </c>
      <c r="E119" s="60" t="s">
        <v>279</v>
      </c>
      <c r="G119" s="60" t="s">
        <v>44</v>
      </c>
      <c r="H119" s="60"/>
      <c r="I119" s="60">
        <v>0.81</v>
      </c>
    </row>
    <row r="120" spans="1:18" x14ac:dyDescent="0.25">
      <c r="A120" s="60"/>
      <c r="B120" s="60" t="s">
        <v>20</v>
      </c>
      <c r="C120" s="60"/>
      <c r="D120" s="60" t="s">
        <v>280</v>
      </c>
      <c r="E120" s="60" t="s">
        <v>281</v>
      </c>
      <c r="G120" s="60" t="s">
        <v>44</v>
      </c>
      <c r="H120" s="60"/>
      <c r="I120" s="60">
        <v>0.73</v>
      </c>
    </row>
    <row r="121" spans="1:18" s="49" customFormat="1" x14ac:dyDescent="0.25">
      <c r="A121" s="49" t="b">
        <v>1</v>
      </c>
      <c r="B121" s="49" t="s">
        <v>319</v>
      </c>
      <c r="C121" s="49" t="s">
        <v>379</v>
      </c>
      <c r="D121" s="49" t="s">
        <v>320</v>
      </c>
      <c r="E121" s="49" t="s">
        <v>46</v>
      </c>
      <c r="J121" s="48"/>
    </row>
    <row r="122" spans="1:18" x14ac:dyDescent="0.25">
      <c r="A122" s="60"/>
      <c r="B122" s="52" t="s">
        <v>21</v>
      </c>
      <c r="C122" s="60"/>
      <c r="D122" s="60" t="str">
        <f>"Run Measure " &amp; B121</f>
        <v>Run Measure Exhaust Fan Interlock</v>
      </c>
      <c r="E122" s="60" t="s">
        <v>254</v>
      </c>
      <c r="G122" s="60" t="s">
        <v>45</v>
      </c>
      <c r="H122" s="60"/>
      <c r="I122" s="60">
        <v>1</v>
      </c>
      <c r="J122" s="29"/>
      <c r="K122" s="29">
        <v>0</v>
      </c>
      <c r="L122" s="29">
        <v>1</v>
      </c>
      <c r="M122" s="29">
        <v>1</v>
      </c>
      <c r="N122" s="29">
        <v>1</v>
      </c>
      <c r="P122" s="29" t="s">
        <v>255</v>
      </c>
      <c r="Q122" s="3"/>
      <c r="R122" s="29" t="s">
        <v>251</v>
      </c>
    </row>
    <row r="123" spans="1:18" s="49" customFormat="1" x14ac:dyDescent="0.25">
      <c r="A123" s="49" t="b">
        <v>1</v>
      </c>
      <c r="B123" s="49" t="s">
        <v>321</v>
      </c>
      <c r="C123" s="49" t="s">
        <v>380</v>
      </c>
      <c r="D123" s="49" t="s">
        <v>322</v>
      </c>
      <c r="E123" s="49" t="s">
        <v>46</v>
      </c>
      <c r="J123" s="48"/>
    </row>
    <row r="124" spans="1:18" x14ac:dyDescent="0.25">
      <c r="A124" s="60"/>
      <c r="B124" s="52" t="s">
        <v>21</v>
      </c>
      <c r="C124" s="60"/>
      <c r="D124" s="60" t="str">
        <f>"Run Measure " &amp; B123</f>
        <v>Run Measure Exterior Lighting Control</v>
      </c>
      <c r="E124" s="60" t="s">
        <v>254</v>
      </c>
      <c r="G124" s="60" t="s">
        <v>45</v>
      </c>
      <c r="H124" s="60"/>
      <c r="I124" s="60">
        <v>1</v>
      </c>
      <c r="J124" s="29"/>
      <c r="K124" s="29">
        <v>0</v>
      </c>
      <c r="L124" s="29">
        <v>1</v>
      </c>
      <c r="M124" s="29">
        <v>1</v>
      </c>
      <c r="N124" s="29">
        <v>1</v>
      </c>
      <c r="P124" s="29" t="s">
        <v>255</v>
      </c>
      <c r="Q124" s="3"/>
      <c r="R124" s="29" t="s">
        <v>251</v>
      </c>
    </row>
    <row r="125" spans="1:18" s="49" customFormat="1" x14ac:dyDescent="0.25">
      <c r="A125" s="49" t="b">
        <v>1</v>
      </c>
      <c r="B125" s="49" t="s">
        <v>530</v>
      </c>
      <c r="C125" s="49" t="s">
        <v>544</v>
      </c>
      <c r="D125" s="49" t="s">
        <v>531</v>
      </c>
      <c r="E125" s="49" t="s">
        <v>48</v>
      </c>
      <c r="J125" s="48"/>
    </row>
    <row r="126" spans="1:18" x14ac:dyDescent="0.25">
      <c r="A126" s="60"/>
      <c r="B126" s="52" t="s">
        <v>21</v>
      </c>
      <c r="C126" s="60"/>
      <c r="D126" s="60" t="str">
        <f>"Run Measure " &amp; B125</f>
        <v>Run Measure Hot Water Coil Valve Leakage</v>
      </c>
      <c r="E126" s="60" t="s">
        <v>254</v>
      </c>
      <c r="G126" s="60" t="s">
        <v>45</v>
      </c>
      <c r="H126" s="60"/>
      <c r="I126" s="60">
        <v>1</v>
      </c>
      <c r="J126" s="29"/>
      <c r="K126" s="29">
        <v>0</v>
      </c>
      <c r="L126" s="29">
        <v>1</v>
      </c>
      <c r="M126" s="29">
        <v>1</v>
      </c>
      <c r="N126" s="29">
        <v>1</v>
      </c>
      <c r="P126" s="29" t="s">
        <v>255</v>
      </c>
      <c r="Q126" s="3"/>
      <c r="R126" s="29" t="s">
        <v>251</v>
      </c>
    </row>
    <row r="127" spans="1:18" s="49" customFormat="1" x14ac:dyDescent="0.25">
      <c r="A127" s="49" t="b">
        <v>1</v>
      </c>
      <c r="B127" s="49" t="s">
        <v>630</v>
      </c>
      <c r="C127" s="49" t="s">
        <v>545</v>
      </c>
      <c r="D127" s="49" t="s">
        <v>546</v>
      </c>
      <c r="E127" s="49" t="s">
        <v>46</v>
      </c>
      <c r="J127" s="48"/>
    </row>
    <row r="128" spans="1:18" x14ac:dyDescent="0.25">
      <c r="A128" s="60"/>
      <c r="B128" s="52" t="s">
        <v>21</v>
      </c>
      <c r="C128" s="60"/>
      <c r="D128" s="60" t="str">
        <f>"Run Measure " &amp; B127</f>
        <v>Run Measure Hot Water Pump Differential Pressure Reset</v>
      </c>
      <c r="E128" s="60" t="s">
        <v>254</v>
      </c>
      <c r="G128" s="60" t="s">
        <v>45</v>
      </c>
      <c r="H128" s="60"/>
      <c r="I128" s="60">
        <v>1</v>
      </c>
      <c r="J128" s="29"/>
      <c r="K128" s="29">
        <v>0</v>
      </c>
      <c r="L128" s="29">
        <v>1</v>
      </c>
      <c r="M128" s="29">
        <v>1</v>
      </c>
      <c r="N128" s="29">
        <v>1</v>
      </c>
      <c r="P128" s="29" t="s">
        <v>255</v>
      </c>
      <c r="Q128" s="3"/>
      <c r="R128" s="29" t="s">
        <v>251</v>
      </c>
    </row>
    <row r="129" spans="1:18" s="49" customFormat="1" x14ac:dyDescent="0.25">
      <c r="A129" s="49" t="b">
        <v>1</v>
      </c>
      <c r="B129" s="49" t="s">
        <v>323</v>
      </c>
      <c r="C129" s="49" t="s">
        <v>400</v>
      </c>
      <c r="D129" s="49" t="s">
        <v>324</v>
      </c>
      <c r="E129" s="49" t="s">
        <v>46</v>
      </c>
      <c r="J129" s="48"/>
    </row>
    <row r="130" spans="1:18" x14ac:dyDescent="0.25">
      <c r="A130" s="60"/>
      <c r="B130" s="52" t="s">
        <v>21</v>
      </c>
      <c r="C130" s="60"/>
      <c r="D130" s="60" t="str">
        <f>"Run Measure " &amp; B129</f>
        <v>Run Measure Hot Water Supply Temp Reset</v>
      </c>
      <c r="E130" s="60" t="s">
        <v>254</v>
      </c>
      <c r="G130" s="60" t="s">
        <v>45</v>
      </c>
      <c r="H130" s="60"/>
      <c r="I130" s="60">
        <v>1</v>
      </c>
      <c r="J130" s="29"/>
      <c r="K130" s="29">
        <v>0</v>
      </c>
      <c r="L130" s="29">
        <v>1</v>
      </c>
      <c r="M130" s="29">
        <v>1</v>
      </c>
      <c r="N130" s="29">
        <v>1</v>
      </c>
      <c r="P130" s="29" t="s">
        <v>255</v>
      </c>
      <c r="Q130" s="3"/>
      <c r="R130" s="29" t="s">
        <v>251</v>
      </c>
    </row>
    <row r="131" spans="1:18" s="49" customFormat="1" x14ac:dyDescent="0.25">
      <c r="A131" s="49" t="b">
        <v>1</v>
      </c>
      <c r="B131" s="49" t="s">
        <v>325</v>
      </c>
      <c r="C131" s="49" t="s">
        <v>401</v>
      </c>
      <c r="D131" s="49" t="s">
        <v>326</v>
      </c>
      <c r="E131" s="49" t="s">
        <v>46</v>
      </c>
      <c r="J131" s="48"/>
    </row>
    <row r="132" spans="1:18" x14ac:dyDescent="0.25">
      <c r="A132" s="60"/>
      <c r="B132" s="52" t="s">
        <v>21</v>
      </c>
      <c r="C132" s="60"/>
      <c r="D132" s="60" t="str">
        <f>"Run Measure " &amp; B131</f>
        <v>Run Measure Improved Duct Routing</v>
      </c>
      <c r="E132" s="60" t="s">
        <v>254</v>
      </c>
      <c r="G132" s="60" t="s">
        <v>45</v>
      </c>
      <c r="H132" s="60"/>
      <c r="I132" s="60">
        <v>1</v>
      </c>
      <c r="J132" s="29"/>
      <c r="K132" s="29">
        <v>0</v>
      </c>
      <c r="L132" s="29">
        <v>1</v>
      </c>
      <c r="M132" s="29">
        <v>1</v>
      </c>
      <c r="N132" s="29">
        <v>1</v>
      </c>
      <c r="P132" s="29" t="s">
        <v>255</v>
      </c>
      <c r="Q132" s="3"/>
      <c r="R132" s="29" t="s">
        <v>251</v>
      </c>
    </row>
    <row r="133" spans="1:18" x14ac:dyDescent="0.25">
      <c r="A133" s="60"/>
      <c r="B133" s="60" t="s">
        <v>20</v>
      </c>
      <c r="C133" s="60"/>
      <c r="D133" s="60" t="s">
        <v>327</v>
      </c>
      <c r="E133" s="60" t="s">
        <v>328</v>
      </c>
      <c r="G133" s="60" t="s">
        <v>44</v>
      </c>
      <c r="H133" s="60" t="s">
        <v>265</v>
      </c>
      <c r="I133" s="60">
        <v>10</v>
      </c>
    </row>
    <row r="134" spans="1:18" s="49" customFormat="1" x14ac:dyDescent="0.25">
      <c r="A134" s="49" t="b">
        <v>1</v>
      </c>
      <c r="B134" s="49" t="s">
        <v>329</v>
      </c>
      <c r="C134" s="49" t="s">
        <v>402</v>
      </c>
      <c r="D134" s="49" t="s">
        <v>330</v>
      </c>
      <c r="E134" s="49" t="s">
        <v>46</v>
      </c>
      <c r="J134" s="48"/>
    </row>
    <row r="135" spans="1:18" x14ac:dyDescent="0.25">
      <c r="A135" s="60"/>
      <c r="B135" s="52" t="s">
        <v>21</v>
      </c>
      <c r="C135" s="60"/>
      <c r="D135" s="60" t="str">
        <f>"Run Measure " &amp; B134</f>
        <v>Run Measure Low Pressure Drop Air Filters</v>
      </c>
      <c r="E135" s="60" t="s">
        <v>254</v>
      </c>
      <c r="G135" s="60" t="s">
        <v>45</v>
      </c>
      <c r="H135" s="60"/>
      <c r="I135" s="60">
        <v>1</v>
      </c>
      <c r="J135" s="29"/>
      <c r="K135" s="29">
        <v>0</v>
      </c>
      <c r="L135" s="29">
        <v>1</v>
      </c>
      <c r="M135" s="29">
        <v>1</v>
      </c>
      <c r="N135" s="29">
        <v>1</v>
      </c>
      <c r="P135" s="29" t="s">
        <v>255</v>
      </c>
      <c r="Q135" s="3"/>
      <c r="R135" s="29" t="s">
        <v>251</v>
      </c>
    </row>
    <row r="136" spans="1:18" x14ac:dyDescent="0.25">
      <c r="A136" s="60"/>
      <c r="B136" s="60" t="s">
        <v>20</v>
      </c>
      <c r="C136" s="60"/>
      <c r="D136" s="60" t="s">
        <v>331</v>
      </c>
      <c r="E136" s="60" t="s">
        <v>332</v>
      </c>
      <c r="G136" s="60" t="s">
        <v>44</v>
      </c>
      <c r="H136" s="60" t="s">
        <v>333</v>
      </c>
      <c r="I136" s="60">
        <v>0.5</v>
      </c>
    </row>
    <row r="137" spans="1:18" s="49" customFormat="1" x14ac:dyDescent="0.25">
      <c r="A137" s="49" t="b">
        <v>1</v>
      </c>
      <c r="B137" s="49" t="s">
        <v>532</v>
      </c>
      <c r="C137" s="49" t="s">
        <v>547</v>
      </c>
      <c r="D137" s="49" t="s">
        <v>533</v>
      </c>
      <c r="E137" s="49" t="s">
        <v>48</v>
      </c>
      <c r="J137" s="48"/>
    </row>
    <row r="138" spans="1:18" x14ac:dyDescent="0.25">
      <c r="A138" s="60"/>
      <c r="B138" s="52" t="s">
        <v>21</v>
      </c>
      <c r="C138" s="60"/>
      <c r="D138" s="60" t="str">
        <f>"Run Measure " &amp; B137</f>
        <v>Run Measure Membrane Heat Pump Cooling Only</v>
      </c>
      <c r="E138" s="60" t="s">
        <v>254</v>
      </c>
      <c r="G138" s="60" t="s">
        <v>45</v>
      </c>
      <c r="H138" s="60"/>
      <c r="I138" s="60">
        <v>1</v>
      </c>
      <c r="J138" s="29"/>
      <c r="K138" s="29">
        <v>0</v>
      </c>
      <c r="L138" s="29">
        <v>1</v>
      </c>
      <c r="M138" s="29">
        <v>1</v>
      </c>
      <c r="N138" s="29">
        <v>1</v>
      </c>
      <c r="P138" s="29" t="s">
        <v>255</v>
      </c>
      <c r="Q138" s="3"/>
      <c r="R138" s="29" t="s">
        <v>251</v>
      </c>
    </row>
    <row r="139" spans="1:18" s="57" customFormat="1" x14ac:dyDescent="0.25">
      <c r="A139" s="57" t="b">
        <v>1</v>
      </c>
      <c r="B139" s="57" t="s">
        <v>555</v>
      </c>
      <c r="C139" s="57" t="s">
        <v>586</v>
      </c>
      <c r="D139" s="57" t="s">
        <v>556</v>
      </c>
      <c r="E139" s="57" t="s">
        <v>46</v>
      </c>
      <c r="J139" s="56"/>
    </row>
    <row r="140" spans="1:18" x14ac:dyDescent="0.25">
      <c r="A140" s="61"/>
      <c r="B140" s="52" t="s">
        <v>21</v>
      </c>
      <c r="C140" s="61"/>
      <c r="D140" s="61" t="str">
        <f>"Run Measure " &amp; B139</f>
        <v>Run Measure Occupancy Sensors For Lighting</v>
      </c>
      <c r="E140" s="61" t="s">
        <v>254</v>
      </c>
      <c r="G140" s="61" t="s">
        <v>45</v>
      </c>
      <c r="H140" s="61"/>
      <c r="I140" s="61">
        <v>1</v>
      </c>
      <c r="J140" s="29"/>
      <c r="K140" s="29">
        <v>0</v>
      </c>
      <c r="L140" s="29">
        <v>1</v>
      </c>
      <c r="M140" s="29">
        <v>1</v>
      </c>
      <c r="N140" s="29">
        <v>1</v>
      </c>
      <c r="P140" s="29" t="s">
        <v>255</v>
      </c>
      <c r="Q140" s="3"/>
      <c r="R140" s="29" t="s">
        <v>251</v>
      </c>
    </row>
    <row r="141" spans="1:18" s="57" customFormat="1" x14ac:dyDescent="0.25">
      <c r="A141" s="57" t="b">
        <v>1</v>
      </c>
      <c r="B141" s="57" t="s">
        <v>557</v>
      </c>
      <c r="C141" s="57" t="s">
        <v>587</v>
      </c>
      <c r="D141" s="57" t="s">
        <v>558</v>
      </c>
      <c r="E141" s="57" t="s">
        <v>48</v>
      </c>
      <c r="J141" s="56"/>
    </row>
    <row r="142" spans="1:18" x14ac:dyDescent="0.25">
      <c r="A142" s="61"/>
      <c r="B142" s="52" t="s">
        <v>21</v>
      </c>
      <c r="C142" s="61"/>
      <c r="D142" s="61" t="str">
        <f>"Run Measure " &amp; B141</f>
        <v>Run Measure Occupant Feedback Thermostat Control</v>
      </c>
      <c r="E142" s="61" t="s">
        <v>254</v>
      </c>
      <c r="G142" s="61" t="s">
        <v>45</v>
      </c>
      <c r="H142" s="61"/>
      <c r="I142" s="61">
        <v>1</v>
      </c>
      <c r="J142" s="29"/>
      <c r="K142" s="29">
        <v>0</v>
      </c>
      <c r="L142" s="29">
        <v>1</v>
      </c>
      <c r="M142" s="29">
        <v>1</v>
      </c>
      <c r="N142" s="29">
        <v>1</v>
      </c>
      <c r="P142" s="29" t="s">
        <v>255</v>
      </c>
      <c r="Q142" s="3"/>
      <c r="R142" s="29" t="s">
        <v>251</v>
      </c>
    </row>
    <row r="143" spans="1:18" s="57" customFormat="1" x14ac:dyDescent="0.25">
      <c r="A143" s="57" t="b">
        <v>1</v>
      </c>
      <c r="B143" s="57" t="s">
        <v>334</v>
      </c>
      <c r="C143" s="57" t="s">
        <v>403</v>
      </c>
      <c r="D143" s="57" t="s">
        <v>335</v>
      </c>
      <c r="E143" s="57" t="s">
        <v>46</v>
      </c>
      <c r="J143" s="56"/>
    </row>
    <row r="144" spans="1:18" x14ac:dyDescent="0.25">
      <c r="A144" s="61"/>
      <c r="B144" s="52" t="s">
        <v>21</v>
      </c>
      <c r="C144" s="61"/>
      <c r="D144" s="61" t="str">
        <f>"Run Measure " &amp; B143</f>
        <v>Run Measure One Watt Standby</v>
      </c>
      <c r="E144" s="61" t="s">
        <v>254</v>
      </c>
      <c r="G144" s="61" t="s">
        <v>45</v>
      </c>
      <c r="H144" s="61"/>
      <c r="I144" s="61">
        <v>1</v>
      </c>
      <c r="J144" s="29"/>
      <c r="K144" s="29">
        <v>0</v>
      </c>
      <c r="L144" s="29">
        <v>1</v>
      </c>
      <c r="M144" s="29">
        <v>1</v>
      </c>
      <c r="N144" s="29">
        <v>1</v>
      </c>
      <c r="P144" s="29" t="s">
        <v>255</v>
      </c>
      <c r="Q144" s="3"/>
      <c r="R144" s="29" t="s">
        <v>251</v>
      </c>
    </row>
    <row r="145" spans="1:18" x14ac:dyDescent="0.25">
      <c r="A145" s="61"/>
      <c r="B145" s="61" t="s">
        <v>20</v>
      </c>
      <c r="C145" s="61"/>
      <c r="D145" s="61" t="s">
        <v>59</v>
      </c>
      <c r="E145" s="61" t="s">
        <v>49</v>
      </c>
      <c r="G145" s="61" t="s">
        <v>44</v>
      </c>
      <c r="H145" s="61"/>
      <c r="I145" s="61">
        <v>0.05</v>
      </c>
    </row>
    <row r="146" spans="1:18" x14ac:dyDescent="0.25">
      <c r="A146" s="61"/>
      <c r="B146" s="61" t="s">
        <v>20</v>
      </c>
      <c r="C146" s="61"/>
      <c r="D146" s="61" t="s">
        <v>284</v>
      </c>
      <c r="E146" s="61" t="s">
        <v>50</v>
      </c>
      <c r="G146" s="61" t="s">
        <v>43</v>
      </c>
      <c r="H146" s="61"/>
      <c r="I146" s="61" t="b">
        <v>1</v>
      </c>
    </row>
    <row r="147" spans="1:18" x14ac:dyDescent="0.25">
      <c r="A147" s="61"/>
      <c r="B147" s="61" t="s">
        <v>20</v>
      </c>
      <c r="C147" s="61"/>
      <c r="D147" s="61" t="s">
        <v>285</v>
      </c>
      <c r="E147" s="61" t="s">
        <v>51</v>
      </c>
      <c r="G147" s="61" t="s">
        <v>44</v>
      </c>
      <c r="H147" s="61" t="s">
        <v>286</v>
      </c>
      <c r="I147" s="61">
        <v>18</v>
      </c>
    </row>
    <row r="148" spans="1:18" x14ac:dyDescent="0.25">
      <c r="A148" s="61"/>
      <c r="B148" s="61" t="s">
        <v>20</v>
      </c>
      <c r="C148" s="61"/>
      <c r="D148" s="61" t="s">
        <v>287</v>
      </c>
      <c r="E148" s="61" t="s">
        <v>52</v>
      </c>
      <c r="G148" s="61" t="s">
        <v>44</v>
      </c>
      <c r="H148" s="61" t="s">
        <v>286</v>
      </c>
      <c r="I148" s="61">
        <v>9</v>
      </c>
    </row>
    <row r="149" spans="1:18" x14ac:dyDescent="0.25">
      <c r="A149" s="61"/>
      <c r="B149" s="61" t="s">
        <v>20</v>
      </c>
      <c r="C149" s="61"/>
      <c r="D149" s="61" t="s">
        <v>288</v>
      </c>
      <c r="E149" s="61" t="s">
        <v>53</v>
      </c>
      <c r="G149" s="61" t="s">
        <v>43</v>
      </c>
      <c r="H149" s="61"/>
      <c r="I149" s="61" t="b">
        <v>1</v>
      </c>
    </row>
    <row r="150" spans="1:18" x14ac:dyDescent="0.25">
      <c r="A150" s="61"/>
      <c r="B150" s="61" t="s">
        <v>20</v>
      </c>
      <c r="C150" s="61"/>
      <c r="D150" s="61" t="s">
        <v>289</v>
      </c>
      <c r="E150" s="61" t="s">
        <v>54</v>
      </c>
      <c r="G150" s="61" t="s">
        <v>44</v>
      </c>
      <c r="H150" s="61" t="s">
        <v>286</v>
      </c>
      <c r="I150" s="61">
        <v>18</v>
      </c>
    </row>
    <row r="151" spans="1:18" x14ac:dyDescent="0.25">
      <c r="A151" s="61"/>
      <c r="B151" s="61" t="s">
        <v>20</v>
      </c>
      <c r="C151" s="61"/>
      <c r="D151" s="61" t="s">
        <v>290</v>
      </c>
      <c r="E151" s="61" t="s">
        <v>55</v>
      </c>
      <c r="G151" s="61" t="s">
        <v>44</v>
      </c>
      <c r="H151" s="61" t="s">
        <v>286</v>
      </c>
      <c r="I151" s="61">
        <v>9</v>
      </c>
    </row>
    <row r="152" spans="1:18" x14ac:dyDescent="0.25">
      <c r="A152" s="61"/>
      <c r="B152" s="61" t="s">
        <v>20</v>
      </c>
      <c r="C152" s="61"/>
      <c r="D152" s="61" t="s">
        <v>291</v>
      </c>
      <c r="E152" s="61" t="s">
        <v>56</v>
      </c>
      <c r="G152" s="61" t="s">
        <v>43</v>
      </c>
      <c r="H152" s="61"/>
      <c r="I152" s="61" t="b">
        <v>1</v>
      </c>
    </row>
    <row r="153" spans="1:18" x14ac:dyDescent="0.25">
      <c r="A153" s="61"/>
      <c r="B153" s="61" t="s">
        <v>20</v>
      </c>
      <c r="C153" s="61"/>
      <c r="D153" s="61" t="s">
        <v>292</v>
      </c>
      <c r="E153" s="61" t="s">
        <v>57</v>
      </c>
      <c r="G153" s="61" t="s">
        <v>44</v>
      </c>
      <c r="H153" s="61" t="s">
        <v>286</v>
      </c>
      <c r="I153" s="61">
        <v>18</v>
      </c>
    </row>
    <row r="154" spans="1:18" x14ac:dyDescent="0.25">
      <c r="A154" s="61"/>
      <c r="B154" s="61" t="s">
        <v>20</v>
      </c>
      <c r="C154" s="61"/>
      <c r="D154" s="61" t="s">
        <v>293</v>
      </c>
      <c r="E154" s="61" t="s">
        <v>58</v>
      </c>
      <c r="G154" s="61" t="s">
        <v>44</v>
      </c>
      <c r="H154" s="61" t="s">
        <v>286</v>
      </c>
      <c r="I154" s="61">
        <v>9</v>
      </c>
    </row>
    <row r="155" spans="1:18" s="57" customFormat="1" x14ac:dyDescent="0.25">
      <c r="A155" s="57" t="b">
        <v>1</v>
      </c>
      <c r="B155" s="57" t="s">
        <v>559</v>
      </c>
      <c r="C155" s="57" t="s">
        <v>588</v>
      </c>
      <c r="D155" s="57" t="s">
        <v>560</v>
      </c>
      <c r="E155" s="57" t="s">
        <v>48</v>
      </c>
      <c r="J155" s="56"/>
    </row>
    <row r="156" spans="1:18" x14ac:dyDescent="0.25">
      <c r="A156" s="61"/>
      <c r="B156" s="52" t="s">
        <v>21</v>
      </c>
      <c r="C156" s="61"/>
      <c r="D156" s="61" t="str">
        <f>"Run Measure " &amp; B155</f>
        <v>Run Measure Optimal Start Stop</v>
      </c>
      <c r="E156" s="61" t="s">
        <v>254</v>
      </c>
      <c r="G156" s="61" t="s">
        <v>45</v>
      </c>
      <c r="H156" s="61"/>
      <c r="I156" s="61">
        <v>1</v>
      </c>
      <c r="J156" s="29"/>
      <c r="K156" s="29">
        <v>0</v>
      </c>
      <c r="L156" s="29">
        <v>1</v>
      </c>
      <c r="M156" s="29">
        <v>1</v>
      </c>
      <c r="N156" s="29">
        <v>1</v>
      </c>
      <c r="P156" s="29" t="s">
        <v>255</v>
      </c>
      <c r="Q156" s="3"/>
      <c r="R156" s="29" t="s">
        <v>251</v>
      </c>
    </row>
    <row r="157" spans="1:18" s="57" customFormat="1" x14ac:dyDescent="0.25">
      <c r="A157" s="57" t="b">
        <v>1</v>
      </c>
      <c r="B157" s="57" t="s">
        <v>583</v>
      </c>
      <c r="C157" s="57" t="s">
        <v>404</v>
      </c>
      <c r="D157" s="57" t="s">
        <v>336</v>
      </c>
      <c r="E157" s="57" t="s">
        <v>46</v>
      </c>
      <c r="J157" s="56"/>
    </row>
    <row r="158" spans="1:18" x14ac:dyDescent="0.25">
      <c r="A158" s="61"/>
      <c r="B158" s="52" t="s">
        <v>21</v>
      </c>
      <c r="C158" s="61"/>
      <c r="D158" s="61" t="s">
        <v>294</v>
      </c>
      <c r="E158" s="61" t="s">
        <v>254</v>
      </c>
      <c r="G158" s="61" t="s">
        <v>45</v>
      </c>
      <c r="H158" s="61"/>
      <c r="I158" s="61">
        <v>1</v>
      </c>
      <c r="J158" s="29"/>
      <c r="K158" s="29">
        <v>0</v>
      </c>
      <c r="L158" s="29">
        <v>1</v>
      </c>
      <c r="M158" s="29">
        <v>1</v>
      </c>
      <c r="N158" s="29">
        <v>1</v>
      </c>
      <c r="P158" s="29" t="s">
        <v>255</v>
      </c>
      <c r="Q158" s="3"/>
      <c r="R158" s="29" t="s">
        <v>251</v>
      </c>
    </row>
    <row r="159" spans="1:18" x14ac:dyDescent="0.25">
      <c r="A159" s="61"/>
      <c r="B159" s="61" t="s">
        <v>20</v>
      </c>
      <c r="C159" s="61"/>
      <c r="D159" s="61" t="s">
        <v>59</v>
      </c>
      <c r="E159" s="61" t="s">
        <v>49</v>
      </c>
      <c r="G159" s="61" t="s">
        <v>44</v>
      </c>
      <c r="H159" s="61"/>
      <c r="I159" s="61">
        <v>0.1</v>
      </c>
    </row>
    <row r="160" spans="1:18" x14ac:dyDescent="0.25">
      <c r="A160" s="61"/>
      <c r="B160" s="61" t="s">
        <v>20</v>
      </c>
      <c r="C160" s="61"/>
      <c r="D160" s="61" t="s">
        <v>284</v>
      </c>
      <c r="E160" s="61" t="s">
        <v>50</v>
      </c>
      <c r="G160" s="61" t="s">
        <v>43</v>
      </c>
      <c r="H160" s="61"/>
      <c r="I160" s="61" t="b">
        <v>1</v>
      </c>
    </row>
    <row r="161" spans="1:18" x14ac:dyDescent="0.25">
      <c r="A161" s="61"/>
      <c r="B161" s="61" t="s">
        <v>20</v>
      </c>
      <c r="C161" s="61"/>
      <c r="D161" s="61" t="s">
        <v>285</v>
      </c>
      <c r="E161" s="61" t="s">
        <v>51</v>
      </c>
      <c r="G161" s="61" t="s">
        <v>44</v>
      </c>
      <c r="H161" s="61" t="s">
        <v>286</v>
      </c>
      <c r="I161" s="61">
        <v>18</v>
      </c>
    </row>
    <row r="162" spans="1:18" x14ac:dyDescent="0.25">
      <c r="A162" s="61"/>
      <c r="B162" s="61" t="s">
        <v>20</v>
      </c>
      <c r="C162" s="61"/>
      <c r="D162" s="61" t="s">
        <v>287</v>
      </c>
      <c r="E162" s="61" t="s">
        <v>52</v>
      </c>
      <c r="G162" s="61" t="s">
        <v>44</v>
      </c>
      <c r="H162" s="61" t="s">
        <v>286</v>
      </c>
      <c r="I162" s="61">
        <v>9</v>
      </c>
    </row>
    <row r="163" spans="1:18" x14ac:dyDescent="0.25">
      <c r="A163" s="61"/>
      <c r="B163" s="61" t="s">
        <v>20</v>
      </c>
      <c r="C163" s="61"/>
      <c r="D163" s="61" t="s">
        <v>288</v>
      </c>
      <c r="E163" s="61" t="s">
        <v>53</v>
      </c>
      <c r="G163" s="61" t="s">
        <v>43</v>
      </c>
      <c r="H163" s="61"/>
      <c r="I163" s="61" t="b">
        <v>1</v>
      </c>
    </row>
    <row r="164" spans="1:18" x14ac:dyDescent="0.25">
      <c r="A164" s="61"/>
      <c r="B164" s="61" t="s">
        <v>20</v>
      </c>
      <c r="C164" s="61"/>
      <c r="D164" s="61" t="s">
        <v>289</v>
      </c>
      <c r="E164" s="61" t="s">
        <v>54</v>
      </c>
      <c r="G164" s="61" t="s">
        <v>44</v>
      </c>
      <c r="H164" s="61" t="s">
        <v>286</v>
      </c>
      <c r="I164" s="61">
        <v>18</v>
      </c>
    </row>
    <row r="165" spans="1:18" x14ac:dyDescent="0.25">
      <c r="A165" s="61"/>
      <c r="B165" s="61" t="s">
        <v>20</v>
      </c>
      <c r="C165" s="61"/>
      <c r="D165" s="61" t="s">
        <v>290</v>
      </c>
      <c r="E165" s="61" t="s">
        <v>55</v>
      </c>
      <c r="G165" s="61" t="s">
        <v>44</v>
      </c>
      <c r="H165" s="61" t="s">
        <v>286</v>
      </c>
      <c r="I165" s="61">
        <v>9</v>
      </c>
    </row>
    <row r="166" spans="1:18" x14ac:dyDescent="0.25">
      <c r="A166" s="61"/>
      <c r="B166" s="61" t="s">
        <v>20</v>
      </c>
      <c r="C166" s="61"/>
      <c r="D166" s="61" t="s">
        <v>291</v>
      </c>
      <c r="E166" s="61" t="s">
        <v>56</v>
      </c>
      <c r="G166" s="61" t="s">
        <v>43</v>
      </c>
      <c r="H166" s="61"/>
      <c r="I166" s="61" t="b">
        <v>1</v>
      </c>
    </row>
    <row r="167" spans="1:18" x14ac:dyDescent="0.25">
      <c r="A167" s="61"/>
      <c r="B167" s="61" t="s">
        <v>20</v>
      </c>
      <c r="C167" s="61"/>
      <c r="D167" s="61" t="s">
        <v>292</v>
      </c>
      <c r="E167" s="61" t="s">
        <v>57</v>
      </c>
      <c r="G167" s="61" t="s">
        <v>44</v>
      </c>
      <c r="H167" s="61" t="s">
        <v>286</v>
      </c>
      <c r="I167" s="61">
        <v>18</v>
      </c>
    </row>
    <row r="168" spans="1:18" x14ac:dyDescent="0.25">
      <c r="A168" s="61"/>
      <c r="B168" s="61" t="s">
        <v>20</v>
      </c>
      <c r="C168" s="61"/>
      <c r="D168" s="61" t="s">
        <v>293</v>
      </c>
      <c r="E168" s="61" t="s">
        <v>58</v>
      </c>
      <c r="G168" s="61" t="s">
        <v>44</v>
      </c>
      <c r="H168" s="61" t="s">
        <v>286</v>
      </c>
      <c r="I168" s="61">
        <v>9</v>
      </c>
    </row>
    <row r="169" spans="1:18" s="57" customFormat="1" x14ac:dyDescent="0.25">
      <c r="A169" s="57" t="b">
        <v>1</v>
      </c>
      <c r="B169" s="57" t="s">
        <v>337</v>
      </c>
      <c r="C169" s="57" t="s">
        <v>405</v>
      </c>
      <c r="D169" s="57" t="s">
        <v>338</v>
      </c>
      <c r="E169" s="57" t="s">
        <v>46</v>
      </c>
      <c r="J169" s="56"/>
    </row>
    <row r="170" spans="1:18" x14ac:dyDescent="0.25">
      <c r="A170" s="61"/>
      <c r="B170" s="52" t="s">
        <v>21</v>
      </c>
      <c r="C170" s="61"/>
      <c r="D170" s="61" t="str">
        <f>"Run Measure " &amp; B169</f>
        <v>Run Measure Plant Shutdown</v>
      </c>
      <c r="E170" s="61" t="s">
        <v>254</v>
      </c>
      <c r="G170" s="61" t="s">
        <v>45</v>
      </c>
      <c r="H170" s="61"/>
      <c r="I170" s="61">
        <v>1</v>
      </c>
      <c r="J170" s="29"/>
      <c r="K170" s="29">
        <v>0</v>
      </c>
      <c r="L170" s="29">
        <v>1</v>
      </c>
      <c r="M170" s="29">
        <v>1</v>
      </c>
      <c r="N170" s="29">
        <v>1</v>
      </c>
      <c r="P170" s="29" t="s">
        <v>255</v>
      </c>
      <c r="Q170" s="3"/>
      <c r="R170" s="29" t="s">
        <v>251</v>
      </c>
    </row>
    <row r="171" spans="1:18" s="57" customFormat="1" x14ac:dyDescent="0.25">
      <c r="A171" s="57" t="b">
        <v>1</v>
      </c>
      <c r="B171" s="57" t="s">
        <v>561</v>
      </c>
      <c r="C171" s="57" t="s">
        <v>589</v>
      </c>
      <c r="D171" s="57" t="s">
        <v>562</v>
      </c>
      <c r="E171" s="57" t="s">
        <v>46</v>
      </c>
      <c r="J171" s="56"/>
    </row>
    <row r="172" spans="1:18" x14ac:dyDescent="0.25">
      <c r="A172" s="61"/>
      <c r="B172" s="52" t="s">
        <v>21</v>
      </c>
      <c r="C172" s="61"/>
      <c r="D172" s="61" t="str">
        <f>"Run Measure " &amp; B171</f>
        <v>Run Measure Plug Load Controls</v>
      </c>
      <c r="E172" s="61" t="s">
        <v>254</v>
      </c>
      <c r="G172" s="61" t="s">
        <v>45</v>
      </c>
      <c r="H172" s="61"/>
      <c r="I172" s="61">
        <v>1</v>
      </c>
      <c r="J172" s="29"/>
      <c r="K172" s="29">
        <v>0</v>
      </c>
      <c r="L172" s="29">
        <v>1</v>
      </c>
      <c r="M172" s="29">
        <v>1</v>
      </c>
      <c r="N172" s="29">
        <v>1</v>
      </c>
      <c r="P172" s="29" t="s">
        <v>255</v>
      </c>
      <c r="Q172" s="3"/>
      <c r="R172" s="29" t="s">
        <v>251</v>
      </c>
    </row>
    <row r="173" spans="1:18" x14ac:dyDescent="0.25">
      <c r="A173" s="61"/>
      <c r="B173" s="61" t="s">
        <v>20</v>
      </c>
      <c r="C173" s="61"/>
      <c r="D173" s="61" t="s">
        <v>563</v>
      </c>
      <c r="E173" s="61" t="s">
        <v>564</v>
      </c>
      <c r="G173" s="61" t="s">
        <v>44</v>
      </c>
      <c r="H173" s="61"/>
      <c r="I173" s="61">
        <v>0.25</v>
      </c>
    </row>
    <row r="174" spans="1:18" x14ac:dyDescent="0.25">
      <c r="A174" s="61"/>
      <c r="B174" s="61" t="s">
        <v>20</v>
      </c>
      <c r="C174" s="61"/>
      <c r="D174" s="61" t="s">
        <v>563</v>
      </c>
      <c r="E174" s="61" t="s">
        <v>565</v>
      </c>
      <c r="G174" s="61" t="s">
        <v>44</v>
      </c>
      <c r="H174" s="61"/>
      <c r="I174" s="61">
        <v>0.25</v>
      </c>
    </row>
    <row r="175" spans="1:18" x14ac:dyDescent="0.25">
      <c r="A175" s="61"/>
      <c r="B175" s="61" t="s">
        <v>20</v>
      </c>
      <c r="C175" s="61"/>
      <c r="D175" s="61" t="s">
        <v>284</v>
      </c>
      <c r="E175" s="61" t="s">
        <v>50</v>
      </c>
      <c r="G175" s="61" t="s">
        <v>43</v>
      </c>
      <c r="H175" s="61"/>
      <c r="I175" s="61" t="b">
        <v>1</v>
      </c>
    </row>
    <row r="176" spans="1:18" x14ac:dyDescent="0.25">
      <c r="A176" s="61"/>
      <c r="B176" s="61" t="s">
        <v>20</v>
      </c>
      <c r="C176" s="61"/>
      <c r="D176" s="61" t="s">
        <v>566</v>
      </c>
      <c r="E176" s="61" t="s">
        <v>51</v>
      </c>
      <c r="G176" s="61" t="s">
        <v>44</v>
      </c>
      <c r="H176" s="61" t="s">
        <v>286</v>
      </c>
      <c r="I176" s="61">
        <v>18</v>
      </c>
    </row>
    <row r="177" spans="1:18" x14ac:dyDescent="0.25">
      <c r="A177" s="61"/>
      <c r="B177" s="61" t="s">
        <v>20</v>
      </c>
      <c r="C177" s="61"/>
      <c r="D177" s="61" t="s">
        <v>567</v>
      </c>
      <c r="E177" s="61" t="s">
        <v>52</v>
      </c>
      <c r="G177" s="61" t="s">
        <v>44</v>
      </c>
      <c r="H177" s="61" t="s">
        <v>286</v>
      </c>
      <c r="I177" s="61">
        <v>9</v>
      </c>
    </row>
    <row r="178" spans="1:18" x14ac:dyDescent="0.25">
      <c r="A178" s="61"/>
      <c r="B178" s="61" t="s">
        <v>20</v>
      </c>
      <c r="C178" s="61"/>
      <c r="D178" s="61" t="s">
        <v>288</v>
      </c>
      <c r="E178" s="61" t="s">
        <v>53</v>
      </c>
      <c r="G178" s="61" t="s">
        <v>43</v>
      </c>
      <c r="H178" s="61"/>
      <c r="I178" s="61" t="b">
        <v>1</v>
      </c>
    </row>
    <row r="179" spans="1:18" x14ac:dyDescent="0.25">
      <c r="A179" s="61"/>
      <c r="B179" s="61" t="s">
        <v>20</v>
      </c>
      <c r="C179" s="61"/>
      <c r="D179" s="61" t="s">
        <v>568</v>
      </c>
      <c r="E179" s="61" t="s">
        <v>54</v>
      </c>
      <c r="G179" s="61" t="s">
        <v>44</v>
      </c>
      <c r="H179" s="61" t="s">
        <v>286</v>
      </c>
      <c r="I179" s="61">
        <v>18</v>
      </c>
    </row>
    <row r="180" spans="1:18" x14ac:dyDescent="0.25">
      <c r="A180" s="61"/>
      <c r="B180" s="61" t="s">
        <v>20</v>
      </c>
      <c r="C180" s="61"/>
      <c r="D180" s="61" t="s">
        <v>569</v>
      </c>
      <c r="E180" s="61" t="s">
        <v>55</v>
      </c>
      <c r="G180" s="61" t="s">
        <v>44</v>
      </c>
      <c r="H180" s="61" t="s">
        <v>286</v>
      </c>
      <c r="I180" s="61">
        <v>9</v>
      </c>
    </row>
    <row r="181" spans="1:18" x14ac:dyDescent="0.25">
      <c r="A181" s="61"/>
      <c r="B181" s="61" t="s">
        <v>20</v>
      </c>
      <c r="C181" s="61"/>
      <c r="D181" s="61" t="s">
        <v>291</v>
      </c>
      <c r="E181" s="61" t="s">
        <v>56</v>
      </c>
      <c r="G181" s="61" t="s">
        <v>43</v>
      </c>
      <c r="H181" s="61"/>
      <c r="I181" s="61" t="b">
        <v>1</v>
      </c>
    </row>
    <row r="182" spans="1:18" x14ac:dyDescent="0.25">
      <c r="A182" s="61"/>
      <c r="B182" s="61" t="s">
        <v>20</v>
      </c>
      <c r="C182" s="61"/>
      <c r="D182" s="61" t="s">
        <v>570</v>
      </c>
      <c r="E182" s="61" t="s">
        <v>57</v>
      </c>
      <c r="G182" s="61" t="s">
        <v>44</v>
      </c>
      <c r="H182" s="61" t="s">
        <v>286</v>
      </c>
      <c r="I182" s="61">
        <v>18</v>
      </c>
    </row>
    <row r="183" spans="1:18" x14ac:dyDescent="0.25">
      <c r="A183" s="61"/>
      <c r="B183" s="61" t="s">
        <v>20</v>
      </c>
      <c r="C183" s="61"/>
      <c r="D183" s="61" t="s">
        <v>571</v>
      </c>
      <c r="E183" s="61" t="s">
        <v>58</v>
      </c>
      <c r="G183" s="61" t="s">
        <v>44</v>
      </c>
      <c r="H183" s="61" t="s">
        <v>286</v>
      </c>
      <c r="I183" s="61">
        <v>9</v>
      </c>
    </row>
    <row r="184" spans="1:18" s="57" customFormat="1" x14ac:dyDescent="0.25">
      <c r="A184" s="57" t="b">
        <v>1</v>
      </c>
      <c r="B184" s="57" t="s">
        <v>339</v>
      </c>
      <c r="C184" s="57" t="s">
        <v>417</v>
      </c>
      <c r="D184" s="57" t="s">
        <v>340</v>
      </c>
      <c r="E184" s="57" t="s">
        <v>46</v>
      </c>
      <c r="J184" s="56"/>
    </row>
    <row r="185" spans="1:18" x14ac:dyDescent="0.25">
      <c r="A185" s="61"/>
      <c r="B185" s="52" t="s">
        <v>21</v>
      </c>
      <c r="C185" s="61"/>
      <c r="D185" s="61" t="str">
        <f>"Run Measure " &amp; B184</f>
        <v>Run Measure Predictive Thermostats</v>
      </c>
      <c r="E185" s="61" t="s">
        <v>254</v>
      </c>
      <c r="G185" s="61" t="s">
        <v>45</v>
      </c>
      <c r="H185" s="61"/>
      <c r="I185" s="61">
        <v>1</v>
      </c>
      <c r="J185" s="29"/>
      <c r="K185" s="29">
        <v>0</v>
      </c>
      <c r="L185" s="29">
        <v>1</v>
      </c>
      <c r="M185" s="29">
        <v>1</v>
      </c>
      <c r="N185" s="29">
        <v>1</v>
      </c>
      <c r="P185" s="29" t="s">
        <v>255</v>
      </c>
      <c r="Q185" s="3"/>
      <c r="R185" s="29" t="s">
        <v>251</v>
      </c>
    </row>
    <row r="186" spans="1:18" x14ac:dyDescent="0.25">
      <c r="A186" s="61"/>
      <c r="B186" s="61" t="s">
        <v>20</v>
      </c>
      <c r="C186" s="61"/>
      <c r="D186" s="61" t="s">
        <v>341</v>
      </c>
      <c r="E186" s="61" t="s">
        <v>342</v>
      </c>
      <c r="G186" s="61" t="s">
        <v>44</v>
      </c>
      <c r="H186" s="61" t="s">
        <v>265</v>
      </c>
      <c r="I186" s="61">
        <v>20</v>
      </c>
    </row>
    <row r="187" spans="1:18" s="57" customFormat="1" x14ac:dyDescent="0.25">
      <c r="A187" s="57" t="b">
        <v>1</v>
      </c>
      <c r="B187" s="57" t="s">
        <v>572</v>
      </c>
      <c r="C187" s="57" t="s">
        <v>590</v>
      </c>
      <c r="D187" s="57" t="s">
        <v>573</v>
      </c>
      <c r="E187" s="57" t="s">
        <v>46</v>
      </c>
      <c r="J187" s="56"/>
    </row>
    <row r="188" spans="1:18" x14ac:dyDescent="0.25">
      <c r="A188" s="61"/>
      <c r="B188" s="52" t="s">
        <v>21</v>
      </c>
      <c r="C188" s="61"/>
      <c r="D188" s="61" t="str">
        <f>"Run Measure " &amp; B187</f>
        <v>Run Measure Reduce Exterior Lighting Fifty Percent</v>
      </c>
      <c r="E188" s="61" t="s">
        <v>254</v>
      </c>
      <c r="G188" s="61" t="s">
        <v>45</v>
      </c>
      <c r="H188" s="61"/>
      <c r="I188" s="61">
        <v>1</v>
      </c>
      <c r="J188" s="29"/>
      <c r="K188" s="29">
        <v>0</v>
      </c>
      <c r="L188" s="29">
        <v>1</v>
      </c>
      <c r="M188" s="29">
        <v>1</v>
      </c>
      <c r="N188" s="29">
        <v>1</v>
      </c>
      <c r="P188" s="29" t="s">
        <v>255</v>
      </c>
      <c r="Q188" s="3"/>
      <c r="R188" s="29" t="s">
        <v>251</v>
      </c>
    </row>
    <row r="189" spans="1:18" s="57" customFormat="1" x14ac:dyDescent="0.25">
      <c r="A189" s="57" t="b">
        <v>1</v>
      </c>
      <c r="B189" s="57" t="s">
        <v>574</v>
      </c>
      <c r="C189" s="57" t="s">
        <v>591</v>
      </c>
      <c r="D189" s="57" t="s">
        <v>575</v>
      </c>
      <c r="E189" s="57" t="s">
        <v>46</v>
      </c>
      <c r="J189" s="56"/>
    </row>
    <row r="190" spans="1:18" x14ac:dyDescent="0.25">
      <c r="A190" s="61"/>
      <c r="B190" s="52" t="s">
        <v>21</v>
      </c>
      <c r="C190" s="61"/>
      <c r="D190" s="61" t="str">
        <f>"Run Measure " &amp; B189</f>
        <v>Run Measure Roof Insulation</v>
      </c>
      <c r="E190" s="61" t="s">
        <v>254</v>
      </c>
      <c r="G190" s="61" t="s">
        <v>45</v>
      </c>
      <c r="H190" s="61"/>
      <c r="I190" s="61">
        <v>1</v>
      </c>
      <c r="J190" s="29"/>
      <c r="K190" s="29">
        <v>0</v>
      </c>
      <c r="L190" s="29">
        <v>1</v>
      </c>
      <c r="M190" s="29">
        <v>1</v>
      </c>
      <c r="N190" s="29">
        <v>1</v>
      </c>
      <c r="P190" s="29" t="s">
        <v>255</v>
      </c>
      <c r="Q190" s="3"/>
      <c r="R190" s="29" t="s">
        <v>251</v>
      </c>
    </row>
    <row r="191" spans="1:18" x14ac:dyDescent="0.25">
      <c r="A191" s="61"/>
      <c r="B191" s="61" t="s">
        <v>20</v>
      </c>
      <c r="C191" s="61"/>
      <c r="D191" s="61" t="s">
        <v>282</v>
      </c>
      <c r="E191" s="61" t="s">
        <v>576</v>
      </c>
      <c r="G191" s="61" t="s">
        <v>44</v>
      </c>
      <c r="H191" s="61" t="s">
        <v>283</v>
      </c>
      <c r="I191" s="61">
        <v>30</v>
      </c>
    </row>
    <row r="192" spans="1:18" s="57" customFormat="1" x14ac:dyDescent="0.25">
      <c r="A192" s="57" t="b">
        <v>1</v>
      </c>
      <c r="B192" s="57" t="s">
        <v>577</v>
      </c>
      <c r="C192" s="57" t="s">
        <v>592</v>
      </c>
      <c r="D192" s="57" t="s">
        <v>578</v>
      </c>
      <c r="E192" s="57" t="s">
        <v>48</v>
      </c>
      <c r="J192" s="56"/>
    </row>
    <row r="193" spans="1:18" x14ac:dyDescent="0.25">
      <c r="A193" s="61"/>
      <c r="B193" s="52" t="s">
        <v>21</v>
      </c>
      <c r="C193" s="61"/>
      <c r="D193" s="61" t="str">
        <f>"Run Measure " &amp; B192</f>
        <v>Run Measure Sensor Calibration Faults</v>
      </c>
      <c r="E193" s="61" t="s">
        <v>254</v>
      </c>
      <c r="G193" s="61" t="s">
        <v>45</v>
      </c>
      <c r="H193" s="61"/>
      <c r="I193" s="61">
        <v>1</v>
      </c>
      <c r="J193" s="29"/>
      <c r="K193" s="29">
        <v>0</v>
      </c>
      <c r="L193" s="29">
        <v>1</v>
      </c>
      <c r="M193" s="29">
        <v>1</v>
      </c>
      <c r="N193" s="29">
        <v>1</v>
      </c>
      <c r="P193" s="29" t="s">
        <v>255</v>
      </c>
      <c r="Q193" s="3"/>
      <c r="R193" s="29" t="s">
        <v>251</v>
      </c>
    </row>
    <row r="194" spans="1:18" s="57" customFormat="1" x14ac:dyDescent="0.25">
      <c r="A194" s="57" t="b">
        <v>1</v>
      </c>
      <c r="B194" s="57" t="s">
        <v>343</v>
      </c>
      <c r="C194" s="57" t="s">
        <v>418</v>
      </c>
      <c r="D194" s="57" t="s">
        <v>344</v>
      </c>
      <c r="E194" s="57" t="s">
        <v>46</v>
      </c>
      <c r="J194" s="56"/>
    </row>
    <row r="195" spans="1:18" x14ac:dyDescent="0.25">
      <c r="A195" s="61"/>
      <c r="B195" s="52" t="s">
        <v>21</v>
      </c>
      <c r="C195" s="61"/>
      <c r="D195" s="61" t="str">
        <f>"Run Measure " &amp; B194</f>
        <v>Run Measure Solar Cogeneration And Daylighting</v>
      </c>
      <c r="E195" s="61" t="s">
        <v>254</v>
      </c>
      <c r="G195" s="61" t="s">
        <v>45</v>
      </c>
      <c r="H195" s="61"/>
      <c r="I195" s="61">
        <v>1</v>
      </c>
      <c r="J195" s="29"/>
      <c r="K195" s="29">
        <v>0</v>
      </c>
      <c r="L195" s="29">
        <v>1</v>
      </c>
      <c r="M195" s="29">
        <v>1</v>
      </c>
      <c r="N195" s="29">
        <v>1</v>
      </c>
      <c r="P195" s="29" t="s">
        <v>255</v>
      </c>
      <c r="Q195" s="3"/>
      <c r="R195" s="29" t="s">
        <v>251</v>
      </c>
    </row>
    <row r="196" spans="1:18" x14ac:dyDescent="0.25">
      <c r="A196" s="61"/>
      <c r="B196" s="61" t="s">
        <v>20</v>
      </c>
      <c r="C196" s="61"/>
      <c r="D196" s="61" t="s">
        <v>345</v>
      </c>
      <c r="E196" s="61" t="s">
        <v>346</v>
      </c>
      <c r="G196" s="61" t="s">
        <v>44</v>
      </c>
      <c r="H196" s="61"/>
      <c r="I196" s="61">
        <v>50</v>
      </c>
    </row>
    <row r="197" spans="1:18" x14ac:dyDescent="0.25">
      <c r="A197" s="61"/>
      <c r="B197" s="61" t="s">
        <v>20</v>
      </c>
      <c r="C197" s="61"/>
      <c r="D197" s="61" t="s">
        <v>347</v>
      </c>
      <c r="E197" s="61" t="s">
        <v>348</v>
      </c>
      <c r="G197" s="61" t="s">
        <v>44</v>
      </c>
      <c r="H197" s="61" t="s">
        <v>286</v>
      </c>
      <c r="I197" s="61">
        <v>9</v>
      </c>
    </row>
    <row r="198" spans="1:18" x14ac:dyDescent="0.25">
      <c r="A198" s="61"/>
      <c r="B198" s="61" t="s">
        <v>20</v>
      </c>
      <c r="C198" s="61"/>
      <c r="D198" s="61" t="s">
        <v>349</v>
      </c>
      <c r="E198" s="61" t="s">
        <v>350</v>
      </c>
      <c r="G198" s="61" t="s">
        <v>44</v>
      </c>
      <c r="H198" s="61" t="s">
        <v>286</v>
      </c>
      <c r="I198" s="61">
        <v>16</v>
      </c>
    </row>
    <row r="199" spans="1:18" s="57" customFormat="1" x14ac:dyDescent="0.25">
      <c r="A199" s="57" t="b">
        <v>1</v>
      </c>
      <c r="B199" s="57" t="s">
        <v>351</v>
      </c>
      <c r="C199" s="57" t="s">
        <v>419</v>
      </c>
      <c r="D199" s="57" t="s">
        <v>352</v>
      </c>
      <c r="E199" s="57" t="s">
        <v>46</v>
      </c>
      <c r="J199" s="56"/>
    </row>
    <row r="200" spans="1:18" x14ac:dyDescent="0.25">
      <c r="A200" s="61"/>
      <c r="B200" s="52" t="s">
        <v>21</v>
      </c>
      <c r="C200" s="61"/>
      <c r="D200" s="61" t="str">
        <f>"Run Measure " &amp; B199</f>
        <v>Run Measure Spectrally Enhanced Lighting</v>
      </c>
      <c r="E200" s="61" t="s">
        <v>254</v>
      </c>
      <c r="G200" s="61" t="s">
        <v>45</v>
      </c>
      <c r="H200" s="61"/>
      <c r="I200" s="61">
        <v>1</v>
      </c>
      <c r="J200" s="29"/>
      <c r="K200" s="29">
        <v>0</v>
      </c>
      <c r="L200" s="29">
        <v>1</v>
      </c>
      <c r="M200" s="29">
        <v>1</v>
      </c>
      <c r="N200" s="29">
        <v>1</v>
      </c>
      <c r="P200" s="29" t="s">
        <v>255</v>
      </c>
      <c r="Q200" s="3"/>
      <c r="R200" s="29" t="s">
        <v>251</v>
      </c>
    </row>
    <row r="201" spans="1:18" x14ac:dyDescent="0.25">
      <c r="A201" s="61"/>
      <c r="B201" s="61" t="s">
        <v>20</v>
      </c>
      <c r="C201" s="61"/>
      <c r="D201" s="61" t="s">
        <v>353</v>
      </c>
      <c r="E201" s="61" t="s">
        <v>41</v>
      </c>
      <c r="G201" s="61" t="s">
        <v>44</v>
      </c>
      <c r="H201" s="61" t="s">
        <v>265</v>
      </c>
      <c r="I201" s="61">
        <v>20</v>
      </c>
    </row>
    <row r="202" spans="1:18" s="57" customFormat="1" x14ac:dyDescent="0.25">
      <c r="A202" s="57" t="b">
        <v>1</v>
      </c>
      <c r="B202" s="57" t="s">
        <v>579</v>
      </c>
      <c r="C202" s="57" t="s">
        <v>593</v>
      </c>
      <c r="D202" s="57" t="s">
        <v>580</v>
      </c>
      <c r="E202" s="57" t="s">
        <v>48</v>
      </c>
      <c r="J202" s="56"/>
    </row>
    <row r="203" spans="1:18" x14ac:dyDescent="0.25">
      <c r="A203" s="61"/>
      <c r="B203" s="52" t="s">
        <v>21</v>
      </c>
      <c r="C203" s="61"/>
      <c r="D203" s="61" t="str">
        <f>"Run Measure " &amp; B202</f>
        <v>Run Measure Static Pressure Reset</v>
      </c>
      <c r="E203" s="61" t="s">
        <v>254</v>
      </c>
      <c r="G203" s="61" t="s">
        <v>45</v>
      </c>
      <c r="H203" s="61"/>
      <c r="I203" s="61">
        <v>1</v>
      </c>
      <c r="J203" s="29"/>
      <c r="K203" s="29">
        <v>0</v>
      </c>
      <c r="L203" s="29">
        <v>1</v>
      </c>
      <c r="M203" s="29">
        <v>1</v>
      </c>
      <c r="N203" s="29">
        <v>1</v>
      </c>
      <c r="P203" s="29" t="s">
        <v>255</v>
      </c>
      <c r="Q203" s="3"/>
      <c r="R203" s="29" t="s">
        <v>251</v>
      </c>
    </row>
    <row r="204" spans="1:18" s="57" customFormat="1" x14ac:dyDescent="0.25">
      <c r="A204" s="57" t="b">
        <v>1</v>
      </c>
      <c r="B204" s="57" t="s">
        <v>354</v>
      </c>
      <c r="C204" s="57" t="s">
        <v>420</v>
      </c>
      <c r="D204" s="57" t="s">
        <v>355</v>
      </c>
      <c r="E204" s="57" t="s">
        <v>46</v>
      </c>
      <c r="J204" s="56"/>
    </row>
    <row r="205" spans="1:18" x14ac:dyDescent="0.25">
      <c r="A205" s="61"/>
      <c r="B205" s="52" t="s">
        <v>21</v>
      </c>
      <c r="C205" s="61"/>
      <c r="D205" s="61" t="str">
        <f>"Run Measure " &amp; B204</f>
        <v>Run Measure Supply Air Temperature Reset Based On Outdoor Air Temperature</v>
      </c>
      <c r="E205" s="61" t="s">
        <v>254</v>
      </c>
      <c r="G205" s="61" t="s">
        <v>45</v>
      </c>
      <c r="H205" s="61"/>
      <c r="I205" s="61">
        <v>1</v>
      </c>
      <c r="J205" s="29"/>
      <c r="K205" s="29">
        <v>0</v>
      </c>
      <c r="L205" s="29">
        <v>1</v>
      </c>
      <c r="M205" s="29">
        <v>1</v>
      </c>
      <c r="N205" s="29">
        <v>1</v>
      </c>
      <c r="P205" s="29" t="s">
        <v>255</v>
      </c>
      <c r="Q205" s="3"/>
      <c r="R205" s="29" t="s">
        <v>251</v>
      </c>
    </row>
    <row r="206" spans="1:18" s="57" customFormat="1" x14ac:dyDescent="0.25">
      <c r="A206" s="57" t="b">
        <v>1</v>
      </c>
      <c r="B206" s="57" t="s">
        <v>356</v>
      </c>
      <c r="C206" s="57" t="s">
        <v>421</v>
      </c>
      <c r="D206" s="57" t="s">
        <v>357</v>
      </c>
      <c r="E206" s="57" t="s">
        <v>46</v>
      </c>
      <c r="J206" s="56"/>
    </row>
    <row r="207" spans="1:18" x14ac:dyDescent="0.25">
      <c r="A207" s="61"/>
      <c r="B207" s="52" t="s">
        <v>21</v>
      </c>
      <c r="C207" s="61"/>
      <c r="D207" s="61" t="str">
        <f>"Run Measure " &amp; B206</f>
        <v>Run Measure Thermoelastic Heat Pump</v>
      </c>
      <c r="E207" s="61" t="s">
        <v>254</v>
      </c>
      <c r="G207" s="61" t="s">
        <v>45</v>
      </c>
      <c r="H207" s="61"/>
      <c r="I207" s="61">
        <v>1</v>
      </c>
      <c r="J207" s="29"/>
      <c r="K207" s="29">
        <v>0</v>
      </c>
      <c r="L207" s="29">
        <v>1</v>
      </c>
      <c r="M207" s="29">
        <v>1</v>
      </c>
      <c r="N207" s="29">
        <v>1</v>
      </c>
      <c r="P207" s="29" t="s">
        <v>255</v>
      </c>
      <c r="Q207" s="3"/>
      <c r="R207" s="29" t="s">
        <v>251</v>
      </c>
    </row>
    <row r="208" spans="1:18" s="57" customFormat="1" x14ac:dyDescent="0.25">
      <c r="A208" s="57" t="b">
        <v>1</v>
      </c>
      <c r="B208" s="57" t="s">
        <v>581</v>
      </c>
      <c r="C208" s="57" t="s">
        <v>594</v>
      </c>
      <c r="D208" s="57" t="s">
        <v>582</v>
      </c>
      <c r="E208" s="57" t="s">
        <v>46</v>
      </c>
      <c r="J208" s="56"/>
    </row>
    <row r="209" spans="1:18" x14ac:dyDescent="0.25">
      <c r="A209" s="61"/>
      <c r="B209" s="52" t="s">
        <v>21</v>
      </c>
      <c r="C209" s="61"/>
      <c r="D209" s="61" t="str">
        <f>"Run Measure " &amp; B208</f>
        <v>Run Measure Variable Speed Cooling Tower Fans</v>
      </c>
      <c r="E209" s="61" t="s">
        <v>254</v>
      </c>
      <c r="G209" s="61" t="s">
        <v>45</v>
      </c>
      <c r="H209" s="61"/>
      <c r="I209" s="61">
        <v>1</v>
      </c>
      <c r="J209" s="29"/>
      <c r="K209" s="29">
        <v>0</v>
      </c>
      <c r="L209" s="29">
        <v>1</v>
      </c>
      <c r="M209" s="29">
        <v>1</v>
      </c>
      <c r="N209" s="29">
        <v>1</v>
      </c>
      <c r="P209" s="29" t="s">
        <v>255</v>
      </c>
      <c r="Q209" s="3"/>
      <c r="R209" s="29" t="s">
        <v>251</v>
      </c>
    </row>
    <row r="210" spans="1:18" s="57" customFormat="1" x14ac:dyDescent="0.25">
      <c r="A210" s="57" t="b">
        <v>1</v>
      </c>
      <c r="B210" s="57" t="s">
        <v>585</v>
      </c>
      <c r="C210" s="57" t="s">
        <v>595</v>
      </c>
      <c r="D210" s="57" t="s">
        <v>584</v>
      </c>
      <c r="E210" s="57" t="s">
        <v>46</v>
      </c>
      <c r="J210" s="56"/>
    </row>
    <row r="211" spans="1:18" x14ac:dyDescent="0.25">
      <c r="A211" s="61"/>
      <c r="B211" s="52" t="s">
        <v>21</v>
      </c>
      <c r="C211" s="61"/>
      <c r="D211" s="61" t="str">
        <f>"Run Measure " &amp; B210</f>
        <v>Run Measure VAV Terminal Minimum Airflow</v>
      </c>
      <c r="E211" s="61" t="s">
        <v>254</v>
      </c>
      <c r="G211" s="61" t="s">
        <v>45</v>
      </c>
      <c r="H211" s="61"/>
      <c r="I211" s="61">
        <v>1</v>
      </c>
      <c r="J211" s="29"/>
      <c r="K211" s="29">
        <v>0</v>
      </c>
      <c r="L211" s="29">
        <v>1</v>
      </c>
      <c r="M211" s="29">
        <v>1</v>
      </c>
      <c r="N211" s="29">
        <v>1</v>
      </c>
      <c r="P211" s="29" t="s">
        <v>255</v>
      </c>
      <c r="Q211" s="3"/>
      <c r="R211" s="29" t="s">
        <v>251</v>
      </c>
    </row>
    <row r="212" spans="1:18" s="57" customFormat="1" x14ac:dyDescent="0.25">
      <c r="A212" s="57" t="b">
        <v>1</v>
      </c>
      <c r="B212" s="57" t="s">
        <v>358</v>
      </c>
      <c r="C212" s="57" t="s">
        <v>422</v>
      </c>
      <c r="D212" s="57" t="s">
        <v>359</v>
      </c>
      <c r="E212" s="57" t="s">
        <v>46</v>
      </c>
      <c r="J212" s="56"/>
    </row>
    <row r="213" spans="1:18" x14ac:dyDescent="0.25">
      <c r="A213" s="61"/>
      <c r="B213" s="52" t="s">
        <v>21</v>
      </c>
      <c r="C213" s="61"/>
      <c r="D213" s="61" t="str">
        <f>"Run Measure " &amp; B212</f>
        <v>Run Measure Widen Thermostat Setpoint</v>
      </c>
      <c r="E213" s="61" t="s">
        <v>254</v>
      </c>
      <c r="G213" s="61" t="s">
        <v>45</v>
      </c>
      <c r="H213" s="61"/>
      <c r="I213" s="61">
        <v>1</v>
      </c>
      <c r="J213" s="29"/>
      <c r="K213" s="29">
        <v>0</v>
      </c>
      <c r="L213" s="29">
        <v>1</v>
      </c>
      <c r="M213" s="29">
        <v>1</v>
      </c>
      <c r="N213" s="29">
        <v>1</v>
      </c>
      <c r="P213" s="29" t="s">
        <v>255</v>
      </c>
      <c r="Q213" s="3"/>
      <c r="R213" s="29" t="s">
        <v>251</v>
      </c>
    </row>
    <row r="214" spans="1:18" s="57" customFormat="1" x14ac:dyDescent="0.25">
      <c r="A214" s="57" t="b">
        <v>1</v>
      </c>
      <c r="B214" s="57" t="s">
        <v>360</v>
      </c>
      <c r="C214" s="57" t="s">
        <v>423</v>
      </c>
      <c r="D214" s="57" t="s">
        <v>361</v>
      </c>
      <c r="E214" s="57" t="s">
        <v>46</v>
      </c>
      <c r="J214" s="56"/>
    </row>
    <row r="215" spans="1:18" x14ac:dyDescent="0.25">
      <c r="A215" s="61"/>
      <c r="B215" s="52" t="s">
        <v>21</v>
      </c>
      <c r="C215" s="61"/>
      <c r="D215" s="61" t="str">
        <f>"Run Measure " &amp; B214</f>
        <v>Run Measure Wireless Lighting Occupancy Sensors</v>
      </c>
      <c r="E215" s="61" t="s">
        <v>254</v>
      </c>
      <c r="G215" s="61" t="s">
        <v>45</v>
      </c>
      <c r="H215" s="61"/>
      <c r="I215" s="61">
        <v>1</v>
      </c>
      <c r="J215" s="29"/>
      <c r="K215" s="29">
        <v>0</v>
      </c>
      <c r="L215" s="29">
        <v>1</v>
      </c>
      <c r="M215" s="29">
        <v>1</v>
      </c>
      <c r="N215" s="29">
        <v>1</v>
      </c>
      <c r="P215" s="29" t="s">
        <v>255</v>
      </c>
      <c r="Q215" s="3"/>
      <c r="R215" s="29" t="s">
        <v>251</v>
      </c>
    </row>
    <row r="216" spans="1:18" x14ac:dyDescent="0.25">
      <c r="A216" s="61"/>
      <c r="B216" s="61" t="s">
        <v>20</v>
      </c>
      <c r="C216" s="61"/>
      <c r="D216" s="61" t="s">
        <v>362</v>
      </c>
      <c r="E216" s="61" t="s">
        <v>363</v>
      </c>
      <c r="G216" s="61" t="s">
        <v>44</v>
      </c>
      <c r="H216" s="61" t="s">
        <v>265</v>
      </c>
      <c r="I216" s="61">
        <v>15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="60" zoomScaleNormal="60" zoomScalePageLayoutView="120" workbookViewId="0">
      <pane ySplit="3" topLeftCell="A4" activePane="bottomLeft" state="frozen"/>
      <selection pane="bottomLeft" activeCell="A21" sqref="A21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8" width="10.42578125" style="29" customWidth="1"/>
    <col min="9" max="9" width="14.42578125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90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84</v>
      </c>
      <c r="B2" s="42" t="s">
        <v>232</v>
      </c>
      <c r="C2" s="38" t="s">
        <v>190</v>
      </c>
      <c r="D2" s="37" t="s">
        <v>85</v>
      </c>
      <c r="E2" s="37" t="s">
        <v>6</v>
      </c>
      <c r="F2" s="37" t="s">
        <v>10</v>
      </c>
      <c r="G2" s="37" t="s">
        <v>178</v>
      </c>
      <c r="H2" s="37" t="s">
        <v>179</v>
      </c>
      <c r="I2" s="37" t="s">
        <v>180</v>
      </c>
      <c r="J2" s="37" t="s">
        <v>181</v>
      </c>
      <c r="K2" s="37" t="s">
        <v>182</v>
      </c>
      <c r="L2" s="37" t="s">
        <v>183</v>
      </c>
      <c r="M2" s="37"/>
    </row>
    <row r="3" spans="1:13" s="14" customFormat="1" ht="46.9" x14ac:dyDescent="0.3">
      <c r="A3" s="38" t="s">
        <v>184</v>
      </c>
      <c r="B3" s="42" t="s">
        <v>233</v>
      </c>
      <c r="C3" s="38" t="s">
        <v>191</v>
      </c>
      <c r="D3" s="38" t="s">
        <v>187</v>
      </c>
      <c r="E3" s="38"/>
      <c r="F3" s="38" t="s">
        <v>185</v>
      </c>
      <c r="G3" s="38" t="s">
        <v>86</v>
      </c>
      <c r="H3" s="38" t="s">
        <v>86</v>
      </c>
      <c r="I3" s="38" t="s">
        <v>86</v>
      </c>
      <c r="J3" s="38" t="s">
        <v>177</v>
      </c>
      <c r="K3" s="39" t="s">
        <v>177</v>
      </c>
      <c r="L3" s="38" t="s">
        <v>186</v>
      </c>
      <c r="M3" s="38" t="s">
        <v>192</v>
      </c>
    </row>
    <row r="4" spans="1:13" ht="14.45" x14ac:dyDescent="0.3">
      <c r="A4" s="34" t="s">
        <v>193</v>
      </c>
      <c r="B4" s="28" t="s">
        <v>234</v>
      </c>
      <c r="C4" s="34"/>
      <c r="D4" s="34" t="s">
        <v>188</v>
      </c>
      <c r="E4" s="34" t="s">
        <v>91</v>
      </c>
      <c r="F4" s="34" t="s">
        <v>44</v>
      </c>
      <c r="G4" s="34" t="b">
        <v>1</v>
      </c>
      <c r="H4" s="34" t="b">
        <v>1</v>
      </c>
      <c r="I4" s="34" t="b">
        <v>1</v>
      </c>
      <c r="J4" s="34"/>
      <c r="K4" s="34"/>
      <c r="L4" s="34"/>
      <c r="M4" s="34"/>
    </row>
    <row r="5" spans="1:13" ht="14.45" x14ac:dyDescent="0.3">
      <c r="A5" s="34" t="s">
        <v>194</v>
      </c>
      <c r="B5" s="28" t="s">
        <v>235</v>
      </c>
      <c r="C5" s="34"/>
      <c r="D5" s="34" t="s">
        <v>189</v>
      </c>
      <c r="E5" s="34" t="s">
        <v>91</v>
      </c>
      <c r="F5" s="34" t="s">
        <v>44</v>
      </c>
      <c r="G5" s="34" t="b">
        <v>1</v>
      </c>
      <c r="H5" s="34" t="b">
        <v>1</v>
      </c>
      <c r="I5" s="34" t="b">
        <v>1</v>
      </c>
      <c r="J5" s="34"/>
      <c r="K5" s="34"/>
      <c r="L5" s="34"/>
      <c r="M5" s="34"/>
    </row>
    <row r="6" spans="1:13" ht="14.45" x14ac:dyDescent="0.3">
      <c r="A6" s="34" t="s">
        <v>201</v>
      </c>
      <c r="B6" s="28"/>
      <c r="C6" s="34"/>
      <c r="D6" s="34" t="s">
        <v>202</v>
      </c>
      <c r="E6" s="34" t="s">
        <v>91</v>
      </c>
      <c r="F6" s="34" t="s">
        <v>44</v>
      </c>
      <c r="G6" s="34" t="b">
        <v>1</v>
      </c>
      <c r="H6" s="34" t="b">
        <v>1</v>
      </c>
      <c r="I6" s="34" t="b">
        <v>1</v>
      </c>
      <c r="J6" s="34"/>
      <c r="K6" s="34"/>
      <c r="L6" s="34"/>
      <c r="M6" s="34"/>
    </row>
    <row r="7" spans="1:13" ht="14.45" x14ac:dyDescent="0.3">
      <c r="A7" s="34" t="s">
        <v>261</v>
      </c>
      <c r="B7" s="28"/>
      <c r="C7" s="34"/>
      <c r="D7" s="34" t="s">
        <v>260</v>
      </c>
      <c r="E7" s="34" t="s">
        <v>91</v>
      </c>
      <c r="F7" s="34" t="s">
        <v>44</v>
      </c>
      <c r="G7" s="34" t="b">
        <v>1</v>
      </c>
      <c r="H7" s="34" t="b">
        <v>1</v>
      </c>
      <c r="I7" s="34" t="b">
        <v>1</v>
      </c>
      <c r="J7" s="34"/>
      <c r="K7" s="34"/>
      <c r="L7" s="34"/>
      <c r="M7" s="34"/>
    </row>
    <row r="8" spans="1:13" ht="14.45" x14ac:dyDescent="0.3">
      <c r="A8" s="34" t="s">
        <v>203</v>
      </c>
      <c r="B8" s="28"/>
      <c r="C8" s="34"/>
      <c r="D8" s="34" t="s">
        <v>204</v>
      </c>
      <c r="E8" s="34" t="s">
        <v>91</v>
      </c>
      <c r="F8" s="34" t="s">
        <v>44</v>
      </c>
      <c r="G8" s="34" t="b">
        <v>1</v>
      </c>
      <c r="H8" s="34" t="b">
        <v>1</v>
      </c>
      <c r="I8" s="34" t="b">
        <v>1</v>
      </c>
      <c r="J8" s="34"/>
      <c r="K8" s="34"/>
      <c r="L8" s="34"/>
      <c r="M8" s="34"/>
    </row>
    <row r="9" spans="1:13" ht="14.45" x14ac:dyDescent="0.3">
      <c r="A9" s="34" t="s">
        <v>205</v>
      </c>
      <c r="B9" s="28"/>
      <c r="C9" s="34"/>
      <c r="D9" s="34" t="s">
        <v>206</v>
      </c>
      <c r="E9" s="34" t="s">
        <v>91</v>
      </c>
      <c r="F9" s="34" t="s">
        <v>44</v>
      </c>
      <c r="G9" s="34" t="b">
        <v>1</v>
      </c>
      <c r="H9" s="34" t="b">
        <v>1</v>
      </c>
      <c r="I9" s="34" t="b">
        <v>1</v>
      </c>
      <c r="J9" s="34"/>
      <c r="K9" s="34"/>
      <c r="L9" s="34"/>
      <c r="M9" s="34"/>
    </row>
    <row r="10" spans="1:13" ht="14.45" x14ac:dyDescent="0.3">
      <c r="A10" s="34" t="s">
        <v>207</v>
      </c>
      <c r="B10" s="28"/>
      <c r="C10" s="34"/>
      <c r="D10" s="34" t="s">
        <v>208</v>
      </c>
      <c r="E10" s="34" t="s">
        <v>91</v>
      </c>
      <c r="F10" s="34" t="s">
        <v>44</v>
      </c>
      <c r="G10" s="34" t="b">
        <v>1</v>
      </c>
      <c r="H10" s="34" t="b">
        <v>1</v>
      </c>
      <c r="I10" s="34" t="b">
        <v>1</v>
      </c>
      <c r="J10" s="34"/>
      <c r="K10" s="34"/>
      <c r="L10" s="34"/>
      <c r="M10" s="34"/>
    </row>
    <row r="11" spans="1:13" ht="14.45" x14ac:dyDescent="0.3">
      <c r="A11" s="34" t="s">
        <v>209</v>
      </c>
      <c r="B11" s="28"/>
      <c r="C11" s="34"/>
      <c r="D11" s="34" t="s">
        <v>210</v>
      </c>
      <c r="E11" s="34" t="s">
        <v>91</v>
      </c>
      <c r="F11" s="34" t="s">
        <v>44</v>
      </c>
      <c r="G11" s="34" t="b">
        <v>1</v>
      </c>
      <c r="H11" s="34" t="b">
        <v>1</v>
      </c>
      <c r="I11" s="34" t="b">
        <v>1</v>
      </c>
      <c r="J11" s="34"/>
      <c r="K11" s="34"/>
      <c r="L11" s="34"/>
      <c r="M11" s="34"/>
    </row>
    <row r="12" spans="1:13" ht="14.45" x14ac:dyDescent="0.3">
      <c r="A12" s="34" t="s">
        <v>211</v>
      </c>
      <c r="B12" s="28"/>
      <c r="C12" s="34"/>
      <c r="D12" s="34" t="s">
        <v>212</v>
      </c>
      <c r="E12" s="34" t="s">
        <v>91</v>
      </c>
      <c r="F12" s="34" t="s">
        <v>44</v>
      </c>
      <c r="G12" s="34" t="b">
        <v>1</v>
      </c>
      <c r="H12" s="34" t="b">
        <v>1</v>
      </c>
      <c r="I12" s="34" t="b">
        <v>1</v>
      </c>
      <c r="J12" s="34"/>
      <c r="K12" s="34"/>
      <c r="L12" s="34"/>
      <c r="M12" s="34"/>
    </row>
    <row r="13" spans="1:13" ht="14.45" x14ac:dyDescent="0.3">
      <c r="A13" s="34" t="s">
        <v>213</v>
      </c>
      <c r="B13" s="28"/>
      <c r="C13" s="34"/>
      <c r="D13" s="34" t="s">
        <v>214</v>
      </c>
      <c r="E13" s="34" t="s">
        <v>91</v>
      </c>
      <c r="F13" s="34" t="s">
        <v>44</v>
      </c>
      <c r="G13" s="34" t="b">
        <v>1</v>
      </c>
      <c r="H13" s="34" t="b">
        <v>1</v>
      </c>
      <c r="I13" s="34" t="b">
        <v>1</v>
      </c>
      <c r="J13" s="34"/>
      <c r="K13" s="34"/>
      <c r="L13" s="34"/>
      <c r="M13" s="34"/>
    </row>
    <row r="14" spans="1:13" ht="14.45" x14ac:dyDescent="0.3">
      <c r="A14" s="34" t="s">
        <v>215</v>
      </c>
      <c r="B14" s="28"/>
      <c r="C14" s="34"/>
      <c r="D14" s="34" t="s">
        <v>216</v>
      </c>
      <c r="E14" s="34" t="s">
        <v>91</v>
      </c>
      <c r="F14" s="34" t="s">
        <v>44</v>
      </c>
      <c r="G14" s="34" t="b">
        <v>1</v>
      </c>
      <c r="H14" s="34" t="b">
        <v>1</v>
      </c>
      <c r="I14" s="34" t="b">
        <v>1</v>
      </c>
      <c r="J14" s="34"/>
      <c r="K14" s="34"/>
      <c r="L14" s="34"/>
      <c r="M14" s="34"/>
    </row>
    <row r="15" spans="1:13" ht="14.45" x14ac:dyDescent="0.3">
      <c r="A15" s="34" t="s">
        <v>217</v>
      </c>
      <c r="B15" s="28"/>
      <c r="C15" s="34"/>
      <c r="D15" s="34" t="s">
        <v>218</v>
      </c>
      <c r="E15" s="34" t="s">
        <v>91</v>
      </c>
      <c r="F15" s="34" t="s">
        <v>44</v>
      </c>
      <c r="G15" s="34" t="b">
        <v>1</v>
      </c>
      <c r="H15" s="34" t="b">
        <v>1</v>
      </c>
      <c r="I15" s="34" t="b">
        <v>1</v>
      </c>
      <c r="J15" s="34"/>
      <c r="K15" s="34"/>
      <c r="L15" s="34"/>
      <c r="M15" s="34"/>
    </row>
    <row r="16" spans="1:13" ht="14.45" x14ac:dyDescent="0.3">
      <c r="A16" s="34" t="s">
        <v>219</v>
      </c>
      <c r="B16" s="28"/>
      <c r="C16" s="34"/>
      <c r="D16" s="34" t="s">
        <v>220</v>
      </c>
      <c r="E16" s="34" t="s">
        <v>91</v>
      </c>
      <c r="F16" s="34" t="s">
        <v>44</v>
      </c>
      <c r="G16" s="34" t="b">
        <v>1</v>
      </c>
      <c r="H16" s="34" t="b">
        <v>1</v>
      </c>
      <c r="I16" s="34" t="b">
        <v>1</v>
      </c>
      <c r="J16" s="34"/>
      <c r="K16" s="34"/>
      <c r="L16" s="34"/>
      <c r="M16" s="34"/>
    </row>
    <row r="17" spans="1:13" ht="14.45" x14ac:dyDescent="0.3">
      <c r="A17" s="34" t="s">
        <v>221</v>
      </c>
      <c r="B17" s="28"/>
      <c r="C17" s="34"/>
      <c r="D17" s="34" t="s">
        <v>222</v>
      </c>
      <c r="E17" s="34" t="s">
        <v>91</v>
      </c>
      <c r="F17" s="34" t="s">
        <v>44</v>
      </c>
      <c r="G17" s="34" t="b">
        <v>1</v>
      </c>
      <c r="H17" s="34" t="b">
        <v>1</v>
      </c>
      <c r="I17" s="34" t="b">
        <v>1</v>
      </c>
      <c r="J17" s="34"/>
      <c r="K17" s="34"/>
      <c r="L17" s="34"/>
      <c r="M17" s="34"/>
    </row>
    <row r="18" spans="1:13" ht="14.45" x14ac:dyDescent="0.3">
      <c r="A18" s="34" t="s">
        <v>223</v>
      </c>
      <c r="B18" s="28"/>
      <c r="C18" s="34"/>
      <c r="D18" s="34" t="s">
        <v>224</v>
      </c>
      <c r="E18" s="34" t="s">
        <v>91</v>
      </c>
      <c r="F18" s="34" t="s">
        <v>44</v>
      </c>
      <c r="G18" s="34" t="b">
        <v>1</v>
      </c>
      <c r="H18" s="34" t="b">
        <v>1</v>
      </c>
      <c r="I18" s="34" t="b">
        <v>1</v>
      </c>
      <c r="J18" s="34"/>
      <c r="K18" s="34"/>
      <c r="L18" s="34"/>
      <c r="M18" s="34"/>
    </row>
    <row r="19" spans="1:13" ht="14.45" x14ac:dyDescent="0.3">
      <c r="A19" s="34" t="s">
        <v>225</v>
      </c>
      <c r="B19" s="28"/>
      <c r="C19" s="34"/>
      <c r="D19" s="34" t="s">
        <v>226</v>
      </c>
      <c r="E19" s="34" t="s">
        <v>91</v>
      </c>
      <c r="F19" s="34" t="s">
        <v>44</v>
      </c>
      <c r="G19" s="34" t="b">
        <v>1</v>
      </c>
      <c r="H19" s="34" t="b">
        <v>1</v>
      </c>
      <c r="I19" s="34" t="b">
        <v>1</v>
      </c>
      <c r="J19" s="34"/>
      <c r="K19" s="34"/>
      <c r="L19" s="34"/>
      <c r="M19" s="34"/>
    </row>
    <row r="20" spans="1:13" ht="14.45" x14ac:dyDescent="0.3">
      <c r="A20" s="34" t="s">
        <v>227</v>
      </c>
      <c r="B20" s="28"/>
      <c r="C20" s="34"/>
      <c r="D20" s="34" t="s">
        <v>228</v>
      </c>
      <c r="E20" s="34" t="s">
        <v>91</v>
      </c>
      <c r="F20" s="34" t="s">
        <v>44</v>
      </c>
      <c r="G20" s="34" t="b">
        <v>1</v>
      </c>
      <c r="H20" s="34" t="b">
        <v>1</v>
      </c>
      <c r="I20" s="34" t="b">
        <v>1</v>
      </c>
      <c r="J20" s="34"/>
      <c r="K20" s="34"/>
      <c r="L20" s="34"/>
      <c r="M20" s="34"/>
    </row>
    <row r="21" spans="1:13" s="44" customFormat="1" ht="14.45" x14ac:dyDescent="0.3">
      <c r="A21" s="45" t="s">
        <v>264</v>
      </c>
      <c r="B21" s="45" t="s">
        <v>264</v>
      </c>
      <c r="C21" s="45"/>
      <c r="D21" s="45" t="s">
        <v>263</v>
      </c>
      <c r="E21" s="45"/>
      <c r="F21" s="45" t="s">
        <v>43</v>
      </c>
      <c r="G21" s="45" t="b">
        <v>1</v>
      </c>
      <c r="H21" s="45" t="b">
        <v>1</v>
      </c>
      <c r="I21" s="45" t="b">
        <v>1</v>
      </c>
      <c r="J21" s="45"/>
      <c r="K21" s="45"/>
      <c r="L21" s="45"/>
      <c r="M21" s="45"/>
    </row>
    <row r="22" spans="1:13" s="5" customFormat="1" ht="14.45" x14ac:dyDescent="0.3">
      <c r="A22" s="5" t="s">
        <v>472</v>
      </c>
      <c r="B22" s="5" t="s">
        <v>472</v>
      </c>
      <c r="D22" s="5" t="s">
        <v>466</v>
      </c>
      <c r="F22" s="46" t="s">
        <v>43</v>
      </c>
      <c r="G22" s="46" t="b">
        <v>1</v>
      </c>
      <c r="H22" s="46" t="b">
        <v>1</v>
      </c>
      <c r="I22" s="46" t="b">
        <v>1</v>
      </c>
    </row>
    <row r="23" spans="1:13" s="5" customFormat="1" ht="14.45" x14ac:dyDescent="0.3">
      <c r="A23" s="5" t="s">
        <v>368</v>
      </c>
      <c r="B23" s="5" t="s">
        <v>368</v>
      </c>
      <c r="D23" s="5" t="s">
        <v>369</v>
      </c>
      <c r="F23" s="46" t="s">
        <v>43</v>
      </c>
      <c r="G23" s="46" t="b">
        <v>1</v>
      </c>
      <c r="H23" s="46" t="b">
        <v>1</v>
      </c>
      <c r="I23" s="46" t="b">
        <v>1</v>
      </c>
    </row>
    <row r="24" spans="1:13" s="5" customFormat="1" ht="14.45" x14ac:dyDescent="0.3">
      <c r="A24" s="5" t="s">
        <v>473</v>
      </c>
      <c r="B24" s="5" t="s">
        <v>473</v>
      </c>
      <c r="D24" s="5" t="s">
        <v>467</v>
      </c>
      <c r="F24" s="46" t="s">
        <v>43</v>
      </c>
      <c r="G24" s="46" t="b">
        <v>1</v>
      </c>
      <c r="H24" s="46" t="b">
        <v>1</v>
      </c>
      <c r="I24" s="46" t="b">
        <v>1</v>
      </c>
    </row>
    <row r="25" spans="1:13" s="5" customFormat="1" ht="14.45" x14ac:dyDescent="0.3">
      <c r="A25" s="5" t="s">
        <v>474</v>
      </c>
      <c r="B25" s="5" t="s">
        <v>474</v>
      </c>
      <c r="D25" s="5" t="s">
        <v>468</v>
      </c>
      <c r="F25" s="46" t="s">
        <v>43</v>
      </c>
      <c r="G25" s="46" t="b">
        <v>1</v>
      </c>
      <c r="H25" s="46" t="b">
        <v>1</v>
      </c>
      <c r="I25" s="46" t="b">
        <v>1</v>
      </c>
    </row>
    <row r="26" spans="1:13" s="5" customFormat="1" ht="14.45" x14ac:dyDescent="0.3">
      <c r="A26" s="5" t="s">
        <v>479</v>
      </c>
      <c r="B26" s="5" t="s">
        <v>479</v>
      </c>
      <c r="D26" s="5" t="s">
        <v>370</v>
      </c>
      <c r="F26" s="46" t="s">
        <v>43</v>
      </c>
      <c r="G26" s="46" t="b">
        <v>1</v>
      </c>
      <c r="H26" s="46" t="b">
        <v>1</v>
      </c>
      <c r="I26" s="46" t="b">
        <v>1</v>
      </c>
    </row>
    <row r="27" spans="1:13" s="5" customFormat="1" ht="14.45" x14ac:dyDescent="0.3">
      <c r="A27" s="5" t="s">
        <v>475</v>
      </c>
      <c r="B27" s="5" t="s">
        <v>475</v>
      </c>
      <c r="D27" s="5" t="s">
        <v>469</v>
      </c>
      <c r="F27" s="46" t="s">
        <v>43</v>
      </c>
      <c r="G27" s="46" t="b">
        <v>1</v>
      </c>
      <c r="H27" s="46" t="b">
        <v>1</v>
      </c>
      <c r="I27" s="46" t="b">
        <v>1</v>
      </c>
    </row>
    <row r="28" spans="1:13" s="5" customFormat="1" ht="14.45" x14ac:dyDescent="0.3">
      <c r="A28" s="5" t="s">
        <v>381</v>
      </c>
      <c r="B28" s="5" t="s">
        <v>381</v>
      </c>
      <c r="D28" s="5" t="s">
        <v>382</v>
      </c>
      <c r="F28" s="46" t="s">
        <v>43</v>
      </c>
      <c r="G28" s="46" t="b">
        <v>1</v>
      </c>
      <c r="H28" s="46" t="b">
        <v>1</v>
      </c>
      <c r="I28" s="46" t="b">
        <v>1</v>
      </c>
    </row>
    <row r="29" spans="1:13" s="5" customFormat="1" ht="14.45" x14ac:dyDescent="0.3">
      <c r="A29" s="5" t="s">
        <v>383</v>
      </c>
      <c r="B29" s="5" t="s">
        <v>383</v>
      </c>
      <c r="D29" s="5" t="s">
        <v>384</v>
      </c>
      <c r="F29" s="46" t="s">
        <v>43</v>
      </c>
      <c r="G29" s="46" t="b">
        <v>1</v>
      </c>
      <c r="H29" s="46" t="b">
        <v>1</v>
      </c>
      <c r="I29" s="46" t="b">
        <v>1</v>
      </c>
    </row>
    <row r="30" spans="1:13" s="5" customFormat="1" x14ac:dyDescent="0.25">
      <c r="A30" s="5" t="s">
        <v>385</v>
      </c>
      <c r="B30" s="5" t="s">
        <v>385</v>
      </c>
      <c r="D30" s="5" t="s">
        <v>386</v>
      </c>
      <c r="F30" s="46" t="s">
        <v>43</v>
      </c>
      <c r="G30" s="46" t="b">
        <v>1</v>
      </c>
      <c r="H30" s="46" t="b">
        <v>1</v>
      </c>
      <c r="I30" s="46" t="b">
        <v>1</v>
      </c>
    </row>
    <row r="31" spans="1:13" s="5" customFormat="1" x14ac:dyDescent="0.25">
      <c r="A31" s="5" t="s">
        <v>476</v>
      </c>
      <c r="B31" s="5" t="s">
        <v>476</v>
      </c>
      <c r="D31" s="5" t="s">
        <v>470</v>
      </c>
      <c r="F31" s="46" t="s">
        <v>43</v>
      </c>
      <c r="G31" s="46" t="b">
        <v>1</v>
      </c>
      <c r="H31" s="46" t="b">
        <v>1</v>
      </c>
      <c r="I31" s="46" t="b">
        <v>1</v>
      </c>
    </row>
    <row r="32" spans="1:13" s="5" customFormat="1" x14ac:dyDescent="0.25">
      <c r="A32" s="5" t="s">
        <v>477</v>
      </c>
      <c r="B32" s="5" t="s">
        <v>477</v>
      </c>
      <c r="D32" s="5" t="s">
        <v>635</v>
      </c>
      <c r="F32" s="46" t="s">
        <v>43</v>
      </c>
      <c r="G32" s="46" t="b">
        <v>1</v>
      </c>
      <c r="H32" s="46" t="b">
        <v>1</v>
      </c>
      <c r="I32" s="46" t="b">
        <v>1</v>
      </c>
    </row>
    <row r="33" spans="1:9" s="5" customFormat="1" x14ac:dyDescent="0.25">
      <c r="A33" s="5" t="s">
        <v>478</v>
      </c>
      <c r="B33" s="5" t="s">
        <v>478</v>
      </c>
      <c r="D33" s="5" t="s">
        <v>471</v>
      </c>
      <c r="F33" s="46" t="s">
        <v>43</v>
      </c>
      <c r="G33" s="46" t="b">
        <v>1</v>
      </c>
      <c r="H33" s="46" t="b">
        <v>1</v>
      </c>
      <c r="I33" s="46" t="b">
        <v>1</v>
      </c>
    </row>
    <row r="34" spans="1:9" s="5" customFormat="1" x14ac:dyDescent="0.25">
      <c r="A34" s="5" t="s">
        <v>387</v>
      </c>
      <c r="B34" s="5" t="s">
        <v>387</v>
      </c>
      <c r="D34" s="5" t="s">
        <v>388</v>
      </c>
      <c r="F34" s="46" t="s">
        <v>43</v>
      </c>
      <c r="G34" s="46" t="b">
        <v>1</v>
      </c>
      <c r="H34" s="46" t="b">
        <v>1</v>
      </c>
      <c r="I34" s="46" t="b">
        <v>1</v>
      </c>
    </row>
    <row r="35" spans="1:9" s="51" customFormat="1" x14ac:dyDescent="0.25">
      <c r="A35" s="51" t="s">
        <v>515</v>
      </c>
      <c r="B35" s="51" t="s">
        <v>515</v>
      </c>
      <c r="D35" s="51" t="s">
        <v>508</v>
      </c>
      <c r="F35" s="54" t="s">
        <v>43</v>
      </c>
      <c r="G35" s="54" t="b">
        <v>1</v>
      </c>
      <c r="H35" s="54" t="b">
        <v>1</v>
      </c>
      <c r="I35" s="54" t="b">
        <v>1</v>
      </c>
    </row>
    <row r="36" spans="1:9" s="51" customFormat="1" x14ac:dyDescent="0.25">
      <c r="A36" s="51" t="s">
        <v>516</v>
      </c>
      <c r="B36" s="51" t="s">
        <v>516</v>
      </c>
      <c r="D36" s="51" t="s">
        <v>389</v>
      </c>
      <c r="F36" s="54" t="s">
        <v>43</v>
      </c>
      <c r="G36" s="54" t="b">
        <v>1</v>
      </c>
      <c r="H36" s="54" t="b">
        <v>1</v>
      </c>
      <c r="I36" s="54" t="b">
        <v>1</v>
      </c>
    </row>
    <row r="37" spans="1:9" s="51" customFormat="1" x14ac:dyDescent="0.25">
      <c r="A37" s="51" t="s">
        <v>517</v>
      </c>
      <c r="B37" s="51" t="s">
        <v>517</v>
      </c>
      <c r="D37" s="51" t="s">
        <v>509</v>
      </c>
      <c r="F37" s="54" t="s">
        <v>43</v>
      </c>
      <c r="G37" s="54" t="b">
        <v>1</v>
      </c>
      <c r="H37" s="54" t="b">
        <v>1</v>
      </c>
      <c r="I37" s="54" t="b">
        <v>1</v>
      </c>
    </row>
    <row r="38" spans="1:9" s="51" customFormat="1" x14ac:dyDescent="0.25">
      <c r="A38" s="51" t="s">
        <v>619</v>
      </c>
      <c r="B38" s="51" t="s">
        <v>619</v>
      </c>
      <c r="D38" s="51" t="s">
        <v>620</v>
      </c>
      <c r="F38" s="54" t="s">
        <v>43</v>
      </c>
      <c r="G38" s="54" t="b">
        <v>1</v>
      </c>
      <c r="H38" s="54" t="b">
        <v>1</v>
      </c>
      <c r="I38" s="54" t="b">
        <v>1</v>
      </c>
    </row>
    <row r="39" spans="1:9" s="51" customFormat="1" x14ac:dyDescent="0.25">
      <c r="A39" s="51" t="s">
        <v>518</v>
      </c>
      <c r="B39" s="51" t="s">
        <v>518</v>
      </c>
      <c r="D39" s="51" t="s">
        <v>510</v>
      </c>
      <c r="F39" s="54" t="s">
        <v>43</v>
      </c>
      <c r="G39" s="54" t="b">
        <v>1</v>
      </c>
      <c r="H39" s="54" t="b">
        <v>1</v>
      </c>
      <c r="I39" s="54" t="b">
        <v>1</v>
      </c>
    </row>
    <row r="40" spans="1:9" s="51" customFormat="1" x14ac:dyDescent="0.25">
      <c r="A40" s="51" t="s">
        <v>519</v>
      </c>
      <c r="B40" s="51" t="s">
        <v>519</v>
      </c>
      <c r="D40" s="51" t="s">
        <v>511</v>
      </c>
      <c r="F40" s="54" t="s">
        <v>43</v>
      </c>
      <c r="G40" s="54" t="b">
        <v>1</v>
      </c>
      <c r="H40" s="54" t="b">
        <v>1</v>
      </c>
      <c r="I40" s="54" t="b">
        <v>1</v>
      </c>
    </row>
    <row r="41" spans="1:9" s="51" customFormat="1" x14ac:dyDescent="0.25">
      <c r="A41" s="51" t="s">
        <v>520</v>
      </c>
      <c r="B41" s="51" t="s">
        <v>520</v>
      </c>
      <c r="D41" s="51" t="s">
        <v>512</v>
      </c>
      <c r="F41" s="54" t="s">
        <v>43</v>
      </c>
      <c r="G41" s="54" t="b">
        <v>1</v>
      </c>
      <c r="H41" s="54" t="b">
        <v>1</v>
      </c>
      <c r="I41" s="54" t="b">
        <v>1</v>
      </c>
    </row>
    <row r="42" spans="1:9" s="51" customFormat="1" x14ac:dyDescent="0.25">
      <c r="A42" s="51" t="s">
        <v>521</v>
      </c>
      <c r="B42" s="51" t="s">
        <v>521</v>
      </c>
      <c r="D42" s="51" t="s">
        <v>513</v>
      </c>
      <c r="F42" s="54" t="s">
        <v>43</v>
      </c>
      <c r="G42" s="54" t="b">
        <v>1</v>
      </c>
      <c r="H42" s="54" t="b">
        <v>1</v>
      </c>
      <c r="I42" s="54" t="b">
        <v>1</v>
      </c>
    </row>
    <row r="43" spans="1:9" s="51" customFormat="1" x14ac:dyDescent="0.25">
      <c r="A43" s="51" t="s">
        <v>522</v>
      </c>
      <c r="B43" s="51" t="s">
        <v>522</v>
      </c>
      <c r="D43" s="51" t="s">
        <v>514</v>
      </c>
      <c r="F43" s="54" t="s">
        <v>43</v>
      </c>
      <c r="G43" s="54" t="b">
        <v>1</v>
      </c>
      <c r="H43" s="54" t="b">
        <v>1</v>
      </c>
      <c r="I43" s="54" t="b">
        <v>1</v>
      </c>
    </row>
    <row r="44" spans="1:9" s="51" customFormat="1" x14ac:dyDescent="0.25">
      <c r="A44" s="51" t="s">
        <v>390</v>
      </c>
      <c r="B44" s="51" t="s">
        <v>390</v>
      </c>
      <c r="D44" s="51" t="s">
        <v>391</v>
      </c>
      <c r="F44" s="54" t="s">
        <v>43</v>
      </c>
      <c r="G44" s="54" t="b">
        <v>1</v>
      </c>
      <c r="H44" s="54" t="b">
        <v>1</v>
      </c>
      <c r="I44" s="54" t="b">
        <v>1</v>
      </c>
    </row>
    <row r="45" spans="1:9" s="51" customFormat="1" x14ac:dyDescent="0.25">
      <c r="A45" s="51" t="s">
        <v>392</v>
      </c>
      <c r="B45" s="51" t="s">
        <v>392</v>
      </c>
      <c r="D45" s="51" t="s">
        <v>393</v>
      </c>
      <c r="F45" s="54" t="s">
        <v>43</v>
      </c>
      <c r="G45" s="54" t="b">
        <v>1</v>
      </c>
      <c r="H45" s="54" t="b">
        <v>1</v>
      </c>
      <c r="I45" s="54" t="b">
        <v>1</v>
      </c>
    </row>
    <row r="46" spans="1:9" s="49" customFormat="1" x14ac:dyDescent="0.25">
      <c r="A46" s="49" t="s">
        <v>534</v>
      </c>
      <c r="B46" s="49" t="s">
        <v>534</v>
      </c>
      <c r="D46" s="49" t="s">
        <v>548</v>
      </c>
      <c r="F46" s="53" t="s">
        <v>43</v>
      </c>
      <c r="G46" s="53" t="b">
        <v>1</v>
      </c>
      <c r="H46" s="53" t="b">
        <v>1</v>
      </c>
      <c r="I46" s="53" t="b">
        <v>1</v>
      </c>
    </row>
    <row r="47" spans="1:9" s="49" customFormat="1" x14ac:dyDescent="0.25">
      <c r="A47" s="49" t="s">
        <v>617</v>
      </c>
      <c r="B47" s="49" t="s">
        <v>617</v>
      </c>
      <c r="D47" s="49" t="s">
        <v>618</v>
      </c>
      <c r="F47" s="53" t="s">
        <v>43</v>
      </c>
      <c r="G47" s="53" t="b">
        <v>1</v>
      </c>
      <c r="H47" s="53" t="b">
        <v>1</v>
      </c>
      <c r="I47" s="53" t="b">
        <v>1</v>
      </c>
    </row>
    <row r="48" spans="1:9" s="49" customFormat="1" x14ac:dyDescent="0.25">
      <c r="A48" s="49" t="s">
        <v>541</v>
      </c>
      <c r="B48" s="49" t="s">
        <v>541</v>
      </c>
      <c r="D48" s="49" t="s">
        <v>549</v>
      </c>
      <c r="F48" s="53" t="s">
        <v>43</v>
      </c>
      <c r="G48" s="53" t="b">
        <v>1</v>
      </c>
      <c r="H48" s="53" t="b">
        <v>1</v>
      </c>
      <c r="I48" s="53" t="b">
        <v>1</v>
      </c>
    </row>
    <row r="49" spans="1:9" s="49" customFormat="1" x14ac:dyDescent="0.25">
      <c r="A49" s="49" t="s">
        <v>535</v>
      </c>
      <c r="B49" s="49" t="s">
        <v>535</v>
      </c>
      <c r="D49" s="49" t="s">
        <v>550</v>
      </c>
      <c r="F49" s="53" t="s">
        <v>43</v>
      </c>
      <c r="G49" s="53" t="b">
        <v>1</v>
      </c>
      <c r="H49" s="53" t="b">
        <v>1</v>
      </c>
      <c r="I49" s="53" t="b">
        <v>1</v>
      </c>
    </row>
    <row r="50" spans="1:9" s="49" customFormat="1" ht="15.6" customHeight="1" x14ac:dyDescent="0.25">
      <c r="A50" s="49" t="s">
        <v>394</v>
      </c>
      <c r="B50" s="49" t="s">
        <v>394</v>
      </c>
      <c r="D50" s="49" t="s">
        <v>395</v>
      </c>
      <c r="F50" s="53" t="s">
        <v>43</v>
      </c>
      <c r="G50" s="53" t="b">
        <v>1</v>
      </c>
      <c r="H50" s="53" t="b">
        <v>1</v>
      </c>
      <c r="I50" s="53" t="b">
        <v>1</v>
      </c>
    </row>
    <row r="51" spans="1:9" s="49" customFormat="1" x14ac:dyDescent="0.25">
      <c r="A51" s="49" t="s">
        <v>536</v>
      </c>
      <c r="B51" s="49" t="s">
        <v>536</v>
      </c>
      <c r="D51" s="49" t="s">
        <v>551</v>
      </c>
      <c r="F51" s="53" t="s">
        <v>43</v>
      </c>
      <c r="G51" s="53" t="b">
        <v>1</v>
      </c>
      <c r="H51" s="53" t="b">
        <v>1</v>
      </c>
      <c r="I51" s="53" t="b">
        <v>1</v>
      </c>
    </row>
    <row r="52" spans="1:9" s="49" customFormat="1" x14ac:dyDescent="0.25">
      <c r="A52" s="49" t="s">
        <v>396</v>
      </c>
      <c r="B52" s="49" t="s">
        <v>396</v>
      </c>
      <c r="D52" s="49" t="s">
        <v>397</v>
      </c>
      <c r="F52" s="53" t="s">
        <v>43</v>
      </c>
      <c r="G52" s="53" t="b">
        <v>1</v>
      </c>
      <c r="H52" s="53" t="b">
        <v>1</v>
      </c>
      <c r="I52" s="53" t="b">
        <v>1</v>
      </c>
    </row>
    <row r="53" spans="1:9" s="49" customFormat="1" x14ac:dyDescent="0.25">
      <c r="A53" s="49" t="s">
        <v>398</v>
      </c>
      <c r="B53" s="49" t="s">
        <v>398</v>
      </c>
      <c r="D53" s="49" t="s">
        <v>399</v>
      </c>
      <c r="F53" s="53" t="s">
        <v>43</v>
      </c>
      <c r="G53" s="53" t="b">
        <v>1</v>
      </c>
      <c r="H53" s="53" t="b">
        <v>1</v>
      </c>
      <c r="I53" s="53" t="b">
        <v>1</v>
      </c>
    </row>
    <row r="54" spans="1:9" s="49" customFormat="1" x14ac:dyDescent="0.25">
      <c r="A54" s="49" t="s">
        <v>537</v>
      </c>
      <c r="B54" s="49" t="s">
        <v>537</v>
      </c>
      <c r="D54" s="49" t="s">
        <v>552</v>
      </c>
      <c r="F54" s="53" t="s">
        <v>43</v>
      </c>
      <c r="G54" s="53" t="b">
        <v>1</v>
      </c>
      <c r="H54" s="53" t="b">
        <v>1</v>
      </c>
      <c r="I54" s="53" t="b">
        <v>1</v>
      </c>
    </row>
    <row r="55" spans="1:9" s="49" customFormat="1" x14ac:dyDescent="0.25">
      <c r="A55" s="49" t="s">
        <v>621</v>
      </c>
      <c r="B55" s="49" t="s">
        <v>621</v>
      </c>
      <c r="D55" s="49" t="s">
        <v>622</v>
      </c>
      <c r="F55" s="53" t="s">
        <v>43</v>
      </c>
      <c r="G55" s="53" t="b">
        <v>1</v>
      </c>
      <c r="H55" s="53" t="b">
        <v>1</v>
      </c>
      <c r="I55" s="53" t="b">
        <v>1</v>
      </c>
    </row>
    <row r="56" spans="1:9" s="49" customFormat="1" x14ac:dyDescent="0.25">
      <c r="A56" s="49" t="s">
        <v>367</v>
      </c>
      <c r="B56" s="49" t="s">
        <v>367</v>
      </c>
      <c r="D56" s="49" t="s">
        <v>553</v>
      </c>
      <c r="F56" s="53" t="s">
        <v>43</v>
      </c>
      <c r="G56" s="53" t="b">
        <v>1</v>
      </c>
      <c r="H56" s="53" t="b">
        <v>1</v>
      </c>
      <c r="I56" s="53" t="b">
        <v>1</v>
      </c>
    </row>
    <row r="57" spans="1:9" s="49" customFormat="1" x14ac:dyDescent="0.25">
      <c r="A57" s="49" t="s">
        <v>406</v>
      </c>
      <c r="B57" s="49" t="s">
        <v>406</v>
      </c>
      <c r="D57" s="49" t="s">
        <v>407</v>
      </c>
      <c r="F57" s="53" t="s">
        <v>43</v>
      </c>
      <c r="G57" s="53" t="b">
        <v>1</v>
      </c>
      <c r="H57" s="53" t="b">
        <v>1</v>
      </c>
      <c r="I57" s="53" t="b">
        <v>1</v>
      </c>
    </row>
    <row r="58" spans="1:9" s="49" customFormat="1" x14ac:dyDescent="0.25">
      <c r="A58" s="49" t="s">
        <v>408</v>
      </c>
      <c r="B58" s="49" t="s">
        <v>408</v>
      </c>
      <c r="D58" s="49" t="s">
        <v>409</v>
      </c>
      <c r="F58" s="53" t="s">
        <v>43</v>
      </c>
      <c r="G58" s="53" t="b">
        <v>1</v>
      </c>
      <c r="H58" s="53" t="b">
        <v>1</v>
      </c>
      <c r="I58" s="53" t="b">
        <v>1</v>
      </c>
    </row>
    <row r="59" spans="1:9" s="49" customFormat="1" x14ac:dyDescent="0.25">
      <c r="A59" s="49" t="s">
        <v>410</v>
      </c>
      <c r="B59" s="49" t="s">
        <v>410</v>
      </c>
      <c r="D59" s="49" t="s">
        <v>411</v>
      </c>
      <c r="F59" s="53" t="s">
        <v>43</v>
      </c>
      <c r="G59" s="53" t="b">
        <v>1</v>
      </c>
      <c r="H59" s="53" t="b">
        <v>1</v>
      </c>
      <c r="I59" s="53" t="b">
        <v>1</v>
      </c>
    </row>
    <row r="60" spans="1:9" s="49" customFormat="1" x14ac:dyDescent="0.25">
      <c r="A60" s="49" t="s">
        <v>538</v>
      </c>
      <c r="B60" s="49" t="s">
        <v>538</v>
      </c>
      <c r="D60" s="49" t="s">
        <v>554</v>
      </c>
      <c r="F60" s="53" t="s">
        <v>43</v>
      </c>
      <c r="G60" s="53" t="b">
        <v>1</v>
      </c>
      <c r="H60" s="53" t="b">
        <v>1</v>
      </c>
      <c r="I60" s="53" t="b">
        <v>1</v>
      </c>
    </row>
    <row r="61" spans="1:9" s="57" customFormat="1" x14ac:dyDescent="0.25">
      <c r="A61" s="57" t="s">
        <v>606</v>
      </c>
      <c r="B61" s="57" t="s">
        <v>606</v>
      </c>
      <c r="D61" s="57" t="s">
        <v>596</v>
      </c>
      <c r="F61" s="59" t="s">
        <v>43</v>
      </c>
      <c r="G61" s="59" t="b">
        <v>1</v>
      </c>
      <c r="H61" s="59" t="b">
        <v>1</v>
      </c>
      <c r="I61" s="59" t="b">
        <v>1</v>
      </c>
    </row>
    <row r="62" spans="1:9" s="57" customFormat="1" x14ac:dyDescent="0.25">
      <c r="A62" s="57" t="s">
        <v>607</v>
      </c>
      <c r="B62" s="57" t="s">
        <v>607</v>
      </c>
      <c r="D62" s="57" t="s">
        <v>597</v>
      </c>
      <c r="F62" s="59" t="s">
        <v>43</v>
      </c>
      <c r="G62" s="59" t="b">
        <v>1</v>
      </c>
      <c r="H62" s="59" t="b">
        <v>1</v>
      </c>
      <c r="I62" s="59" t="b">
        <v>1</v>
      </c>
    </row>
    <row r="63" spans="1:9" s="57" customFormat="1" x14ac:dyDescent="0.25">
      <c r="A63" s="57" t="s">
        <v>412</v>
      </c>
      <c r="B63" s="57" t="s">
        <v>412</v>
      </c>
      <c r="D63" s="57" t="s">
        <v>413</v>
      </c>
      <c r="F63" s="59" t="s">
        <v>43</v>
      </c>
      <c r="G63" s="59" t="b">
        <v>1</v>
      </c>
      <c r="H63" s="59" t="b">
        <v>1</v>
      </c>
      <c r="I63" s="59" t="b">
        <v>1</v>
      </c>
    </row>
    <row r="64" spans="1:9" s="57" customFormat="1" x14ac:dyDescent="0.25">
      <c r="A64" s="57" t="s">
        <v>608</v>
      </c>
      <c r="B64" s="57" t="s">
        <v>608</v>
      </c>
      <c r="D64" s="57" t="s">
        <v>598</v>
      </c>
      <c r="F64" s="59" t="s">
        <v>43</v>
      </c>
      <c r="G64" s="59" t="b">
        <v>1</v>
      </c>
      <c r="H64" s="59" t="b">
        <v>1</v>
      </c>
      <c r="I64" s="59" t="b">
        <v>1</v>
      </c>
    </row>
    <row r="65" spans="1:9" s="57" customFormat="1" x14ac:dyDescent="0.25">
      <c r="A65" s="57" t="s">
        <v>609</v>
      </c>
      <c r="B65" s="57" t="s">
        <v>609</v>
      </c>
      <c r="D65" s="57" t="s">
        <v>414</v>
      </c>
      <c r="F65" s="59" t="s">
        <v>43</v>
      </c>
      <c r="G65" s="59" t="b">
        <v>1</v>
      </c>
      <c r="H65" s="59" t="b">
        <v>1</v>
      </c>
      <c r="I65" s="59" t="b">
        <v>1</v>
      </c>
    </row>
    <row r="66" spans="1:9" s="57" customFormat="1" x14ac:dyDescent="0.25">
      <c r="A66" s="57" t="s">
        <v>415</v>
      </c>
      <c r="B66" s="57" t="s">
        <v>415</v>
      </c>
      <c r="D66" s="57" t="s">
        <v>416</v>
      </c>
      <c r="F66" s="59" t="s">
        <v>43</v>
      </c>
      <c r="G66" s="59" t="b">
        <v>1</v>
      </c>
      <c r="H66" s="59" t="b">
        <v>1</v>
      </c>
      <c r="I66" s="59" t="b">
        <v>1</v>
      </c>
    </row>
    <row r="67" spans="1:9" s="57" customFormat="1" x14ac:dyDescent="0.25">
      <c r="A67" s="57" t="s">
        <v>610</v>
      </c>
      <c r="B67" s="57" t="s">
        <v>610</v>
      </c>
      <c r="D67" s="57" t="s">
        <v>599</v>
      </c>
      <c r="F67" s="59" t="s">
        <v>43</v>
      </c>
      <c r="G67" s="59" t="b">
        <v>1</v>
      </c>
      <c r="H67" s="59" t="b">
        <v>1</v>
      </c>
      <c r="I67" s="59" t="b">
        <v>1</v>
      </c>
    </row>
    <row r="68" spans="1:9" s="57" customFormat="1" x14ac:dyDescent="0.25">
      <c r="A68" s="57" t="s">
        <v>424</v>
      </c>
      <c r="B68" s="57" t="s">
        <v>424</v>
      </c>
      <c r="D68" s="57" t="s">
        <v>425</v>
      </c>
      <c r="F68" s="59" t="s">
        <v>43</v>
      </c>
      <c r="G68" s="59" t="b">
        <v>1</v>
      </c>
      <c r="H68" s="59" t="b">
        <v>1</v>
      </c>
      <c r="I68" s="59" t="b">
        <v>1</v>
      </c>
    </row>
    <row r="69" spans="1:9" s="57" customFormat="1" x14ac:dyDescent="0.25">
      <c r="A69" s="57" t="s">
        <v>611</v>
      </c>
      <c r="B69" s="57" t="s">
        <v>611</v>
      </c>
      <c r="D69" s="57" t="s">
        <v>600</v>
      </c>
      <c r="F69" s="59" t="s">
        <v>43</v>
      </c>
      <c r="G69" s="59" t="b">
        <v>1</v>
      </c>
      <c r="H69" s="59" t="b">
        <v>1</v>
      </c>
      <c r="I69" s="59" t="b">
        <v>1</v>
      </c>
    </row>
    <row r="70" spans="1:9" s="57" customFormat="1" x14ac:dyDescent="0.25">
      <c r="A70" s="57" t="s">
        <v>612</v>
      </c>
      <c r="B70" s="57" t="s">
        <v>612</v>
      </c>
      <c r="D70" s="57" t="s">
        <v>601</v>
      </c>
      <c r="F70" s="59" t="s">
        <v>43</v>
      </c>
      <c r="G70" s="59" t="b">
        <v>1</v>
      </c>
      <c r="H70" s="59" t="b">
        <v>1</v>
      </c>
      <c r="I70" s="59" t="b">
        <v>1</v>
      </c>
    </row>
    <row r="71" spans="1:9" s="57" customFormat="1" x14ac:dyDescent="0.25">
      <c r="A71" s="57" t="s">
        <v>613</v>
      </c>
      <c r="B71" s="57" t="s">
        <v>613</v>
      </c>
      <c r="D71" s="57" t="s">
        <v>602</v>
      </c>
      <c r="F71" s="59" t="s">
        <v>43</v>
      </c>
      <c r="G71" s="59" t="b">
        <v>1</v>
      </c>
      <c r="H71" s="59" t="b">
        <v>1</v>
      </c>
      <c r="I71" s="59" t="b">
        <v>1</v>
      </c>
    </row>
    <row r="72" spans="1:9" s="57" customFormat="1" x14ac:dyDescent="0.25">
      <c r="A72" s="57" t="s">
        <v>623</v>
      </c>
      <c r="B72" s="57" t="s">
        <v>623</v>
      </c>
      <c r="D72" s="57" t="s">
        <v>624</v>
      </c>
      <c r="F72" s="59" t="s">
        <v>43</v>
      </c>
      <c r="G72" s="59" t="b">
        <v>1</v>
      </c>
      <c r="H72" s="59" t="b">
        <v>1</v>
      </c>
      <c r="I72" s="59" t="b">
        <v>1</v>
      </c>
    </row>
    <row r="73" spans="1:9" s="57" customFormat="1" x14ac:dyDescent="0.25">
      <c r="A73" s="57" t="s">
        <v>426</v>
      </c>
      <c r="B73" s="57" t="s">
        <v>426</v>
      </c>
      <c r="D73" s="57" t="s">
        <v>427</v>
      </c>
      <c r="F73" s="59" t="s">
        <v>43</v>
      </c>
      <c r="G73" s="59" t="b">
        <v>1</v>
      </c>
      <c r="H73" s="59" t="b">
        <v>1</v>
      </c>
      <c r="I73" s="59" t="b">
        <v>1</v>
      </c>
    </row>
    <row r="74" spans="1:9" s="57" customFormat="1" x14ac:dyDescent="0.25">
      <c r="A74" s="57" t="s">
        <v>428</v>
      </c>
      <c r="B74" s="57" t="s">
        <v>428</v>
      </c>
      <c r="D74" s="57" t="s">
        <v>429</v>
      </c>
      <c r="F74" s="59" t="s">
        <v>43</v>
      </c>
      <c r="G74" s="59" t="b">
        <v>1</v>
      </c>
      <c r="H74" s="59" t="b">
        <v>1</v>
      </c>
      <c r="I74" s="59" t="b">
        <v>1</v>
      </c>
    </row>
    <row r="75" spans="1:9" s="57" customFormat="1" x14ac:dyDescent="0.25">
      <c r="A75" s="57" t="s">
        <v>614</v>
      </c>
      <c r="B75" s="57" t="s">
        <v>614</v>
      </c>
      <c r="D75" s="57" t="s">
        <v>603</v>
      </c>
      <c r="F75" s="59" t="s">
        <v>43</v>
      </c>
      <c r="G75" s="59" t="b">
        <v>1</v>
      </c>
      <c r="H75" s="59" t="b">
        <v>1</v>
      </c>
      <c r="I75" s="59" t="b">
        <v>1</v>
      </c>
    </row>
    <row r="76" spans="1:9" s="57" customFormat="1" x14ac:dyDescent="0.25">
      <c r="A76" s="57" t="s">
        <v>430</v>
      </c>
      <c r="B76" s="57" t="s">
        <v>430</v>
      </c>
      <c r="D76" s="57" t="s">
        <v>431</v>
      </c>
      <c r="F76" s="59" t="s">
        <v>43</v>
      </c>
      <c r="G76" s="59" t="b">
        <v>1</v>
      </c>
      <c r="H76" s="59" t="b">
        <v>1</v>
      </c>
      <c r="I76" s="59" t="b">
        <v>1</v>
      </c>
    </row>
    <row r="77" spans="1:9" s="57" customFormat="1" x14ac:dyDescent="0.25">
      <c r="A77" s="57" t="s">
        <v>432</v>
      </c>
      <c r="B77" s="57" t="s">
        <v>432</v>
      </c>
      <c r="D77" s="57" t="s">
        <v>433</v>
      </c>
      <c r="F77" s="59" t="s">
        <v>43</v>
      </c>
      <c r="G77" s="59" t="b">
        <v>1</v>
      </c>
      <c r="H77" s="59" t="b">
        <v>1</v>
      </c>
      <c r="I77" s="59" t="b">
        <v>1</v>
      </c>
    </row>
    <row r="78" spans="1:9" s="57" customFormat="1" x14ac:dyDescent="0.25">
      <c r="A78" s="57" t="s">
        <v>615</v>
      </c>
      <c r="B78" s="57" t="s">
        <v>615</v>
      </c>
      <c r="D78" s="57" t="s">
        <v>604</v>
      </c>
      <c r="F78" s="59" t="s">
        <v>43</v>
      </c>
      <c r="G78" s="59" t="b">
        <v>1</v>
      </c>
      <c r="H78" s="59" t="b">
        <v>1</v>
      </c>
      <c r="I78" s="59" t="b">
        <v>1</v>
      </c>
    </row>
    <row r="79" spans="1:9" s="57" customFormat="1" x14ac:dyDescent="0.25">
      <c r="A79" s="57" t="s">
        <v>616</v>
      </c>
      <c r="B79" s="57" t="s">
        <v>616</v>
      </c>
      <c r="D79" s="57" t="s">
        <v>605</v>
      </c>
      <c r="F79" s="59" t="s">
        <v>43</v>
      </c>
      <c r="G79" s="59" t="b">
        <v>1</v>
      </c>
      <c r="H79" s="59" t="b">
        <v>1</v>
      </c>
      <c r="I79" s="59" t="b">
        <v>1</v>
      </c>
    </row>
    <row r="80" spans="1:9" s="57" customFormat="1" x14ac:dyDescent="0.25">
      <c r="A80" s="57" t="s">
        <v>434</v>
      </c>
      <c r="B80" s="57" t="s">
        <v>434</v>
      </c>
      <c r="D80" s="57" t="s">
        <v>435</v>
      </c>
      <c r="F80" s="59" t="s">
        <v>43</v>
      </c>
      <c r="G80" s="59" t="b">
        <v>1</v>
      </c>
      <c r="H80" s="59" t="b">
        <v>1</v>
      </c>
      <c r="I80" s="59" t="b">
        <v>1</v>
      </c>
    </row>
    <row r="81" spans="1:9" s="57" customFormat="1" x14ac:dyDescent="0.25">
      <c r="A81" s="57" t="s">
        <v>436</v>
      </c>
      <c r="B81" s="57" t="s">
        <v>436</v>
      </c>
      <c r="D81" s="57" t="s">
        <v>437</v>
      </c>
      <c r="F81" s="59" t="s">
        <v>43</v>
      </c>
      <c r="G81" s="59" t="b">
        <v>1</v>
      </c>
      <c r="H81" s="59" t="b">
        <v>1</v>
      </c>
      <c r="I81" s="59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6" sqref="E26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66</v>
      </c>
      <c r="B1" t="s">
        <v>63</v>
      </c>
      <c r="C1" t="s">
        <v>64</v>
      </c>
    </row>
    <row r="2" spans="1:21" s="28" customFormat="1" x14ac:dyDescent="0.25">
      <c r="A2" s="28" t="s">
        <v>151</v>
      </c>
      <c r="B2" s="28" t="s">
        <v>70</v>
      </c>
      <c r="C2" s="28" t="s">
        <v>152</v>
      </c>
      <c r="D2" s="28" t="s">
        <v>153</v>
      </c>
    </row>
    <row r="3" spans="1:21" s="28" customFormat="1" x14ac:dyDescent="0.25">
      <c r="A3" s="28" t="s">
        <v>154</v>
      </c>
      <c r="B3" s="28" t="s">
        <v>71</v>
      </c>
      <c r="C3" s="28" t="s">
        <v>155</v>
      </c>
      <c r="D3" s="28" t="s">
        <v>153</v>
      </c>
    </row>
    <row r="4" spans="1:21" s="28" customFormat="1" x14ac:dyDescent="0.25">
      <c r="A4" s="28" t="s">
        <v>156</v>
      </c>
      <c r="B4" s="28" t="s">
        <v>72</v>
      </c>
      <c r="C4" s="28" t="s">
        <v>157</v>
      </c>
      <c r="D4" s="28" t="s">
        <v>153</v>
      </c>
    </row>
    <row r="5" spans="1:21" s="28" customFormat="1" x14ac:dyDescent="0.25">
      <c r="A5" s="28" t="s">
        <v>158</v>
      </c>
      <c r="B5" s="28" t="s">
        <v>70</v>
      </c>
      <c r="C5" s="28" t="s">
        <v>159</v>
      </c>
      <c r="D5" s="28" t="s">
        <v>176</v>
      </c>
    </row>
    <row r="6" spans="1:21" s="28" customFormat="1" ht="14.45" x14ac:dyDescent="0.3">
      <c r="A6" s="28" t="s">
        <v>160</v>
      </c>
      <c r="B6" s="28" t="s">
        <v>71</v>
      </c>
      <c r="C6" s="28" t="s">
        <v>161</v>
      </c>
      <c r="D6" s="28" t="s">
        <v>176</v>
      </c>
    </row>
    <row r="7" spans="1:21" s="28" customFormat="1" ht="14.45" x14ac:dyDescent="0.3">
      <c r="A7" s="28" t="s">
        <v>65</v>
      </c>
      <c r="B7" s="28" t="s">
        <v>72</v>
      </c>
      <c r="C7" s="28" t="s">
        <v>162</v>
      </c>
      <c r="D7" s="28" t="s">
        <v>167</v>
      </c>
    </row>
    <row r="8" spans="1:21" s="28" customFormat="1" ht="14.45" x14ac:dyDescent="0.3">
      <c r="A8" s="28" t="s">
        <v>163</v>
      </c>
      <c r="B8" s="28" t="s">
        <v>72</v>
      </c>
      <c r="C8" s="28" t="s">
        <v>164</v>
      </c>
      <c r="D8" s="28" t="s">
        <v>167</v>
      </c>
    </row>
    <row r="9" spans="1:21" s="28" customFormat="1" ht="14.45" x14ac:dyDescent="0.3">
      <c r="A9" s="28" t="s">
        <v>165</v>
      </c>
      <c r="B9" s="28" t="s">
        <v>73</v>
      </c>
      <c r="C9" s="28" t="s">
        <v>166</v>
      </c>
      <c r="D9" s="28" t="s">
        <v>167</v>
      </c>
    </row>
    <row r="11" spans="1:21" ht="14.45" x14ac:dyDescent="0.3">
      <c r="A11" t="s">
        <v>131</v>
      </c>
      <c r="C11" s="17" t="s">
        <v>115</v>
      </c>
      <c r="E11" t="s">
        <v>116</v>
      </c>
      <c r="G11" t="s">
        <v>133</v>
      </c>
    </row>
    <row r="12" spans="1:21" ht="14.45" x14ac:dyDescent="0.3">
      <c r="A12" t="s">
        <v>79</v>
      </c>
      <c r="C12" t="b">
        <v>1</v>
      </c>
      <c r="E12" t="s">
        <v>117</v>
      </c>
      <c r="G12" t="s">
        <v>88</v>
      </c>
    </row>
    <row r="13" spans="1:21" ht="14.45" x14ac:dyDescent="0.3">
      <c r="A13" t="s">
        <v>77</v>
      </c>
      <c r="C13" t="b">
        <v>0</v>
      </c>
      <c r="E13" t="s">
        <v>106</v>
      </c>
    </row>
    <row r="14" spans="1:21" s="28" customFormat="1" ht="14.45" x14ac:dyDescent="0.3"/>
    <row r="16" spans="1:21" x14ac:dyDescent="0.25">
      <c r="A16" t="s">
        <v>109</v>
      </c>
      <c r="C16" t="s">
        <v>110</v>
      </c>
      <c r="F16" t="s">
        <v>14</v>
      </c>
      <c r="I16" t="s">
        <v>118</v>
      </c>
      <c r="L16" t="s">
        <v>121</v>
      </c>
      <c r="O16" t="s">
        <v>125</v>
      </c>
      <c r="R16" s="28" t="s">
        <v>113</v>
      </c>
      <c r="U16" s="28" t="s">
        <v>114</v>
      </c>
    </row>
    <row r="17" spans="1:17" x14ac:dyDescent="0.25">
      <c r="A17" t="s">
        <v>110</v>
      </c>
      <c r="F17" t="s">
        <v>132</v>
      </c>
      <c r="G17" t="s">
        <v>79</v>
      </c>
      <c r="H17" t="s">
        <v>134</v>
      </c>
      <c r="I17" s="1" t="s">
        <v>100</v>
      </c>
      <c r="J17" s="27">
        <v>0.01</v>
      </c>
      <c r="K17" s="29" t="s">
        <v>139</v>
      </c>
      <c r="L17" s="1" t="s">
        <v>123</v>
      </c>
      <c r="M17">
        <v>30</v>
      </c>
      <c r="N17" t="s">
        <v>141</v>
      </c>
      <c r="O17" t="s">
        <v>3</v>
      </c>
      <c r="P17">
        <v>30</v>
      </c>
      <c r="Q17" s="28" t="s">
        <v>141</v>
      </c>
    </row>
    <row r="18" spans="1:17" x14ac:dyDescent="0.25">
      <c r="A18" t="s">
        <v>14</v>
      </c>
      <c r="F18" t="s">
        <v>3</v>
      </c>
      <c r="G18">
        <v>30</v>
      </c>
      <c r="H18" t="s">
        <v>150</v>
      </c>
      <c r="I18" s="1" t="s">
        <v>105</v>
      </c>
      <c r="J18" s="27">
        <v>0.01</v>
      </c>
      <c r="K18" t="s">
        <v>138</v>
      </c>
      <c r="L18" s="29" t="s">
        <v>126</v>
      </c>
      <c r="M18">
        <v>5</v>
      </c>
      <c r="N18" s="28" t="s">
        <v>140</v>
      </c>
      <c r="O18" s="29" t="s">
        <v>126</v>
      </c>
      <c r="P18">
        <v>3</v>
      </c>
      <c r="Q18" t="s">
        <v>140</v>
      </c>
    </row>
    <row r="19" spans="1:17" x14ac:dyDescent="0.25">
      <c r="A19" t="s">
        <v>104</v>
      </c>
      <c r="I19" s="1" t="s">
        <v>119</v>
      </c>
      <c r="J19" s="27">
        <v>45036000000000</v>
      </c>
      <c r="K19" t="s">
        <v>137</v>
      </c>
      <c r="L19" s="1" t="s">
        <v>122</v>
      </c>
      <c r="M19">
        <v>2</v>
      </c>
      <c r="N19" t="s">
        <v>145</v>
      </c>
      <c r="O19" s="29" t="s">
        <v>127</v>
      </c>
      <c r="P19">
        <v>0.85</v>
      </c>
      <c r="Q19" t="s">
        <v>146</v>
      </c>
    </row>
    <row r="20" spans="1:17" x14ac:dyDescent="0.25">
      <c r="A20" t="s">
        <v>112</v>
      </c>
      <c r="I20" s="1" t="s">
        <v>120</v>
      </c>
      <c r="J20">
        <v>100</v>
      </c>
      <c r="K20" t="s">
        <v>136</v>
      </c>
      <c r="L20" t="s">
        <v>142</v>
      </c>
      <c r="M20">
        <v>2</v>
      </c>
      <c r="N20" t="s">
        <v>143</v>
      </c>
      <c r="O20" s="29" t="s">
        <v>128</v>
      </c>
      <c r="P20">
        <v>2</v>
      </c>
      <c r="Q20" t="s">
        <v>148</v>
      </c>
    </row>
    <row r="21" spans="1:17" x14ac:dyDescent="0.25">
      <c r="A21" t="s">
        <v>111</v>
      </c>
      <c r="I21" s="1" t="s">
        <v>101</v>
      </c>
      <c r="J21" s="29" t="s">
        <v>102</v>
      </c>
      <c r="L21" s="1" t="s">
        <v>124</v>
      </c>
      <c r="M21" s="27">
        <v>0.01</v>
      </c>
      <c r="N21" s="29" t="s">
        <v>144</v>
      </c>
      <c r="O21" s="29" t="s">
        <v>129</v>
      </c>
      <c r="P21">
        <v>2</v>
      </c>
      <c r="Q21" s="28" t="s">
        <v>149</v>
      </c>
    </row>
    <row r="22" spans="1:17" x14ac:dyDescent="0.25">
      <c r="A22" t="s">
        <v>113</v>
      </c>
      <c r="I22" s="1" t="s">
        <v>103</v>
      </c>
      <c r="J22" s="29">
        <v>2</v>
      </c>
      <c r="K22" t="s">
        <v>135</v>
      </c>
      <c r="L22" s="1" t="s">
        <v>100</v>
      </c>
      <c r="M22" s="27">
        <v>0.01</v>
      </c>
      <c r="N22" s="29" t="s">
        <v>139</v>
      </c>
      <c r="O22" s="29" t="s">
        <v>130</v>
      </c>
      <c r="P22">
        <v>0.8</v>
      </c>
      <c r="Q22" t="s">
        <v>147</v>
      </c>
    </row>
    <row r="23" spans="1:17" x14ac:dyDescent="0.25">
      <c r="A23" t="s">
        <v>114</v>
      </c>
      <c r="L23" s="1" t="s">
        <v>105</v>
      </c>
      <c r="M23" s="27">
        <v>0.01</v>
      </c>
      <c r="N23" s="28" t="s">
        <v>138</v>
      </c>
      <c r="O23" s="29" t="s">
        <v>101</v>
      </c>
      <c r="P23" s="29" t="s">
        <v>102</v>
      </c>
    </row>
    <row r="24" spans="1:17" x14ac:dyDescent="0.25">
      <c r="A24" t="s">
        <v>196</v>
      </c>
      <c r="L24" s="1" t="s">
        <v>119</v>
      </c>
      <c r="M24" s="27">
        <v>45036000000000</v>
      </c>
      <c r="N24" s="28" t="s">
        <v>137</v>
      </c>
      <c r="O24" s="29" t="s">
        <v>103</v>
      </c>
      <c r="P24" s="29">
        <v>2</v>
      </c>
      <c r="Q24" s="28" t="s">
        <v>135</v>
      </c>
    </row>
    <row r="25" spans="1:17" x14ac:dyDescent="0.25">
      <c r="L25" s="1" t="s">
        <v>120</v>
      </c>
      <c r="M25" s="28">
        <v>100</v>
      </c>
      <c r="N25" s="28" t="s">
        <v>136</v>
      </c>
    </row>
    <row r="26" spans="1:17" x14ac:dyDescent="0.25">
      <c r="L26" s="1" t="s">
        <v>101</v>
      </c>
      <c r="M26" s="29" t="s">
        <v>102</v>
      </c>
    </row>
    <row r="27" spans="1:17" x14ac:dyDescent="0.25">
      <c r="L27" s="1" t="s">
        <v>103</v>
      </c>
      <c r="M27" s="29">
        <v>2</v>
      </c>
      <c r="N27" s="28" t="s">
        <v>135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Instructions</vt:lpstr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2017-03-08T19:35:37Z</dcterms:modified>
</cp:coreProperties>
</file>