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33600" windowHeight="12816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7" l="1"/>
  <c r="E5" i="7"/>
  <c r="C6" i="7" a="1"/>
  <c r="C6" i="7"/>
  <c r="D6" i="7"/>
  <c r="D5" i="7"/>
  <c r="C5" i="7" a="1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<sst xmlns="http://schemas.openxmlformats.org/spreadsheetml/2006/main" count="1902" uniqueCount="535">
  <si>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</si>
  <si>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</si>
  <si>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</si>
  <si>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</si>
  <si>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</si>
  <si>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</si>
  <si>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</si>
  <si>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</si>
  <si>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</si>
  <si>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</si>
  <si>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</si>
  <si>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</si>
  <si>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</si>
  <si>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</si>
  <si>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</si>
  <si>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</si>
  <si>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</si>
  <si>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</si>
  <si>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</si>
  <si>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</si>
  <si>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</si>
  <si>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</si>
  <si>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</si>
  <si>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</si>
  <si>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</si>
  <si>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</si>
  <si>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</si>
  <si>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</si>
  <si>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</si>
  <si>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</si>
  <si>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</si>
  <si>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</si>
  <si>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</si>
  <si>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</si>
  <si>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</si>
  <si>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</si>
  <si>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</si>
  <si>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</si>
  <si>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</si>
  <si>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</si>
  <si>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</si>
  <si>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</si>
  <si>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</si>
  <si>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</si>
  <si>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</si>
  <si>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</si>
  <si>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</si>
  <si>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</si>
  <si>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</si>
  <si>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</si>
  <si>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</si>
  <si>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</si>
  <si>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</si>
  <si>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</si>
  <si>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</si>
  <si>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</si>
  <si>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</si>
  <si>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</si>
  <si>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</si>
  <si>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</si>
  <si>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</si>
  <si>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</si>
  <si>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</si>
  <si>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</si>
  <si>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</si>
  <si>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</si>
  <si>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</si>
  <si>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</si>
  <si>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</si>
  <si>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</si>
  <si>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</si>
  <si>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</si>
  <si>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</si>
  <si>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</si>
  <si>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</si>
  <si>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</si>
  <si>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</si>
  <si>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</si>
  <si>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</si>
  <si>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</si>
  <si>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</si>
  <si>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</si>
  <si>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</si>
  <si>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</si>
  <si>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</si>
  <si>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</si>
  <si>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</si>
  <si>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</si>
  <si>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</si>
  <si>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</si>
  <si>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</si>
  <si>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</si>
  <si>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</si>
  <si>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</si>
  <si>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</si>
  <si>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</si>
  <si>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</si>
  <si>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</si>
  <si>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</si>
  <si>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</si>
  <si>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</si>
  <si>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</si>
  <si>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</si>
  <si>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</si>
  <si>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</si>
  <si>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</si>
  <si>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</si>
  <si>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</si>
  <si>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</si>
  <si>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</si>
  <si>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</si>
  <si>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</si>
  <si>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</si>
  <si>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</si>
  <si>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</si>
  <si>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</si>
  <si>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</si>
  <si>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</si>
  <si>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</si>
  <si>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</si>
  <si>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</si>
  <si>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</si>
  <si>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</si>
  <si>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</si>
  <si>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</si>
  <si>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</si>
  <si>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</si>
  <si>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</si>
  <si>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</si>
  <si>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</si>
  <si>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</si>
  <si>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</si>
  <si>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</si>
  <si>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</si>
  <si>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</si>
  <si>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</si>
  <si>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</si>
  <si>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</si>
  <si>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</si>
  <si>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</si>
  <si>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</si>
  <si>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</si>
  <si>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</si>
  <si>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</si>
  <si>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</si>
  <si>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</si>
  <si>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</si>
  <si>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</si>
  <si>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</si>
  <si>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</si>
  <si>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</si>
  <si>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</si>
  <si>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</si>
  <si>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</si>
  <si>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</si>
  <si>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</si>
  <si>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</si>
  <si>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</si>
  <si>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</si>
  <si>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</si>
  <si>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</si>
  <si>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</si>
  <si>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</si>
  <si>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</si>
  <si>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</si>
  <si>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</si>
  <si>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</si>
  <si>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</si>
  <si>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</si>
  <si>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</si>
  <si>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</si>
  <si>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</si>
  <si>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</si>
  <si>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</si>
  <si>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</si>
  <si>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</si>
  <si>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</si>
  <si>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</si>
  <si>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</si>
  <si>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</si>
  <si>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</si>
  <si>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</si>
  <si>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</si>
  <si>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</si>
  <si>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</si>
  <si>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</si>
  <si>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</si>
  <si>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</si>
  <si>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</si>
  <si>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</si>
  <si>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</si>
  <si>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</si>
  <si>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</si>
  <si>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</si>
  <si>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</si>
  <si>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</si>
  <si>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</si>
  <si>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</si>
  <si>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</si>
  <si>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</si>
  <si>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</si>
  <si>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</si>
  <si>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</si>
  <si>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</si>
  <si>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</si>
  <si>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</si>
  <si>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</si>
  <si>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</si>
  <si>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</si>
  <si>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</si>
  <si>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</si>
  <si>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</si>
  <si>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</si>
  <si>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</si>
  <si>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</si>
  <si>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</si>
  <si>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</si>
  <si>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</si>
  <si>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</si>
  <si>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</si>
  <si>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</si>
  <si>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</si>
  <si>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</si>
  <si>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</si>
  <si>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</si>
  <si>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</si>
  <si>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</si>
  <si>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</si>
  <si>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</si>
  <si>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</si>
  <si>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</si>
  <si>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</si>
  <si>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</si>
  <si>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</si>
  <si>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</si>
  <si>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</si>
  <si>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</si>
  <si>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</si>
  <si>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</si>
  <si>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</si>
  <si>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</si>
  <si>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</si>
  <si>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</si>
  <si>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</si>
  <si>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</si>
  <si>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</si>
  <si>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</si>
  <si>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</si>
  <si>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</si>
  <si>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</si>
  <si>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</si>
  <si>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</si>
  <si>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</si>
  <si>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</si>
  <si>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</si>
  <si>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</si>
  <si>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</si>
  <si>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</si>
  <si>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</si>
  <si>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</si>
  <si>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</si>
  <si>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</si>
  <si>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</si>
  <si>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</si>
  <si>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</si>
  <si>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</si>
  <si>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</si>
  <si>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</si>
  <si>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</si>
  <si>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</si>
  <si>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</si>
  <si>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</si>
  <si>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</si>
  <si>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</si>
  <si>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</si>
  <si>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</si>
  <si>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</si>
  <si>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</si>
  <si>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</si>
  <si>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</si>
  <si>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</si>
  <si>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</si>
  <si>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</si>
  <si>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</si>
  <si>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</si>
  <si>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</si>
  <si>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</si>
  <si>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</si>
  <si>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</si>
  <si>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</si>
  <si>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</si>
  <si>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</si>
  <si>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</si>
  <si>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</si>
  <si>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</si>
  <si>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</si>
  <si>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</si>
  <si>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</si>
  <si>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</si>
  <si>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</si>
  <si>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</si>
  <si>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</si>
  <si>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</si>
  <si>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</si>
  <si>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</si>
  <si>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</si>
  <si>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</si>
  <si>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</si>
  <si>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</si>
  <si>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</si>
  <si>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</si>
  <si>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</si>
  <si>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</si>
  <si>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</si>
  <si>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</si>
  <si>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</si>
  <si>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</si>
  <si>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</si>
  <si>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</si>
  <si>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</si>
  <si>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</si>
  <si>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</si>
  <si>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</si>
  <si>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</si>
  <si>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</si>
  <si>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</si>
  <si>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</si>
  <si>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</si>
  <si>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</si>
  <si>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</si>
  <si>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</si>
  <si>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</si>
  <si>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</si>
  <si>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</si>
  <si>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</si>
  <si>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</si>
  <si>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</si>
  <si>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</si>
  <si>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</si>
  <si>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</si>
  <si>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</si>
  <si>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</si>
  <si>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</si>
  <si>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</si>
  <si>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</si>
  <si>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</si>
  <si>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</si>
  <si>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</si>
  <si>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</si>
  <si>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</si>
  <si>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</si>
  <si>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</si>
  <si>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</si>
  <si>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</si>
  <si>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</si>
  <si>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</si>
  <si>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</si>
  <si>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</si>
  <si>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</si>
  <si>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</si>
  <si>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</si>
  <si>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</si>
  <si>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</si>
  <si>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</si>
  <si>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</si>
  <si>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</si>
  <si>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</si>
  <si>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</si>
  <si>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</si>
  <si>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</si>
  <si>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</si>
  <si>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</si>
  <si>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</si>
  <si>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</si>
  <si>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</si>
  <si>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</si>
  <si>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</si>
  <si>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</si>
  <si>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</si>
  <si>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</si>
  <si>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</si>
  <si>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</si>
  <si>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</si>
  <si>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</si>
  <si>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</si>
  <si>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</si>
  <si>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</si>
  <si>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</si>
  <si>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</si>
  <si>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</si>
  <si>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</si>
  <si>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</si>
  <si>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</si>
  <si>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</si>
  <si>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</si>
  <si>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</si>
  <si>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</si>
  <si>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</si>
  <si>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</si>
  <si>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</si>
  <si>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</si>
  <si>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</si>
  <si>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</si>
  <si>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</si>
  <si>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</si>
  <si>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</si>
  <si>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</si>
  <si>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</si>
  <si>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</si>
  <si>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</si>
  <si>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</si>
  <si>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</si>
  <si>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</si>
  <si>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</si>
  <si>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</si>
  <si>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</si>
  <si>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</si>
  <si>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</si>
  <si>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</si>
  <si>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</si>
  <si>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</si>
  <si>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</si>
  <si>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</si>
  <si>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</si>
  <si>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</si>
  <si>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</si>
  <si>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</si>
  <si>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</si>
  <si>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</si>
  <si>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</si>
  <si>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</si>
  <si>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</si>
  <si>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</si>
  <si>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</si>
  <si>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</si>
  <si>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</si>
  <si>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</si>
  <si>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</si>
  <si>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</si>
  <si>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</si>
  <si>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</si>
  <si>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</si>
  <si>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</si>
  <si>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</si>
  <si>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</si>
  <si>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</si>
  <si>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</si>
  <si>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</si>
  <si>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</si>
  <si>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</si>
  <si>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</si>
  <si>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</si>
  <si>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</si>
  <si>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</si>
  <si>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</si>
  <si>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</si>
  <si>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</si>
  <si>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</si>
  <si>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</si>
  <si>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</si>
  <si>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</si>
  <si>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c3.2xlarge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</si>
  <si>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</si>
  <si>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</si>
  <si>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</si>
  <si>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</si>
  <si>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</si>
  <si>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</si>
  <si>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</si>
  <si>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</si>
  <si>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</si>
  <si>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</si>
  <si>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</si>
  <si>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</si>
  <si>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</si>
  <si>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</si>
  <si>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</si>
  <si>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</si>
  <si>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</si>
  <si>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</si>
  <si>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</si>
  <si>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</si>
  <si>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</si>
  <si>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</si>
  <si>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</si>
  <si>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</si>
  <si>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</si>
  <si>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m3.xlarge</t>
  </si>
  <si>
    <t>m3.2xlarge</t>
  </si>
  <si>
    <t>m1.small</t>
  </si>
  <si>
    <t>m1.medium</t>
  </si>
  <si>
    <t>m1.large</t>
  </si>
  <si>
    <t>m1.xlarge</t>
  </si>
  <si>
    <t>c3.large</t>
  </si>
  <si>
    <t>c3.xlarge</t>
  </si>
  <si>
    <t>c3.4xlarge</t>
  </si>
  <si>
    <t>c3.8xlarge</t>
  </si>
  <si>
    <t>c1.medium</t>
  </si>
  <si>
    <t>c1.xlarge</t>
  </si>
  <si>
    <t>m2.4xlarge</t>
  </si>
  <si>
    <t>t1.micro</t>
  </si>
  <si>
    <t>1 Cores</t>
  </si>
  <si>
    <t>32 Cores</t>
  </si>
  <si>
    <t>$0.11/hour</t>
  </si>
  <si>
    <t>$0.06/hour</t>
  </si>
  <si>
    <t>$0.12/hour</t>
  </si>
  <si>
    <t>$0.08/hour</t>
  </si>
  <si>
    <t>$0.15/hour</t>
  </si>
  <si>
    <t>$0.07/hour</t>
  </si>
  <si>
    <t>$0.21/hour</t>
  </si>
  <si>
    <t>$0.02/hour</t>
  </si>
  <si>
    <t xml:space="preserve"> - Recommended for Server</t>
  </si>
  <si>
    <t xml:space="preserve"> - </t>
  </si>
  <si>
    <t xml:space="preserve"> - Use only for cluster configuration testing</t>
  </si>
  <si>
    <t>Worker Only - Recommended for Worker</t>
  </si>
  <si>
    <t xml:space="preserve">Worker Only - </t>
  </si>
  <si>
    <t>Proxy Host</t>
  </si>
  <si>
    <t>Proxy Port</t>
  </si>
  <si>
    <t>Proxy Username</t>
  </si>
  <si>
    <t>Proxy Password</t>
  </si>
  <si>
    <t>If you pass a proxy host, then it will pass this through the whole system</t>
  </si>
  <si>
    <t>192.168.0.1</t>
  </si>
  <si>
    <t>../../spec/files/measures</t>
  </si>
  <si>
    <t>../../spec/files/export/analysis</t>
  </si>
  <si>
    <t>../../spec/files/*.epw</t>
  </si>
  <si>
    <t>../../spec/files/small_seed.osm</t>
  </si>
  <si>
    <t>a_user</t>
  </si>
  <si>
    <t>0.1.10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</si>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</sst>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554687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150" zoomScaleNormal="150" zoomScalePageLayoutView="150" workbookViewId="0">
      <selection activeCell="B4" sqref="B4"/>
    </sheetView>
  </sheetViews>
  <sheetFormatPr defaultColWidth="10.77734375" defaultRowHeight="14.4" x14ac:dyDescent="0.3"/>
  <cols>
    <col min="1" max="1" width="22.6640625" style="1" customWidth="1"/>
    <col min="2" max="2" width="18.109375" style="3" bestFit="1" customWidth="1"/>
    <col min="3" max="3" width="32.44140625" style="1" bestFit="1" customWidth="1"/>
    <col min="4" max="4" width="31.77734375" style="1" bestFit="1" customWidth="1"/>
    <col min="5" max="5" width="31.77734375" style="1" customWidth="1"/>
    <col min="6" max="6" width="47" style="1" bestFit="1" customWidth="1"/>
    <col min="7" max="16384" width="10.77734375" style="1"/>
  </cols>
  <sheetData>
    <row r="1" spans="1:6" x14ac:dyDescent="0.3">
      <c r="A1" s="21"/>
      <c r="B1" s="26"/>
      <c r="C1" s="21"/>
      <c r="D1" s="21"/>
      <c r="E1" s="21"/>
      <c r="F1" s="22" t="s">
        <v>5</v>
      </c>
    </row>
    <row r="2" spans="1:6" s="13" customFormat="1" x14ac:dyDescent="0.3">
      <c r="A2" s="12" t="s">
        <v>453</v>
      </c>
      <c r="B2" s="25"/>
      <c r="C2" s="14"/>
      <c r="D2" s="14"/>
      <c r="E2" s="14"/>
      <c r="F2" s="14"/>
    </row>
    <row r="3" spans="1:6" x14ac:dyDescent="0.3">
      <c r="A3" s="1" t="s">
        <v>454</v>
      </c>
      <c r="B3" s="3" t="s">
        <v>527</v>
      </c>
      <c r="F3" s="1" t="s">
        <v>455</v>
      </c>
    </row>
    <row r="4" spans="1:6" ht="28.8" x14ac:dyDescent="0.3">
      <c r="A4" s="1" t="s">
        <v>482</v>
      </c>
      <c r="B4" s="24" t="s">
        <v>483</v>
      </c>
      <c r="F4" s="2" t="s">
        <v>484</v>
      </c>
    </row>
    <row r="5" spans="1:6" x14ac:dyDescent="0.3">
      <c r="A5" s="1" t="s">
        <v>463</v>
      </c>
      <c r="B5" s="24" t="s">
        <v>491</v>
      </c>
      <c r="C5" s="3" t="str">
        <f t="array" ref="C5">INDEX(Lookups!$A$2:$D$18,MATCH(Setup!$B5,Lookups!$A$2:$A$18,0),2)</f>
        <v>2 Cores</v>
      </c>
      <c r="D5" s="3" t="str">
        <f>INDEX(Lookups!$A$2:$D$18,MATCH(Setup!$B5,Lookups!$A$2:$A$18,0),3)</f>
        <v>$0.12/hour</v>
      </c>
      <c r="E5" s="3" t="str">
        <f>INDEX(Lookups!$A$2:$D$18,MATCH(Setup!$B5,Lookups!$A$2:$A$18,0),4)</f>
        <v xml:space="preserve"> - </v>
      </c>
      <c r="F5" s="1" t="s">
        <v>465</v>
      </c>
    </row>
    <row r="6" spans="1:6" ht="28.8" x14ac:dyDescent="0.3">
      <c r="A6" s="1" t="s">
        <v>464</v>
      </c>
      <c r="B6" s="24" t="s">
        <v>457</v>
      </c>
      <c r="C6" s="3" t="str">
        <f t="array" ref="C6">INDEX(Lookups!$A$2:$D$18,MATCH(Setup!$B6,Lookups!$A$2:$A$18,0),2)</f>
        <v>4 Cores</v>
      </c>
      <c r="D6" s="3" t="str">
        <f>INDEX(Lookups!$A$2:$D$18,MATCH(Setup!$B6,Lookups!$A$2:$A$18,0),3)</f>
        <v>$0.21/hour</v>
      </c>
      <c r="E6" s="3" t="str">
        <f>INDEX(Lookups!$A$2:$D$18,MATCH(Setup!$B6,Lookups!$A$2:$A$18,0),4)</f>
        <v xml:space="preserve"> - </v>
      </c>
      <c r="F6" s="2" t="s">
        <v>466</v>
      </c>
    </row>
    <row r="7" spans="1:6" x14ac:dyDescent="0.3">
      <c r="A7" s="1" t="s">
        <v>485</v>
      </c>
      <c r="B7" s="24">
        <v>1</v>
      </c>
      <c r="C7" s="3"/>
      <c r="D7" s="3"/>
      <c r="E7" s="3"/>
      <c r="F7" s="2" t="s">
        <v>486</v>
      </c>
    </row>
    <row r="8" spans="1:6" ht="28.8" x14ac:dyDescent="0.3">
      <c r="A8" s="1" t="s">
        <v>516</v>
      </c>
      <c r="B8" s="24" t="s">
        <v>521</v>
      </c>
      <c r="C8" s="3"/>
      <c r="D8" s="3"/>
      <c r="E8" s="3"/>
      <c r="F8" s="2" t="s">
        <v>520</v>
      </c>
    </row>
    <row r="9" spans="1:6" x14ac:dyDescent="0.3">
      <c r="A9" s="1" t="s">
        <v>517</v>
      </c>
      <c r="B9" s="27">
        <v>8080</v>
      </c>
      <c r="C9" s="3"/>
      <c r="D9" s="3"/>
      <c r="E9" s="3"/>
      <c r="F9" s="2"/>
    </row>
    <row r="10" spans="1:6" x14ac:dyDescent="0.3">
      <c r="A10" s="1" t="s">
        <v>518</v>
      </c>
      <c r="B10" s="24" t="s">
        <v>526</v>
      </c>
      <c r="C10" s="3"/>
      <c r="D10" s="3"/>
      <c r="E10" s="3"/>
      <c r="F10" s="2"/>
    </row>
    <row r="11" spans="1:6" x14ac:dyDescent="0.3">
      <c r="A11" s="1" t="s">
        <v>519</v>
      </c>
      <c r="B11" s="24"/>
      <c r="C11" s="3"/>
      <c r="D11" s="3"/>
      <c r="E11" s="3"/>
      <c r="F11" s="2"/>
    </row>
    <row r="13" spans="1:6" s="13" customFormat="1" x14ac:dyDescent="0.3">
      <c r="A13" s="12" t="s">
        <v>33</v>
      </c>
      <c r="B13" s="25"/>
      <c r="C13" s="12"/>
      <c r="D13" s="14"/>
      <c r="E13" s="14"/>
      <c r="F13" s="14"/>
    </row>
    <row r="14" spans="1:6" x14ac:dyDescent="0.3">
      <c r="A14" s="1" t="s">
        <v>46</v>
      </c>
      <c r="B14" s="24" t="s">
        <v>48</v>
      </c>
      <c r="F14" s="1" t="s">
        <v>476</v>
      </c>
    </row>
    <row r="15" spans="1:6" x14ac:dyDescent="0.3">
      <c r="A15" s="1" t="s">
        <v>30</v>
      </c>
      <c r="B15" s="24" t="s">
        <v>522</v>
      </c>
    </row>
    <row r="16" spans="1:6" x14ac:dyDescent="0.3">
      <c r="A16" s="1" t="s">
        <v>31</v>
      </c>
      <c r="B16" s="24" t="s">
        <v>523</v>
      </c>
    </row>
    <row r="18" spans="1:6" s="2" customFormat="1" ht="72" x14ac:dyDescent="0.3">
      <c r="A18" s="12" t="s">
        <v>32</v>
      </c>
      <c r="B18" s="25"/>
      <c r="C18" s="12"/>
      <c r="D18" s="12"/>
      <c r="E18" s="12"/>
      <c r="F18" s="14" t="s">
        <v>481</v>
      </c>
    </row>
    <row r="19" spans="1:6" x14ac:dyDescent="0.3">
      <c r="A19" s="1" t="s">
        <v>477</v>
      </c>
      <c r="B19" s="24" t="s">
        <v>15</v>
      </c>
    </row>
    <row r="21" spans="1:6" s="2" customFormat="1" ht="72" x14ac:dyDescent="0.3">
      <c r="A21" s="12" t="s">
        <v>475</v>
      </c>
      <c r="B21" s="25"/>
      <c r="C21" s="12"/>
      <c r="D21" s="12"/>
      <c r="E21" s="12"/>
      <c r="F21" s="14" t="s">
        <v>481</v>
      </c>
    </row>
    <row r="22" spans="1:6" x14ac:dyDescent="0.3">
      <c r="A22" s="1" t="s">
        <v>24</v>
      </c>
      <c r="B22" s="24" t="s">
        <v>478</v>
      </c>
    </row>
    <row r="23" spans="1:6" x14ac:dyDescent="0.3">
      <c r="A23" s="1" t="s">
        <v>4</v>
      </c>
      <c r="B23" s="24">
        <v>100</v>
      </c>
    </row>
    <row r="24" spans="1:6" x14ac:dyDescent="0.3">
      <c r="A24" s="1" t="s">
        <v>473</v>
      </c>
      <c r="B24" s="24">
        <v>20</v>
      </c>
      <c r="F24" s="2"/>
    </row>
    <row r="26" spans="1:6" s="2" customFormat="1" ht="28.8" x14ac:dyDescent="0.3">
      <c r="A26" s="12" t="s">
        <v>38</v>
      </c>
      <c r="B26" s="25" t="s">
        <v>43</v>
      </c>
      <c r="C26" s="12" t="s">
        <v>36</v>
      </c>
      <c r="D26" s="12"/>
      <c r="E26" s="12"/>
      <c r="F26" s="14"/>
    </row>
    <row r="27" spans="1:6" x14ac:dyDescent="0.3">
      <c r="A27" s="1" t="s">
        <v>34</v>
      </c>
      <c r="B27" s="24" t="s">
        <v>524</v>
      </c>
    </row>
    <row r="29" spans="1:6" s="2" customFormat="1" ht="28.8" x14ac:dyDescent="0.3">
      <c r="A29" s="12" t="s">
        <v>35</v>
      </c>
      <c r="B29" s="25" t="s">
        <v>479</v>
      </c>
      <c r="C29" s="12" t="s">
        <v>45</v>
      </c>
      <c r="D29" s="12" t="s">
        <v>43</v>
      </c>
      <c r="E29" s="12"/>
      <c r="F29" s="14" t="s">
        <v>471</v>
      </c>
    </row>
    <row r="30" spans="1:6" ht="43.2" x14ac:dyDescent="0.3">
      <c r="A30" s="1" t="s">
        <v>37</v>
      </c>
      <c r="B30" s="24" t="s">
        <v>51</v>
      </c>
      <c r="C30" s="1" t="s">
        <v>49</v>
      </c>
      <c r="D30" s="23" t="s">
        <v>525</v>
      </c>
      <c r="E30" s="23"/>
      <c r="F30" s="2" t="s">
        <v>472</v>
      </c>
    </row>
    <row r="32" spans="1:6" s="2" customFormat="1" ht="43.2" x14ac:dyDescent="0.3">
      <c r="A32" s="12" t="s">
        <v>40</v>
      </c>
      <c r="B32" s="25" t="s">
        <v>39</v>
      </c>
      <c r="C32" s="12" t="s">
        <v>44</v>
      </c>
      <c r="D32" s="12"/>
      <c r="E32" s="12"/>
      <c r="F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Lookups!$E$2:$E$3</xm:f>
          </x14:formula1>
          <xm:sqref>B22</xm:sqref>
        </x14:dataValidation>
        <x14:dataValidation type="list" showInputMessage="1" showErrorMessage="1">
          <x14:formula1>
            <xm:f>Lookups!$A$3:$A$19</xm:f>
          </x14:formula1>
          <xm:sqref>B5:B6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71</v>
      </c>
      <c r="R1" s="28"/>
      <c r="S1" s="28"/>
      <c r="T1" s="28"/>
      <c r="U1" s="28"/>
      <c r="V1" s="28"/>
    </row>
    <row r="2" spans="1:22" s="9" customFormat="1" ht="15.6" x14ac:dyDescent="0.3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62.4" x14ac:dyDescent="0.3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 x14ac:dyDescent="0.3">
      <c r="A4" s="1" t="b">
        <v>0</v>
      </c>
      <c r="B4" s="1" t="s">
        <v>16</v>
      </c>
      <c r="C4" s="1" t="s">
        <v>16</v>
      </c>
    </row>
    <row r="5" spans="1:22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 x14ac:dyDescent="0.3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 x14ac:dyDescent="0.3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 x14ac:dyDescent="0.3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 x14ac:dyDescent="0.3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 x14ac:dyDescent="0.3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 x14ac:dyDescent="0.3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 x14ac:dyDescent="0.3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 x14ac:dyDescent="0.3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 x14ac:dyDescent="0.3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 x14ac:dyDescent="0.3">
      <c r="A16" t="b">
        <v>1</v>
      </c>
      <c r="B16" t="s">
        <v>79</v>
      </c>
      <c r="C16" t="s">
        <v>79</v>
      </c>
      <c r="D16" t="s">
        <v>78</v>
      </c>
    </row>
    <row r="17" spans="1:14" customFormat="1" x14ac:dyDescent="0.3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 x14ac:dyDescent="0.3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 x14ac:dyDescent="0.3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 x14ac:dyDescent="0.3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 x14ac:dyDescent="0.3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 x14ac:dyDescent="0.3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 x14ac:dyDescent="0.3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 x14ac:dyDescent="0.3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 x14ac:dyDescent="0.3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 x14ac:dyDescent="0.3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 x14ac:dyDescent="0.3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 x14ac:dyDescent="0.3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 x14ac:dyDescent="0.3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 x14ac:dyDescent="0.3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 x14ac:dyDescent="0.3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120" zoomScaleNormal="120" zoomScalePageLayoutView="120" workbookViewId="0">
      <pane ySplit="3" topLeftCell="A4" activePane="bottomLeft" state="frozen"/>
      <selection pane="bottomLeft" sqref="A1:E3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/>
      <c r="R1" s="28"/>
      <c r="S1" s="28"/>
      <c r="T1" s="28"/>
      <c r="U1" s="28"/>
      <c r="V1" s="28"/>
    </row>
    <row r="2" spans="1:22" s="9" customFormat="1" ht="15.6" x14ac:dyDescent="0.3">
      <c r="A2" s="9" t="s">
        <v>528</v>
      </c>
      <c r="B2" s="9" t="s">
        <v>529</v>
      </c>
      <c r="C2" s="9" t="s">
        <v>530</v>
      </c>
      <c r="D2" s="9" t="s">
        <v>531</v>
      </c>
      <c r="E2" s="9" t="s">
        <v>532</v>
      </c>
      <c r="H2" s="10"/>
      <c r="I2" s="10"/>
    </row>
    <row r="3" spans="1:22" s="16" customFormat="1" ht="15.6" x14ac:dyDescent="0.3">
      <c r="B3" s="11"/>
      <c r="C3" s="11"/>
      <c r="D3" s="11" t="s">
        <v>533</v>
      </c>
      <c r="E3" s="11" t="s">
        <v>534</v>
      </c>
      <c r="F3" s="17"/>
      <c r="G3" s="11"/>
      <c r="H3" s="11"/>
      <c r="I3" s="11"/>
      <c r="J3" s="18"/>
      <c r="K3" s="18"/>
      <c r="L3" s="18"/>
      <c r="M3" s="18"/>
      <c r="N3" s="11"/>
      <c r="O3" s="11"/>
      <c r="P3" s="11"/>
      <c r="Q3" s="11"/>
    </row>
    <row r="5" spans="1:22" x14ac:dyDescent="0.3">
      <c r="H5" s="1"/>
      <c r="I5" s="1"/>
      <c r="J5" s="3"/>
      <c r="K5" s="3"/>
      <c r="L5" s="3"/>
      <c r="M5" s="3"/>
      <c r="O5" s="4"/>
      <c r="P5" s="2"/>
    </row>
    <row r="6" spans="1:22" x14ac:dyDescent="0.3">
      <c r="A6"/>
      <c r="B6"/>
      <c r="C6"/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/>
      <c r="C7"/>
      <c r="D7"/>
      <c r="E7"/>
      <c r="F7"/>
      <c r="G7"/>
      <c r="H7"/>
      <c r="I7"/>
      <c r="J7" s="3"/>
      <c r="K7" s="3"/>
      <c r="L7" s="3"/>
      <c r="M7" s="3"/>
      <c r="O7" s="4"/>
      <c r="P7" s="2"/>
    </row>
    <row r="8" spans="1:22" x14ac:dyDescent="0.3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 x14ac:dyDescent="0.3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 x14ac:dyDescent="0.3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 x14ac:dyDescent="0.3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 x14ac:dyDescent="0.3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 x14ac:dyDescent="0.3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 x14ac:dyDescent="0.3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 x14ac:dyDescent="0.3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 x14ac:dyDescent="0.3"/>
    <row r="17" spans="1:14" customFormat="1" x14ac:dyDescent="0.3"/>
    <row r="18" spans="1:14" customFormat="1" x14ac:dyDescent="0.3">
      <c r="C18" s="19"/>
      <c r="J18" s="3"/>
      <c r="K18" s="3"/>
      <c r="L18" s="3"/>
      <c r="M18" s="3"/>
      <c r="N18" s="1"/>
    </row>
    <row r="19" spans="1:14" customFormat="1" x14ac:dyDescent="0.3"/>
    <row r="20" spans="1:14" customFormat="1" x14ac:dyDescent="0.3"/>
    <row r="21" spans="1:14" customFormat="1" x14ac:dyDescent="0.3"/>
    <row r="22" spans="1:14" x14ac:dyDescent="0.3">
      <c r="A22"/>
      <c r="B22"/>
      <c r="C22"/>
      <c r="D22"/>
      <c r="E22"/>
      <c r="F22"/>
      <c r="G22"/>
      <c r="H22"/>
    </row>
    <row r="23" spans="1:14" x14ac:dyDescent="0.3">
      <c r="A23"/>
      <c r="B23"/>
      <c r="C23"/>
      <c r="D23"/>
      <c r="E23"/>
      <c r="F23"/>
      <c r="G23"/>
      <c r="H23"/>
      <c r="M23" s="3"/>
    </row>
    <row r="24" spans="1:14" x14ac:dyDescent="0.3">
      <c r="A24"/>
      <c r="B24"/>
      <c r="C24"/>
      <c r="D24"/>
      <c r="E24"/>
      <c r="F24"/>
      <c r="G24"/>
      <c r="H24"/>
    </row>
    <row r="25" spans="1:14" x14ac:dyDescent="0.3">
      <c r="A25"/>
      <c r="B25"/>
      <c r="C25"/>
      <c r="D25"/>
      <c r="E25"/>
      <c r="F25"/>
      <c r="G25"/>
      <c r="H25"/>
      <c r="M25" s="3"/>
    </row>
    <row r="26" spans="1:14" x14ac:dyDescent="0.3">
      <c r="A26"/>
      <c r="B26"/>
      <c r="C26"/>
      <c r="D26"/>
      <c r="E26"/>
      <c r="F26"/>
      <c r="G26"/>
      <c r="H26"/>
    </row>
    <row r="27" spans="1:14" x14ac:dyDescent="0.3">
      <c r="A27"/>
      <c r="B27"/>
      <c r="C27"/>
      <c r="D27"/>
      <c r="E27"/>
      <c r="F27"/>
      <c r="G27"/>
      <c r="H27"/>
      <c r="I27"/>
    </row>
    <row r="28" spans="1:14" x14ac:dyDescent="0.3">
      <c r="A28"/>
      <c r="B28"/>
      <c r="C28"/>
      <c r="D28"/>
      <c r="E28"/>
      <c r="F28"/>
      <c r="G28"/>
      <c r="H28"/>
    </row>
    <row r="29" spans="1:14" x14ac:dyDescent="0.3">
      <c r="A29"/>
      <c r="B29"/>
      <c r="C29"/>
      <c r="D29"/>
      <c r="E29"/>
      <c r="F29"/>
      <c r="G29"/>
      <c r="H29"/>
      <c r="M29" s="3"/>
    </row>
    <row r="30" spans="1:14" x14ac:dyDescent="0.3">
      <c r="A30"/>
      <c r="B30"/>
      <c r="C30"/>
      <c r="D30"/>
      <c r="E30"/>
      <c r="F30"/>
      <c r="G30"/>
      <c r="H30"/>
    </row>
    <row r="31" spans="1:14" x14ac:dyDescent="0.3">
      <c r="A31"/>
      <c r="B31"/>
      <c r="C31"/>
      <c r="D31"/>
      <c r="E31"/>
      <c r="F31"/>
      <c r="G31"/>
      <c r="H31"/>
      <c r="I31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defaultColWidth="11.554687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.6" x14ac:dyDescent="0.3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.6" x14ac:dyDescent="0.3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.6" x14ac:dyDescent="0.3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.6" x14ac:dyDescent="0.3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.6" x14ac:dyDescent="0.3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.6" x14ac:dyDescent="0.3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.6" x14ac:dyDescent="0.3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.6" x14ac:dyDescent="0.3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.6" x14ac:dyDescent="0.3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.6" x14ac:dyDescent="0.3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.6" x14ac:dyDescent="0.3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.6" x14ac:dyDescent="0.3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.6" x14ac:dyDescent="0.3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.6" x14ac:dyDescent="0.3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.6" x14ac:dyDescent="0.3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.6" x14ac:dyDescent="0.3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.6" x14ac:dyDescent="0.3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.6" x14ac:dyDescent="0.3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.6" x14ac:dyDescent="0.3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.6" x14ac:dyDescent="0.3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.6" x14ac:dyDescent="0.3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.6" x14ac:dyDescent="0.3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.6" x14ac:dyDescent="0.3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.6" x14ac:dyDescent="0.3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.6" x14ac:dyDescent="0.3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.6" x14ac:dyDescent="0.3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.6" x14ac:dyDescent="0.3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.6" x14ac:dyDescent="0.3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.6" x14ac:dyDescent="0.3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.6" x14ac:dyDescent="0.3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4" sqref="C14"/>
    </sheetView>
  </sheetViews>
  <sheetFormatPr defaultColWidth="11.5546875" defaultRowHeight="14.4" x14ac:dyDescent="0.3"/>
  <cols>
    <col min="1" max="1" width="12" bestFit="1" customWidth="1"/>
    <col min="2" max="2" width="14" bestFit="1" customWidth="1"/>
  </cols>
  <sheetData>
    <row r="1" spans="1:5" x14ac:dyDescent="0.3">
      <c r="A1" t="s">
        <v>462</v>
      </c>
      <c r="B1" t="s">
        <v>459</v>
      </c>
      <c r="C1" t="s">
        <v>460</v>
      </c>
      <c r="D1" t="s">
        <v>5</v>
      </c>
      <c r="E1" t="s">
        <v>474</v>
      </c>
    </row>
    <row r="2" spans="1:5" x14ac:dyDescent="0.3">
      <c r="A2" t="s">
        <v>500</v>
      </c>
      <c r="B2" t="s">
        <v>501</v>
      </c>
      <c r="C2" t="s">
        <v>510</v>
      </c>
      <c r="D2" t="s">
        <v>512</v>
      </c>
      <c r="E2" t="s">
        <v>480</v>
      </c>
    </row>
    <row r="3" spans="1:5" x14ac:dyDescent="0.3">
      <c r="A3" t="s">
        <v>487</v>
      </c>
      <c r="B3" t="s">
        <v>468</v>
      </c>
      <c r="C3" t="s">
        <v>503</v>
      </c>
      <c r="D3" s="15" t="s">
        <v>511</v>
      </c>
      <c r="E3" t="s">
        <v>478</v>
      </c>
    </row>
    <row r="4" spans="1:5" x14ac:dyDescent="0.3">
      <c r="A4" t="s">
        <v>488</v>
      </c>
      <c r="B4" t="s">
        <v>469</v>
      </c>
      <c r="C4" t="s">
        <v>503</v>
      </c>
      <c r="D4" s="15" t="s">
        <v>512</v>
      </c>
    </row>
    <row r="5" spans="1:5" x14ac:dyDescent="0.3">
      <c r="A5" t="s">
        <v>456</v>
      </c>
      <c r="B5" t="s">
        <v>467</v>
      </c>
      <c r="C5" t="s">
        <v>509</v>
      </c>
      <c r="D5" s="15" t="s">
        <v>512</v>
      </c>
    </row>
    <row r="6" spans="1:5" x14ac:dyDescent="0.3">
      <c r="A6" t="s">
        <v>499</v>
      </c>
      <c r="B6" t="s">
        <v>469</v>
      </c>
      <c r="C6" t="s">
        <v>509</v>
      </c>
      <c r="D6" s="15" t="s">
        <v>512</v>
      </c>
    </row>
    <row r="7" spans="1:5" x14ac:dyDescent="0.3">
      <c r="A7" t="s">
        <v>457</v>
      </c>
      <c r="B7" t="s">
        <v>468</v>
      </c>
      <c r="C7" t="s">
        <v>509</v>
      </c>
      <c r="D7" s="15" t="s">
        <v>512</v>
      </c>
    </row>
    <row r="8" spans="1:5" x14ac:dyDescent="0.3">
      <c r="A8" t="s">
        <v>492</v>
      </c>
      <c r="B8" t="s">
        <v>468</v>
      </c>
      <c r="C8" t="s">
        <v>505</v>
      </c>
      <c r="D8" s="15" t="s">
        <v>512</v>
      </c>
    </row>
    <row r="9" spans="1:5" x14ac:dyDescent="0.3">
      <c r="A9" t="s">
        <v>489</v>
      </c>
      <c r="B9" t="s">
        <v>501</v>
      </c>
      <c r="C9" t="s">
        <v>504</v>
      </c>
      <c r="D9" s="15" t="s">
        <v>513</v>
      </c>
    </row>
    <row r="10" spans="1:5" x14ac:dyDescent="0.3">
      <c r="A10" t="s">
        <v>490</v>
      </c>
      <c r="B10" t="s">
        <v>501</v>
      </c>
      <c r="C10" t="s">
        <v>505</v>
      </c>
      <c r="D10" s="15" t="s">
        <v>512</v>
      </c>
    </row>
    <row r="11" spans="1:5" x14ac:dyDescent="0.3">
      <c r="A11" t="s">
        <v>491</v>
      </c>
      <c r="B11" t="s">
        <v>467</v>
      </c>
      <c r="C11" t="s">
        <v>505</v>
      </c>
      <c r="D11" s="15" t="s">
        <v>512</v>
      </c>
    </row>
    <row r="12" spans="1:5" x14ac:dyDescent="0.3">
      <c r="A12" t="s">
        <v>458</v>
      </c>
      <c r="B12" t="s">
        <v>502</v>
      </c>
      <c r="C12" t="s">
        <v>507</v>
      </c>
      <c r="D12" s="15" t="s">
        <v>515</v>
      </c>
    </row>
    <row r="13" spans="1:5" x14ac:dyDescent="0.3">
      <c r="A13" t="s">
        <v>494</v>
      </c>
      <c r="B13" t="s">
        <v>468</v>
      </c>
      <c r="C13" t="s">
        <v>506</v>
      </c>
      <c r="D13" s="15" t="s">
        <v>514</v>
      </c>
    </row>
    <row r="14" spans="1:5" x14ac:dyDescent="0.3">
      <c r="A14" t="s">
        <v>493</v>
      </c>
      <c r="B14" t="s">
        <v>467</v>
      </c>
      <c r="C14" t="s">
        <v>506</v>
      </c>
      <c r="D14" s="15" t="s">
        <v>514</v>
      </c>
    </row>
    <row r="15" spans="1:5" x14ac:dyDescent="0.3">
      <c r="A15" t="s">
        <v>496</v>
      </c>
      <c r="B15" t="s">
        <v>502</v>
      </c>
      <c r="C15" t="s">
        <v>507</v>
      </c>
      <c r="D15" s="15" t="s">
        <v>515</v>
      </c>
    </row>
    <row r="16" spans="1:5" x14ac:dyDescent="0.3">
      <c r="A16" t="s">
        <v>495</v>
      </c>
      <c r="B16" t="s">
        <v>470</v>
      </c>
      <c r="C16" t="s">
        <v>506</v>
      </c>
      <c r="D16" s="15" t="s">
        <v>515</v>
      </c>
    </row>
    <row r="17" spans="1:4" x14ac:dyDescent="0.3">
      <c r="A17" t="s">
        <v>461</v>
      </c>
      <c r="B17" t="s">
        <v>469</v>
      </c>
      <c r="C17" t="s">
        <v>506</v>
      </c>
      <c r="D17" s="15" t="s">
        <v>514</v>
      </c>
    </row>
    <row r="18" spans="1:4" x14ac:dyDescent="0.3">
      <c r="A18" t="s">
        <v>498</v>
      </c>
      <c r="B18" t="s">
        <v>469</v>
      </c>
      <c r="C18" t="s">
        <v>508</v>
      </c>
      <c r="D18" s="15" t="s">
        <v>515</v>
      </c>
    </row>
    <row r="19" spans="1:4" x14ac:dyDescent="0.3">
      <c r="A19" t="s">
        <v>497</v>
      </c>
      <c r="B19" t="s">
        <v>467</v>
      </c>
      <c r="C19" t="s">
        <v>508</v>
      </c>
      <c r="D19" s="15" t="s">
        <v>515</v>
      </c>
    </row>
    <row r="20" spans="1:4" ht="15.6" x14ac:dyDescent="0.3">
      <c r="A20" s="20"/>
    </row>
    <row r="21" spans="1:4" ht="15.6" x14ac:dyDescent="0.3">
      <c r="A21" s="20"/>
    </row>
    <row r="22" spans="1:4" ht="15.6" x14ac:dyDescent="0.3">
      <c r="A22" s="20"/>
    </row>
    <row r="23" spans="1:4" ht="15.6" x14ac:dyDescent="0.3">
      <c r="A23" s="20"/>
    </row>
  </sheetData>
  <sortState ref="A2:D19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2014-01-30T22:57:46Z</dcterms:modified>
</cp:coreProperties>
</file>