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2880" windowWidth="21204" windowHeight="2892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Variables!$A$2:$AA$64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8" i="2" l="1"/>
  <c r="N66" i="2"/>
  <c r="N64" i="2"/>
  <c r="N62" i="2"/>
  <c r="N60" i="2"/>
  <c r="N46" i="2"/>
  <c r="N44" i="2"/>
  <c r="N42" i="2"/>
  <c r="N40" i="2"/>
  <c r="N39" i="2"/>
  <c r="I15" i="2"/>
  <c r="N30" i="2"/>
  <c r="N25" i="2"/>
  <c r="N20" i="2"/>
  <c r="N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<sst xmlns="http://schemas.openxmlformats.org/spreadsheetml/2006/main" count="2524" uniqueCount="904">
  <si>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</si>
  <si>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</si>
  <si>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</si>
  <si>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</si>
  <si>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</si>
  <si>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</si>
  <si>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</si>
  <si>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</si>
  <si>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</si>
  <si>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</si>
  <si>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</si>
  <si>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</si>
  <si>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</si>
  <si>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</si>
  <si>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</si>
  <si>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</si>
  <si>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</si>
  <si>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</si>
  <si>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</si>
  <si>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</si>
  <si>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</si>
  <si>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</si>
  <si>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</si>
  <si>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</si>
  <si>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</si>
  <si>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</si>
  <si>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</si>
  <si>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</si>
  <si>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</si>
  <si>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</si>
  <si>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</si>
  <si>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</si>
  <si>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</si>
  <si>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</si>
  <si>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</si>
  <si>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</si>
  <si>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</si>
  <si>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</si>
  <si>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</si>
  <si>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</si>
  <si>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</si>
  <si>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</si>
  <si>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</si>
  <si>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</si>
  <si>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</si>
  <si>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</si>
  <si>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</si>
  <si>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</si>
  <si>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</si>
  <si>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</si>
  <si>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</si>
  <si>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</si>
  <si>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</si>
  <si>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</si>
  <si>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</si>
  <si>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</si>
  <si>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</si>
  <si>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</si>
  <si>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</si>
  <si>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</si>
  <si>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</si>
  <si>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</si>
  <si>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</si>
  <si>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</si>
  <si>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</si>
  <si>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</si>
  <si>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</si>
  <si>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</si>
  <si>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</si>
  <si>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</si>
  <si>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</si>
  <si>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</si>
  <si>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</si>
  <si>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</si>
  <si>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</si>
  <si>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</si>
  <si>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</si>
  <si>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</si>
  <si>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</si>
  <si>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</si>
  <si>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</si>
  <si>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</si>
  <si>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</si>
  <si>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</si>
  <si>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</si>
  <si>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</si>
  <si>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</si>
  <si>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</si>
  <si>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</si>
  <si>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</si>
  <si>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</si>
  <si>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</si>
  <si>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</si>
  <si>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</si>
  <si>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</si>
  <si>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</si>
  <si>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</si>
  <si>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</si>
  <si>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</si>
  <si>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</si>
  <si>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</si>
  <si>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</si>
  <si>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</si>
  <si>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</si>
  <si>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</si>
  <si>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</si>
  <si>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</si>
  <si>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</si>
  <si>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</si>
  <si>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</si>
  <si>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</si>
  <si>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</si>
  <si>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</si>
  <si>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</si>
  <si>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</si>
  <si>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</si>
  <si>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</si>
  <si>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</si>
  <si>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</si>
  <si>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</si>
  <si>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</si>
  <si>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</si>
  <si>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</si>
  <si>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</si>
  <si>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</si>
  <si>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</si>
  <si>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</si>
  <si>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</si>
  <si>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</si>
  <si>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</si>
  <si>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</si>
  <si>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</si>
  <si>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</si>
  <si>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</si>
  <si>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</si>
  <si>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</si>
  <si>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</si>
  <si>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</si>
  <si>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</si>
  <si>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</si>
  <si>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</si>
  <si>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</si>
  <si>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</si>
  <si>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</si>
  <si>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</si>
  <si>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</si>
  <si>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</si>
  <si>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</si>
  <si>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</si>
  <si>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</si>
  <si>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</si>
  <si>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</si>
  <si>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</si>
  <si>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</si>
  <si>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</si>
  <si>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</si>
  <si>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</si>
  <si>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</si>
  <si>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</si>
  <si>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</si>
  <si>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</si>
  <si>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</si>
  <si>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</si>
  <si>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</si>
  <si>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</si>
  <si>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</si>
  <si>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</si>
  <si>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</si>
  <si>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</si>
  <si>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</si>
  <si>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</si>
  <si>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</si>
  <si>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</si>
  <si>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</si>
  <si>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</si>
  <si>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</si>
  <si>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</si>
  <si>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</si>
  <si>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</si>
  <si>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</si>
  <si>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</si>
  <si>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</si>
  <si>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</si>
  <si>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</si>
  <si>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</si>
  <si>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</si>
  <si>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</si>
  <si>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</si>
  <si>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</si>
  <si>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</si>
  <si>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</si>
  <si>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</si>
  <si>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</si>
  <si>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</si>
  <si>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</si>
  <si>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</si>
  <si>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</si>
  <si>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</si>
  <si>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</si>
  <si>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</si>
  <si>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</si>
  <si>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</si>
  <si>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</si>
  <si>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</si>
  <si>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</si>
  <si>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</si>
  <si>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</si>
  <si>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</si>
  <si>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</si>
  <si>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</si>
  <si>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</si>
  <si>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</si>
  <si>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</si>
  <si>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</si>
  <si>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</si>
  <si>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</si>
  <si>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</si>
  <si>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</si>
  <si>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</si>
  <si>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</si>
  <si>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</si>
  <si>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</si>
  <si>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</si>
  <si>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</si>
  <si>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</si>
  <si>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</si>
  <si>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</si>
  <si>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</si>
  <si>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</si>
  <si>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</si>
  <si>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</si>
  <si>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</si>
  <si>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</si>
  <si>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</si>
  <si>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</si>
  <si>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</si>
  <si>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</si>
  <si>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</si>
  <si>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</si>
  <si>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</si>
  <si>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</si>
  <si>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</si>
  <si>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</si>
  <si>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</si>
  <si>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</si>
  <si>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</si>
  <si>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</si>
  <si>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</si>
  <si>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</si>
  <si>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</si>
  <si>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</si>
  <si>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</si>
  <si>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</si>
  <si>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</si>
  <si>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</si>
  <si>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</si>
  <si>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</si>
  <si>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</si>
  <si>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</si>
  <si>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</si>
  <si>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</si>
  <si>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</si>
  <si>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</si>
  <si>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</si>
  <si>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</si>
  <si>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</si>
  <si>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</si>
  <si>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</si>
  <si>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</si>
  <si>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</si>
  <si>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</si>
  <si>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</si>
  <si>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</si>
  <si>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</si>
  <si>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</si>
  <si>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</si>
  <si>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</si>
  <si>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</si>
  <si>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</si>
  <si>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</si>
  <si>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</si>
  <si>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</si>
  <si>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</si>
  <si>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</si>
  <si>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</si>
  <si>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</si>
  <si>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</si>
  <si>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</si>
  <si>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</si>
  <si>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</si>
  <si>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</si>
  <si>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</si>
  <si>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</si>
  <si>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</si>
  <si>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</si>
  <si>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</si>
  <si>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</si>
  <si>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</si>
  <si>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</si>
  <si>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</si>
  <si>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</si>
  <si>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</si>
  <si>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</si>
  <si>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</si>
  <si>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</si>
  <si>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</si>
  <si>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</si>
  <si>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</si>
  <si>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</si>
  <si>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</si>
  <si>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</si>
  <si>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</si>
  <si>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</si>
  <si>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</si>
  <si>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</si>
  <si>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</si>
  <si>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</si>
  <si>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</si>
  <si>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</si>
  <si>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</si>
  <si>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</si>
  <si>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</si>
  <si>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</si>
  <si>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</si>
  <si>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</si>
  <si>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</si>
  <si>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</si>
  <si>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</si>
  <si>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</si>
  <si>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</si>
  <si>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</si>
  <si>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</si>
  <si>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</si>
  <si>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</si>
  <si>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</si>
  <si>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</si>
  <si>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</si>
  <si>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</si>
  <si>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</si>
  <si>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</si>
  <si>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</si>
  <si>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</si>
  <si>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</si>
  <si>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</si>
  <si>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</si>
  <si>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</si>
  <si>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</si>
  <si>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</si>
  <si>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</si>
  <si>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</si>
  <si>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</si>
  <si>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</si>
  <si>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</si>
  <si>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</si>
  <si>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</si>
  <si>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</si>
  <si>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</si>
  <si>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</si>
  <si>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</si>
  <si>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</si>
  <si>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</si>
  <si>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</si>
  <si>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</si>
  <si>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</si>
  <si>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</si>
  <si>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</si>
  <si>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</si>
  <si>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</si>
  <si>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</si>
  <si>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</si>
  <si>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</si>
  <si>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</si>
  <si>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</si>
  <si>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</si>
  <si>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</si>
  <si>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</si>
  <si>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</si>
  <si>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</si>
  <si>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</si>
  <si>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</si>
  <si>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</si>
  <si>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</si>
  <si>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</si>
  <si>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</si>
  <si>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</si>
  <si>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</si>
  <si>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</si>
  <si>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</si>
  <si>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</si>
  <si>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</si>
  <si>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</si>
  <si>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</si>
  <si>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</si>
  <si>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</si>
  <si>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</si>
  <si>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</si>
  <si>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</si>
  <si>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</si>
  <si>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</si>
  <si>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</si>
  <si>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</si>
  <si>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</si>
  <si>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</si>
  <si>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</si>
  <si>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</si>
  <si>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</si>
  <si>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</si>
  <si>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</si>
  <si>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</si>
  <si>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</si>
  <si>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</si>
  <si>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</si>
  <si>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</si>
  <si>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</si>
  <si>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</si>
  <si>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</si>
  <si>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</si>
  <si>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</si>
  <si>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</si>
  <si>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</si>
  <si>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</si>
  <si>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</si>
  <si>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</si>
  <si>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</si>
  <si>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</si>
  <si>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</si>
  <si>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</si>
  <si>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</si>
  <si>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</si>
  <si>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</si>
  <si>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</si>
  <si>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</si>
  <si>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</si>
  <si>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</si>
  <si>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</si>
  <si>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</si>
  <si>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</si>
  <si>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</si>
  <si>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</si>
  <si>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</si>
  <si>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</si>
  <si>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</si>
  <si>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</si>
  <si>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</si>
  <si>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</si>
  <si>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</si>
  <si>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</si>
  <si>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</si>
  <si>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</si>
  <si>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</si>
  <si>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</si>
  <si>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</si>
  <si>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</si>
  <si>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</si>
  <si>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</si>
  <si>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</si>
  <si>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</si>
  <si>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</si>
  <si>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</si>
  <si>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</si>
  <si>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</si>
  <si>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</si>
  <si>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</si>
  <si>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</si>
  <si>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</si>
  <si>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</si>
  <si>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</si>
  <si>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</si>
  <si>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</si>
  <si>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</si>
  <si>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</si>
  <si>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</si>
  <si>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</si>
  <si>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</si>
  <si>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</si>
  <si>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</si>
  <si>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</si>
  <si>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</si>
  <si>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</si>
  <si>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</si>
  <si>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</si>
  <si>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</si>
  <si>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</si>
  <si>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</si>
  <si>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</si>
  <si>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</si>
  <si>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</si>
  <si>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</si>
  <si>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</si>
  <si>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</si>
  <si>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</si>
  <si>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</si>
  <si>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</si>
  <si>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</si>
  <si>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</si>
  <si>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</si>
  <si>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</si>
  <si>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</si>
  <si>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</si>
  <si>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</si>
  <si>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</si>
  <si>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</si>
  <si>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</si>
  <si>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</si>
  <si>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</si>
  <si>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</si>
  <si>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</si>
  <si>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</si>
  <si>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</si>
  <si>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</si>
  <si>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</si>
  <si>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</si>
  <si>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</si>
  <si>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</si>
  <si>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</si>
  <si>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</si>
  <si>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</si>
  <si>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</si>
  <si>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</si>
  <si>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</si>
  <si>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</si>
  <si>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</si>
  <si>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</si>
  <si>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</si>
  <si>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</si>
  <si>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</si>
  <si>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</si>
  <si>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</si>
  <si>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</si>
  <si>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</si>
  <si>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</si>
  <si>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</si>
  <si>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</si>
  <si>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</si>
  <si>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</si>
  <si>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</si>
  <si>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</si>
  <si>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</si>
  <si>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</si>
  <si>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</si>
  <si>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</si>
  <si>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</si>
  <si>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</si>
  <si>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</si>
  <si>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</si>
  <si>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</si>
  <si>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</si>
  <si>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</si>
  <si>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</si>
  <si>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</si>
  <si>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</si>
  <si>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</si>
  <si>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</si>
  <si>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</si>
  <si>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</si>
  <si>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</si>
  <si>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</si>
  <si>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</si>
  <si>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</si>
  <si>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</si>
  <si>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</si>
  <si>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</si>
  <si>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</si>
  <si>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</si>
  <si>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</si>
  <si>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</si>
  <si>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</si>
  <si>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</si>
  <si>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</si>
  <si>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</si>
  <si>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</si>
  <si>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</si>
  <si>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</si>
  <si>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</si>
  <si>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</si>
  <si>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</si>
  <si>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</si>
  <si>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</si>
  <si>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</si>
  <si>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</si>
  <si>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</si>
  <si>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</si>
  <si>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</si>
  <si>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</si>
  <si>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</si>
  <si>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</si>
  <si>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</si>
  <si>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</si>
  <si>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</si>
  <si>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</si>
  <si>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</si>
  <si>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</si>
  <si>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</si>
  <si>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</si>
  <si>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</si>
  <si>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</si>
  <si>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</si>
  <si>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</si>
  <si>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</si>
  <si>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</si>
  <si>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</si>
  <si>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</si>
  <si>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</si>
  <si>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</si>
  <si>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</si>
  <si>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</si>
  <si>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</si>
  <si>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</si>
  <si>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</si>
  <si>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</si>
  <si>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</si>
  <si>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</si>
  <si>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</si>
  <si>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</si>
  <si>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</si>
  <si>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</si>
  <si>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</si>
  <si>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</si>
  <si>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</si>
  <si>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</si>
  <si>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</si>
  <si>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</si>
  <si>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</si>
  <si>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</si>
  <si>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</si>
  <si>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</si>
  <si>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</si>
  <si>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</si>
  <si>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</si>
  <si>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</si>
  <si>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</si>
  <si>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</si>
  <si>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</si>
  <si>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</si>
  <si>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</si>
  <si>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</si>
  <si>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</si>
  <si>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</si>
  <si>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</si>
  <si>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</si>
  <si>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</si>
  <si>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</si>
  <si>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</si>
  <si>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</si>
  <si>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</si>
  <si>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</si>
  <si>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</si>
  <si>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</si>
  <si>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</si>
  <si>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</si>
  <si>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</si>
  <si>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</si>
  <si>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</si>
  <si>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</si>
  <si>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</si>
  <si>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</si>
  <si>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</si>
  <si>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</si>
  <si>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</si>
  <si>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</si>
  <si>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</si>
  <si>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</si>
  <si>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</si>
  <si>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</si>
  <si>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</si>
  <si>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</si>
  <si>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</si>
  <si>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</si>
  <si>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</si>
  <si>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</si>
  <si>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</si>
  <si>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</si>
  <si>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</si>
  <si>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</si>
  <si>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</si>
  <si>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</si>
  <si>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</si>
  <si>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</si>
  <si>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</si>
  <si>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</si>
  <si>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</si>
  <si>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</si>
  <si>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</si>
  <si>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</si>
  <si>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</si>
  <si>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</si>
  <si>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</si>
  <si>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</si>
  <si>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</si>
  <si>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</si>
  <si>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</si>
  <si>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</si>
  <si>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</si>
  <si>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</si>
  <si>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</si>
  <si>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</si>
  <si>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</si>
  <si>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</si>
  <si>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</si>
  <si>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</si>
  <si>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</si>
  <si>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</si>
  <si>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</si>
  <si>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</si>
  <si>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</si>
  <si>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</si>
  <si>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</si>
  <si>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</si>
  <si>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</si>
  <si>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</si>
  <si>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</si>
  <si>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</si>
  <si>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</si>
  <si>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</si>
  <si>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</si>
  <si>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</si>
  <si>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</si>
  <si>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</si>
  <si>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</si>
  <si>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</si>
  <si>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</si>
  <si>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</si>
  <si>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</si>
  <si>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</si>
  <si>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</si>
  <si>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</si>
  <si>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</si>
  <si>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</si>
  <si>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</si>
  <si>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</si>
  <si>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</si>
  <si>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</si>
  <si>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</si>
  <si>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</si>
  <si>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</si>
  <si>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</si>
  <si>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</si>
  <si>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</si>
  <si>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</si>
  <si>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</si>
  <si>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</si>
  <si>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</si>
  <si>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</si>
  <si>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</si>
  <si>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</si>
  <si>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</si>
  <si>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</si>
  <si>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</si>
  <si>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</si>
  <si>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</si>
  <si>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</si>
  <si>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</si>
  <si>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</si>
  <si>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</si>
  <si>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</si>
  <si>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</si>
  <si>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</si>
  <si>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</si>
  <si>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</si>
  <si>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</si>
  <si>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</si>
  <si>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</si>
  <si>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</si>
  <si>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</si>
  <si>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</si>
  <si>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</si>
  <si>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</si>
  <si>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</si>
  <si>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</si>
  <si>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</si>
  <si>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</si>
  <si>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</si>
  <si>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</si>
  <si>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</si>
  <si>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</si>
  <si>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</si>
  <si>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</si>
  <si>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</si>
  <si>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</si>
  <si>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</si>
  <si>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</si>
  <si>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</si>
  <si>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</si>
  <si>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</si>
  <si>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</si>
  <si>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</si>
  <si>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</si>
  <si>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</si>
  <si>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</si>
  <si>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</si>
  <si>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</si>
  <si>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</si>
  <si>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</si>
  <si>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</si>
  <si>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</si>
  <si>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</si>
  <si>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</si>
  <si>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</si>
  <si>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</si>
  <si>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</si>
  <si>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</si>
  <si>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</si>
  <si>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</si>
  <si>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</si>
  <si>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</si>
  <si>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</si>
  <si>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</si>
  <si>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</si>
  <si>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</si>
  <si>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</si>
  <si>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</si>
  <si>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</si>
  <si>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</si>
  <si>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</si>
  <si>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</si>
  <si>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</si>
  <si>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</si>
  <si>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</si>
  <si>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</si>
  <si>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</si>
  <si>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</si>
  <si>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</si>
  <si>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</si>
  <si>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</si>
  <si>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</si>
  <si>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</si>
  <si>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</si>
  <si>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</si>
  <si>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</si>
  <si>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</si>
  <si>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</si>
  <si>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</si>
  <si>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</si>
  <si>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</si>
  <si>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</si>
  <si>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</si>
  <si>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</si>
  <si>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</si>
  <si>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</si>
  <si>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</si>
  <si>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</si>
  <si>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</si>
  <si>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</si>
  <si>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</si>
  <si>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</si>
  <si>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</si>
  <si>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</si>
  <si>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</si>
  <si>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</si>
  <si>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</si>
  <si>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</si>
  <si>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</si>
  <si>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</si>
  <si>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</si>
  <si>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</si>
  <si>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ClosedOffice</t>
  </si>
  <si>
    <t>Gather Space Type Ratio Data-f</t>
  </si>
  <si>
    <t>Gather Space Type Ratio Data-h</t>
  </si>
  <si>
    <t>Primary space type-f</t>
  </si>
  <si>
    <t>Primary space type-h</t>
  </si>
  <si>
    <t>Office Corridor</t>
  </si>
  <si>
    <t>Office Restroom</t>
  </si>
  <si>
    <t>Office PrintRoom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</si>
  <si>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</si>
  <si>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</si>
  <si>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</si>
  <si>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</si>
  <si>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</si>
  <si>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</si>
  <si>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</si>
  <si>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</si>
  <si>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../../cofee-measures/model0</t>
  </si>
  <si>
    <t>../../cofee-measures/lib/</t>
  </si>
  <si>
    <t>Fraction of C</t>
  </si>
  <si>
    <t>Fraction of F</t>
  </si>
  <si>
    <t>Fraction of H</t>
  </si>
  <si>
    <t>area H</t>
  </si>
  <si>
    <t>area F</t>
  </si>
  <si>
    <t>area C</t>
  </si>
  <si>
    <t>area A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</si>
  <si>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</si>
  <si>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</si>
  <si>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</si>
  <si>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</si>
  <si>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</si>
  <si>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</si>
  <si>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</si>
  <si>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</si>
  <si>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</si>
  <si>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</si>
  <si>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</si>
  <si>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</si>
  <si>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</si>
  <si>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</si>
  <si>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</si>
  <si>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</si>
  <si>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</si>
  <si>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</si>
  <si>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</si>
  <si>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</si>
  <si>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</si>
  <si>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</si>
  <si>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</si>
  <si>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NationalGrid office reduced Optim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</si>
</sst>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863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838</v>
      </c>
      <c r="E5" s="2" t="s">
        <v>614</v>
      </c>
    </row>
    <row r="6" spans="1:5" ht="45.9" customHeight="1" x14ac:dyDescent="0.3">
      <c r="A6" s="1" t="s">
        <v>470</v>
      </c>
      <c r="B6" s="25" t="s">
        <v>616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903</v>
      </c>
      <c r="E12" s="1" t="s">
        <v>471</v>
      </c>
    </row>
    <row r="13" spans="1:5" x14ac:dyDescent="0.3">
      <c r="A13" s="1" t="s">
        <v>25</v>
      </c>
      <c r="B13" s="25" t="s">
        <v>871</v>
      </c>
      <c r="E13" s="1" t="s">
        <v>661</v>
      </c>
    </row>
    <row r="14" spans="1:5" x14ac:dyDescent="0.3">
      <c r="A14" s="1" t="s">
        <v>26</v>
      </c>
      <c r="B14" s="25" t="s">
        <v>666</v>
      </c>
      <c r="E14" s="31" t="s">
        <v>661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4"/>
    </row>
    <row r="25" spans="1:5" x14ac:dyDescent="0.3">
      <c r="A25" s="31" t="s">
        <v>543</v>
      </c>
      <c r="B25" s="29">
        <v>0.01</v>
      </c>
      <c r="C25" s="30" t="s">
        <v>576</v>
      </c>
      <c r="D25" s="34"/>
    </row>
    <row r="26" spans="1:5" x14ac:dyDescent="0.3">
      <c r="A26" s="31" t="s">
        <v>557</v>
      </c>
      <c r="B26" s="29">
        <v>45036000000000</v>
      </c>
      <c r="C26" s="30" t="s">
        <v>575</v>
      </c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4"/>
    </row>
    <row r="28" spans="1:5" s="31" customFormat="1" x14ac:dyDescent="0.3">
      <c r="A28" s="31" t="s">
        <v>539</v>
      </c>
      <c r="B28" s="31" t="s">
        <v>540</v>
      </c>
      <c r="C28" s="30"/>
      <c r="D28" s="34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660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881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660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649</v>
      </c>
      <c r="E40" s="2" t="s">
        <v>813</v>
      </c>
    </row>
    <row r="42" spans="1:5" s="2" customFormat="1" ht="57.6" x14ac:dyDescent="0.3">
      <c r="A42" s="11" t="s">
        <v>35</v>
      </c>
      <c r="B42" s="27" t="s">
        <v>34</v>
      </c>
      <c r="C42" s="11" t="s">
        <v>665</v>
      </c>
      <c r="D42" s="11"/>
      <c r="E42" s="13" t="s">
        <v>613</v>
      </c>
    </row>
    <row r="43" spans="1:5" x14ac:dyDescent="0.3">
      <c r="A43" s="31" t="s">
        <v>650</v>
      </c>
      <c r="B43" s="26" t="s">
        <v>734</v>
      </c>
      <c r="C43" s="25" t="s">
        <v>872</v>
      </c>
    </row>
    <row r="44" spans="1:5" s="31" customFormat="1" x14ac:dyDescent="0.3">
      <c r="A44" s="31" t="s">
        <v>650</v>
      </c>
      <c r="B44" s="26" t="s">
        <v>882</v>
      </c>
      <c r="C44" s="31" t="s">
        <v>883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"/>
  <sheetViews>
    <sheetView zoomScale="80" zoomScaleNormal="80" zoomScalePageLayoutView="120" workbookViewId="0">
      <pane ySplit="3" topLeftCell="A4" activePane="bottomLeft" state="frozen"/>
      <selection pane="bottomLeft" activeCell="B30" sqref="B3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3" t="s">
        <v>61</v>
      </c>
      <c r="V1" s="53"/>
      <c r="W1" s="53"/>
      <c r="X1" s="53"/>
      <c r="Y1" s="53"/>
      <c r="Z1" s="53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864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884</v>
      </c>
      <c r="C4" s="37" t="s">
        <v>885</v>
      </c>
      <c r="D4" s="37" t="s">
        <v>885</v>
      </c>
      <c r="E4" s="37" t="s">
        <v>68</v>
      </c>
      <c r="H4" s="38"/>
      <c r="I4" s="38"/>
    </row>
    <row r="5" spans="1:26" x14ac:dyDescent="0.3">
      <c r="B5" s="31" t="s">
        <v>21</v>
      </c>
      <c r="D5" s="31" t="s">
        <v>886</v>
      </c>
      <c r="E5" s="31" t="s">
        <v>887</v>
      </c>
      <c r="G5" s="31" t="s">
        <v>618</v>
      </c>
      <c r="I5" s="31" t="s">
        <v>899</v>
      </c>
      <c r="J5" s="31"/>
    </row>
    <row r="6" spans="1:26" x14ac:dyDescent="0.3">
      <c r="B6" s="31" t="s">
        <v>21</v>
      </c>
      <c r="D6" s="31" t="s">
        <v>888</v>
      </c>
      <c r="E6" s="31" t="s">
        <v>889</v>
      </c>
      <c r="G6" s="31" t="s">
        <v>618</v>
      </c>
      <c r="I6" s="31" t="s">
        <v>900</v>
      </c>
      <c r="J6" s="31"/>
    </row>
    <row r="7" spans="1:26" x14ac:dyDescent="0.3">
      <c r="B7" s="31" t="s">
        <v>21</v>
      </c>
      <c r="D7" s="31" t="s">
        <v>890</v>
      </c>
      <c r="E7" s="31" t="s">
        <v>891</v>
      </c>
      <c r="G7" s="31" t="s">
        <v>618</v>
      </c>
      <c r="I7" s="52" t="s">
        <v>892</v>
      </c>
      <c r="J7" s="31"/>
    </row>
    <row r="8" spans="1:26" x14ac:dyDescent="0.3">
      <c r="B8" s="31" t="s">
        <v>21</v>
      </c>
      <c r="D8" s="31" t="s">
        <v>893</v>
      </c>
      <c r="E8" s="31" t="s">
        <v>894</v>
      </c>
      <c r="G8" s="31" t="s">
        <v>618</v>
      </c>
      <c r="I8" s="52" t="s">
        <v>895</v>
      </c>
      <c r="J8" s="31"/>
    </row>
    <row r="9" spans="1:26" s="37" customFormat="1" x14ac:dyDescent="0.3">
      <c r="A9" s="37" t="b">
        <v>1</v>
      </c>
      <c r="B9" s="37" t="s">
        <v>896</v>
      </c>
      <c r="C9" s="37" t="s">
        <v>897</v>
      </c>
      <c r="D9" s="37" t="s">
        <v>897</v>
      </c>
      <c r="E9" s="37" t="s">
        <v>233</v>
      </c>
      <c r="G9" s="38"/>
      <c r="H9" s="38"/>
    </row>
    <row r="10" spans="1:26" s="37" customFormat="1" x14ac:dyDescent="0.3">
      <c r="A10" s="37" t="b">
        <v>1</v>
      </c>
      <c r="B10" s="37" t="s">
        <v>655</v>
      </c>
      <c r="C10" s="37" t="s">
        <v>656</v>
      </c>
      <c r="D10" s="37" t="s">
        <v>656</v>
      </c>
      <c r="E10" s="37" t="s">
        <v>68</v>
      </c>
      <c r="H10" s="38"/>
      <c r="I10" s="38"/>
    </row>
    <row r="11" spans="1:26" s="30" customFormat="1" x14ac:dyDescent="0.3">
      <c r="B11" s="30" t="s">
        <v>21</v>
      </c>
      <c r="D11" s="30" t="s">
        <v>662</v>
      </c>
      <c r="E11" s="30" t="s">
        <v>663</v>
      </c>
      <c r="G11" s="30" t="s">
        <v>104</v>
      </c>
      <c r="I11" s="30" t="s">
        <v>664</v>
      </c>
    </row>
    <row r="12" spans="1:26" s="30" customFormat="1" x14ac:dyDescent="0.3">
      <c r="B12" s="30" t="s">
        <v>21</v>
      </c>
      <c r="D12" s="30" t="s">
        <v>658</v>
      </c>
      <c r="E12" s="30" t="s">
        <v>657</v>
      </c>
      <c r="G12" s="30" t="s">
        <v>104</v>
      </c>
      <c r="I12" s="31" t="s">
        <v>898</v>
      </c>
    </row>
    <row r="13" spans="1:26" s="37" customFormat="1" x14ac:dyDescent="0.3">
      <c r="A13" s="37" t="b">
        <v>1</v>
      </c>
      <c r="B13" s="37" t="s">
        <v>780</v>
      </c>
      <c r="C13" s="37" t="s">
        <v>718</v>
      </c>
      <c r="D13" s="37" t="s">
        <v>717</v>
      </c>
      <c r="E13" s="37" t="s">
        <v>68</v>
      </c>
      <c r="H13" s="38"/>
      <c r="I13" s="38"/>
    </row>
    <row r="14" spans="1:26" x14ac:dyDescent="0.3">
      <c r="B14" s="31" t="s">
        <v>21</v>
      </c>
      <c r="D14" s="31" t="s">
        <v>722</v>
      </c>
      <c r="E14" s="31" t="s">
        <v>719</v>
      </c>
      <c r="F14" s="30"/>
      <c r="G14" s="31" t="s">
        <v>618</v>
      </c>
      <c r="I14" s="31" t="s">
        <v>855</v>
      </c>
      <c r="J14" s="3"/>
      <c r="K14" s="3"/>
      <c r="L14" s="3"/>
      <c r="M14" s="3"/>
      <c r="N14" s="3"/>
      <c r="O14" s="3"/>
      <c r="Q14" s="39"/>
      <c r="R14" s="2"/>
    </row>
    <row r="15" spans="1:26" x14ac:dyDescent="0.3">
      <c r="B15" s="31" t="s">
        <v>21</v>
      </c>
      <c r="D15" s="31" t="s">
        <v>723</v>
      </c>
      <c r="E15" s="31" t="s">
        <v>720</v>
      </c>
      <c r="F15" s="31" t="s">
        <v>879</v>
      </c>
      <c r="G15" s="31" t="s">
        <v>619</v>
      </c>
      <c r="I15" s="4">
        <f>1-(I20+I25+I30)</f>
        <v>0.6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880</v>
      </c>
    </row>
    <row r="16" spans="1:26" x14ac:dyDescent="0.3">
      <c r="B16" s="31" t="s">
        <v>21</v>
      </c>
      <c r="D16" s="31" t="s">
        <v>782</v>
      </c>
      <c r="E16" s="31" t="s">
        <v>721</v>
      </c>
      <c r="F16" s="30"/>
      <c r="G16" s="31" t="s">
        <v>620</v>
      </c>
      <c r="I16" s="31" t="b">
        <v>1</v>
      </c>
      <c r="J16" s="31"/>
    </row>
    <row r="17" spans="1:18" x14ac:dyDescent="0.3">
      <c r="B17" s="31" t="s">
        <v>21</v>
      </c>
      <c r="D17" s="31" t="s">
        <v>808</v>
      </c>
      <c r="E17" s="31" t="s">
        <v>809</v>
      </c>
      <c r="F17" s="30"/>
      <c r="G17" s="30" t="s">
        <v>104</v>
      </c>
      <c r="I17" s="31" t="s">
        <v>843</v>
      </c>
      <c r="J17" s="31"/>
    </row>
    <row r="18" spans="1:18" s="37" customFormat="1" x14ac:dyDescent="0.3">
      <c r="A18" s="37" t="b">
        <v>1</v>
      </c>
      <c r="B18" s="37" t="s">
        <v>781</v>
      </c>
      <c r="C18" s="37" t="s">
        <v>718</v>
      </c>
      <c r="D18" s="37" t="s">
        <v>717</v>
      </c>
      <c r="E18" s="37" t="s">
        <v>68</v>
      </c>
      <c r="H18" s="38"/>
      <c r="I18" s="38"/>
    </row>
    <row r="19" spans="1:18" x14ac:dyDescent="0.3">
      <c r="B19" s="31" t="s">
        <v>21</v>
      </c>
      <c r="D19" s="31" t="s">
        <v>722</v>
      </c>
      <c r="E19" s="31" t="s">
        <v>719</v>
      </c>
      <c r="F19" s="30"/>
      <c r="G19" s="31" t="s">
        <v>618</v>
      </c>
      <c r="I19" s="31" t="s">
        <v>860</v>
      </c>
      <c r="J19" s="3"/>
      <c r="K19" s="3"/>
      <c r="L19" s="3"/>
      <c r="M19" s="3"/>
      <c r="N19" s="3"/>
      <c r="O19" s="3"/>
      <c r="Q19" s="39"/>
      <c r="R19" s="2"/>
    </row>
    <row r="20" spans="1:18" x14ac:dyDescent="0.3">
      <c r="B20" s="31" t="s">
        <v>21</v>
      </c>
      <c r="D20" s="31" t="s">
        <v>873</v>
      </c>
      <c r="E20" s="31" t="s">
        <v>720</v>
      </c>
      <c r="F20" s="31" t="s">
        <v>878</v>
      </c>
      <c r="G20" s="31" t="s">
        <v>619</v>
      </c>
      <c r="I20" s="4">
        <v>0.125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880</v>
      </c>
    </row>
    <row r="21" spans="1:18" x14ac:dyDescent="0.3">
      <c r="B21" s="31" t="s">
        <v>21</v>
      </c>
      <c r="D21" s="31" t="s">
        <v>783</v>
      </c>
      <c r="E21" s="31" t="s">
        <v>721</v>
      </c>
      <c r="F21" s="30"/>
      <c r="G21" s="31" t="s">
        <v>620</v>
      </c>
      <c r="I21" s="31" t="b">
        <v>0</v>
      </c>
      <c r="J21" s="31"/>
    </row>
    <row r="22" spans="1:18" x14ac:dyDescent="0.3">
      <c r="B22" s="31" t="s">
        <v>21</v>
      </c>
      <c r="D22" s="31" t="s">
        <v>808</v>
      </c>
      <c r="E22" s="31" t="s">
        <v>809</v>
      </c>
      <c r="F22" s="30"/>
      <c r="G22" s="30" t="s">
        <v>104</v>
      </c>
      <c r="I22" s="31" t="s">
        <v>843</v>
      </c>
      <c r="J22" s="31"/>
    </row>
    <row r="23" spans="1:18" s="37" customFormat="1" x14ac:dyDescent="0.3">
      <c r="A23" s="37" t="b">
        <v>1</v>
      </c>
      <c r="B23" s="37" t="s">
        <v>856</v>
      </c>
      <c r="C23" s="37" t="s">
        <v>718</v>
      </c>
      <c r="D23" s="37" t="s">
        <v>717</v>
      </c>
      <c r="E23" s="37" t="s">
        <v>68</v>
      </c>
      <c r="H23" s="38"/>
      <c r="I23" s="38"/>
    </row>
    <row r="24" spans="1:18" x14ac:dyDescent="0.3">
      <c r="B24" s="31" t="s">
        <v>21</v>
      </c>
      <c r="D24" s="31" t="s">
        <v>722</v>
      </c>
      <c r="E24" s="31" t="s">
        <v>719</v>
      </c>
      <c r="F24" s="30"/>
      <c r="G24" s="31" t="s">
        <v>618</v>
      </c>
      <c r="I24" s="31" t="s">
        <v>861</v>
      </c>
      <c r="J24" s="3"/>
      <c r="K24" s="3"/>
      <c r="L24" s="3"/>
      <c r="M24" s="3"/>
      <c r="N24" s="3"/>
      <c r="O24" s="3"/>
      <c r="Q24" s="39"/>
      <c r="R24" s="2"/>
    </row>
    <row r="25" spans="1:18" x14ac:dyDescent="0.3">
      <c r="B25" s="31" t="s">
        <v>21</v>
      </c>
      <c r="D25" s="31" t="s">
        <v>874</v>
      </c>
      <c r="E25" s="31" t="s">
        <v>720</v>
      </c>
      <c r="F25" s="31" t="s">
        <v>877</v>
      </c>
      <c r="G25" s="31" t="s">
        <v>619</v>
      </c>
      <c r="I25" s="4">
        <v>0.1</v>
      </c>
      <c r="J25" s="3"/>
      <c r="K25" s="3">
        <v>0.05</v>
      </c>
      <c r="L25" s="3">
        <v>0.15</v>
      </c>
      <c r="M25" s="3">
        <v>0.1</v>
      </c>
      <c r="N25" s="31">
        <f>(K25+L25)/6</f>
        <v>3.3333333333333333E-2</v>
      </c>
      <c r="P25" s="4"/>
      <c r="Q25" s="3"/>
      <c r="R25" s="31" t="s">
        <v>880</v>
      </c>
    </row>
    <row r="26" spans="1:18" x14ac:dyDescent="0.3">
      <c r="B26" s="31" t="s">
        <v>21</v>
      </c>
      <c r="D26" s="31" t="s">
        <v>858</v>
      </c>
      <c r="E26" s="31" t="s">
        <v>721</v>
      </c>
      <c r="F26" s="30"/>
      <c r="G26" s="31" t="s">
        <v>620</v>
      </c>
      <c r="I26" s="31" t="b">
        <v>0</v>
      </c>
      <c r="J26" s="31"/>
    </row>
    <row r="27" spans="1:18" x14ac:dyDescent="0.3">
      <c r="B27" s="31" t="s">
        <v>21</v>
      </c>
      <c r="D27" s="31" t="s">
        <v>808</v>
      </c>
      <c r="E27" s="31" t="s">
        <v>809</v>
      </c>
      <c r="F27" s="30"/>
      <c r="G27" s="30" t="s">
        <v>104</v>
      </c>
      <c r="I27" s="31" t="s">
        <v>843</v>
      </c>
      <c r="J27" s="31"/>
    </row>
    <row r="28" spans="1:18" s="37" customFormat="1" x14ac:dyDescent="0.3">
      <c r="A28" s="37" t="b">
        <v>1</v>
      </c>
      <c r="B28" s="37" t="s">
        <v>857</v>
      </c>
      <c r="C28" s="37" t="s">
        <v>718</v>
      </c>
      <c r="D28" s="37" t="s">
        <v>717</v>
      </c>
      <c r="E28" s="37" t="s">
        <v>68</v>
      </c>
      <c r="H28" s="38"/>
      <c r="I28" s="38"/>
    </row>
    <row r="29" spans="1:18" x14ac:dyDescent="0.3">
      <c r="B29" s="31" t="s">
        <v>21</v>
      </c>
      <c r="D29" s="31" t="s">
        <v>722</v>
      </c>
      <c r="E29" s="31" t="s">
        <v>719</v>
      </c>
      <c r="F29" s="30"/>
      <c r="G29" s="31" t="s">
        <v>618</v>
      </c>
      <c r="I29" s="31" t="s">
        <v>862</v>
      </c>
      <c r="J29" s="3"/>
      <c r="K29" s="3"/>
      <c r="L29" s="3"/>
      <c r="M29" s="3"/>
      <c r="N29" s="3"/>
      <c r="O29" s="3"/>
      <c r="Q29" s="39"/>
      <c r="R29" s="2"/>
    </row>
    <row r="30" spans="1:18" x14ac:dyDescent="0.3">
      <c r="B30" s="31" t="s">
        <v>21</v>
      </c>
      <c r="D30" s="31" t="s">
        <v>875</v>
      </c>
      <c r="E30" s="31" t="s">
        <v>720</v>
      </c>
      <c r="F30" s="31" t="s">
        <v>876</v>
      </c>
      <c r="G30" s="31" t="s">
        <v>619</v>
      </c>
      <c r="I30" s="4">
        <v>0.17499999999999999</v>
      </c>
      <c r="J30" s="3"/>
      <c r="K30" s="3">
        <v>0.05</v>
      </c>
      <c r="L30" s="3">
        <v>0.3</v>
      </c>
      <c r="M30" s="3">
        <v>0.1</v>
      </c>
      <c r="N30" s="31">
        <f>(K30+L30)/6</f>
        <v>5.8333333333333327E-2</v>
      </c>
      <c r="P30" s="4"/>
      <c r="Q30" s="3"/>
      <c r="R30" s="31" t="s">
        <v>880</v>
      </c>
    </row>
    <row r="31" spans="1:18" x14ac:dyDescent="0.3">
      <c r="B31" s="31" t="s">
        <v>21</v>
      </c>
      <c r="D31" s="31" t="s">
        <v>859</v>
      </c>
      <c r="E31" s="31" t="s">
        <v>721</v>
      </c>
      <c r="F31" s="30"/>
      <c r="G31" s="31" t="s">
        <v>620</v>
      </c>
      <c r="I31" s="31" t="b">
        <v>0</v>
      </c>
      <c r="J31" s="31"/>
    </row>
    <row r="32" spans="1:18" x14ac:dyDescent="0.3">
      <c r="B32" s="31" t="s">
        <v>21</v>
      </c>
      <c r="D32" s="31" t="s">
        <v>808</v>
      </c>
      <c r="E32" s="31" t="s">
        <v>809</v>
      </c>
      <c r="F32" s="30"/>
      <c r="G32" s="30" t="s">
        <v>104</v>
      </c>
      <c r="I32" s="31" t="s">
        <v>843</v>
      </c>
      <c r="J32" s="31"/>
    </row>
    <row r="33" spans="1:18" s="37" customFormat="1" x14ac:dyDescent="0.3">
      <c r="A33" s="37" t="b">
        <v>1</v>
      </c>
      <c r="B33" s="37" t="s">
        <v>726</v>
      </c>
      <c r="C33" s="37" t="s">
        <v>724</v>
      </c>
      <c r="D33" s="37" t="s">
        <v>725</v>
      </c>
      <c r="E33" s="37" t="s">
        <v>68</v>
      </c>
      <c r="H33" s="38"/>
      <c r="I33" s="38"/>
    </row>
    <row r="34" spans="1:18" x14ac:dyDescent="0.3">
      <c r="B34" s="31" t="s">
        <v>21</v>
      </c>
      <c r="D34" s="31" t="s">
        <v>784</v>
      </c>
      <c r="E34" s="31" t="s">
        <v>727</v>
      </c>
      <c r="G34" s="31" t="s">
        <v>629</v>
      </c>
      <c r="I34" s="31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3">
      <c r="B35" s="31" t="s">
        <v>21</v>
      </c>
      <c r="D35" s="31" t="s">
        <v>729</v>
      </c>
      <c r="E35" s="31" t="s">
        <v>728</v>
      </c>
      <c r="G35" s="31" t="s">
        <v>619</v>
      </c>
      <c r="H35" s="31" t="s">
        <v>659</v>
      </c>
      <c r="I35" s="4">
        <v>10</v>
      </c>
      <c r="J35" s="3"/>
      <c r="K35" s="3"/>
      <c r="L35" s="3"/>
      <c r="M35" s="3"/>
      <c r="P35" s="4"/>
      <c r="Q35" s="3"/>
    </row>
    <row r="36" spans="1:18" x14ac:dyDescent="0.3">
      <c r="B36" s="31" t="s">
        <v>21</v>
      </c>
      <c r="D36" s="31" t="s">
        <v>731</v>
      </c>
      <c r="E36" s="31" t="s">
        <v>730</v>
      </c>
      <c r="G36" s="31" t="s">
        <v>619</v>
      </c>
      <c r="H36" s="31" t="s">
        <v>659</v>
      </c>
      <c r="I36" s="4">
        <v>10</v>
      </c>
      <c r="J36" s="31"/>
    </row>
    <row r="37" spans="1:18" x14ac:dyDescent="0.3">
      <c r="B37" s="31" t="s">
        <v>21</v>
      </c>
      <c r="D37" s="31" t="s">
        <v>733</v>
      </c>
      <c r="E37" s="31" t="s">
        <v>732</v>
      </c>
      <c r="G37" s="31" t="s">
        <v>619</v>
      </c>
      <c r="I37" s="4">
        <v>2</v>
      </c>
      <c r="J37" s="31"/>
    </row>
    <row r="38" spans="1:18" s="37" customFormat="1" x14ac:dyDescent="0.3">
      <c r="A38" s="37" t="b">
        <v>1</v>
      </c>
      <c r="B38" s="37" t="s">
        <v>839</v>
      </c>
      <c r="C38" s="37" t="s">
        <v>840</v>
      </c>
      <c r="D38" s="37" t="s">
        <v>841</v>
      </c>
      <c r="E38" s="37" t="s">
        <v>68</v>
      </c>
      <c r="H38" s="38"/>
      <c r="I38" s="38"/>
    </row>
    <row r="39" spans="1:18" x14ac:dyDescent="0.3">
      <c r="B39" s="31" t="s">
        <v>21</v>
      </c>
      <c r="D39" s="46" t="s">
        <v>761</v>
      </c>
      <c r="E39" s="46" t="s">
        <v>763</v>
      </c>
      <c r="G39" s="31" t="s">
        <v>619</v>
      </c>
      <c r="I39" s="4">
        <v>8</v>
      </c>
      <c r="J39" s="31"/>
      <c r="K39" s="31">
        <v>7</v>
      </c>
      <c r="L39" s="31">
        <v>10</v>
      </c>
      <c r="M39" s="31">
        <v>8</v>
      </c>
      <c r="N39" s="31">
        <f>(K39+L39)/6</f>
        <v>2.8333333333333335</v>
      </c>
      <c r="O39" s="31">
        <v>0.5</v>
      </c>
      <c r="R39" s="31" t="s">
        <v>880</v>
      </c>
    </row>
    <row r="40" spans="1:18" x14ac:dyDescent="0.3">
      <c r="B40" s="31" t="s">
        <v>21</v>
      </c>
      <c r="D40" s="46" t="s">
        <v>762</v>
      </c>
      <c r="E40" s="46" t="s">
        <v>764</v>
      </c>
      <c r="G40" s="31" t="s">
        <v>619</v>
      </c>
      <c r="I40" s="4">
        <v>17</v>
      </c>
      <c r="J40" s="31"/>
      <c r="K40" s="31">
        <v>16</v>
      </c>
      <c r="L40" s="31">
        <v>20</v>
      </c>
      <c r="M40" s="31">
        <v>17</v>
      </c>
      <c r="N40" s="31">
        <f>(K40+L40)/6</f>
        <v>6</v>
      </c>
      <c r="O40" s="31">
        <v>0.5</v>
      </c>
      <c r="R40" s="31" t="s">
        <v>880</v>
      </c>
    </row>
    <row r="41" spans="1:18" s="37" customFormat="1" x14ac:dyDescent="0.3">
      <c r="A41" s="37" t="b">
        <v>1</v>
      </c>
      <c r="B41" s="37" t="s">
        <v>744</v>
      </c>
      <c r="C41" s="37" t="s">
        <v>743</v>
      </c>
      <c r="D41" s="37" t="s">
        <v>735</v>
      </c>
      <c r="E41" s="37" t="s">
        <v>68</v>
      </c>
      <c r="H41" s="38"/>
      <c r="I41" s="38"/>
    </row>
    <row r="42" spans="1:18" x14ac:dyDescent="0.3">
      <c r="B42" s="31" t="s">
        <v>22</v>
      </c>
      <c r="D42" s="31" t="s">
        <v>746</v>
      </c>
      <c r="E42" s="31" t="s">
        <v>745</v>
      </c>
      <c r="G42" s="31" t="s">
        <v>619</v>
      </c>
      <c r="I42" s="31">
        <v>1</v>
      </c>
      <c r="J42" s="3"/>
      <c r="K42" s="3">
        <v>0.1</v>
      </c>
      <c r="L42" s="3">
        <v>3</v>
      </c>
      <c r="M42" s="3">
        <v>1</v>
      </c>
      <c r="N42" s="31">
        <f>(K42+L42)/6</f>
        <v>0.51666666666666672</v>
      </c>
      <c r="O42" s="3"/>
      <c r="Q42" s="39"/>
      <c r="R42" s="2" t="s">
        <v>880</v>
      </c>
    </row>
    <row r="43" spans="1:18" s="37" customFormat="1" x14ac:dyDescent="0.3">
      <c r="A43" s="37" t="b">
        <v>1</v>
      </c>
      <c r="B43" s="37" t="s">
        <v>750</v>
      </c>
      <c r="C43" s="37" t="s">
        <v>752</v>
      </c>
      <c r="D43" s="37" t="s">
        <v>736</v>
      </c>
      <c r="E43" s="37" t="s">
        <v>68</v>
      </c>
      <c r="H43" s="38"/>
      <c r="I43" s="38"/>
    </row>
    <row r="44" spans="1:18" x14ac:dyDescent="0.3">
      <c r="B44" s="31" t="s">
        <v>22</v>
      </c>
      <c r="D44" s="31" t="s">
        <v>748</v>
      </c>
      <c r="E44" s="31" t="s">
        <v>747</v>
      </c>
      <c r="G44" s="31" t="s">
        <v>619</v>
      </c>
      <c r="I44" s="31">
        <v>1</v>
      </c>
      <c r="J44" s="3"/>
      <c r="K44" s="3">
        <v>0.1</v>
      </c>
      <c r="L44" s="3">
        <v>3</v>
      </c>
      <c r="M44" s="3">
        <v>1</v>
      </c>
      <c r="N44" s="31">
        <f>(K44+L44)/6</f>
        <v>0.51666666666666672</v>
      </c>
      <c r="O44" s="3"/>
      <c r="Q44" s="39"/>
      <c r="R44" s="2" t="s">
        <v>880</v>
      </c>
    </row>
    <row r="45" spans="1:18" s="37" customFormat="1" x14ac:dyDescent="0.3">
      <c r="A45" s="37" t="b">
        <v>1</v>
      </c>
      <c r="B45" s="37" t="s">
        <v>749</v>
      </c>
      <c r="C45" s="37" t="s">
        <v>751</v>
      </c>
      <c r="D45" s="37" t="s">
        <v>737</v>
      </c>
      <c r="E45" s="37" t="s">
        <v>68</v>
      </c>
      <c r="H45" s="38"/>
      <c r="I45" s="38"/>
    </row>
    <row r="46" spans="1:18" x14ac:dyDescent="0.3">
      <c r="B46" s="31" t="s">
        <v>22</v>
      </c>
      <c r="D46" s="31" t="s">
        <v>759</v>
      </c>
      <c r="E46" s="31" t="s">
        <v>758</v>
      </c>
      <c r="G46" s="31" t="s">
        <v>619</v>
      </c>
      <c r="I46" s="31">
        <v>1</v>
      </c>
      <c r="J46" s="3"/>
      <c r="K46" s="3">
        <v>0.1</v>
      </c>
      <c r="L46" s="3">
        <v>3</v>
      </c>
      <c r="M46" s="3">
        <v>1</v>
      </c>
      <c r="N46" s="31">
        <f>(K46+L46)/6</f>
        <v>0.51666666666666672</v>
      </c>
      <c r="O46" s="3"/>
      <c r="Q46" s="39"/>
      <c r="R46" s="2" t="s">
        <v>880</v>
      </c>
    </row>
    <row r="47" spans="1:18" s="47" customFormat="1" x14ac:dyDescent="0.3">
      <c r="A47" s="47" t="b">
        <v>1</v>
      </c>
      <c r="B47" s="47" t="s">
        <v>806</v>
      </c>
      <c r="C47" s="47" t="s">
        <v>804</v>
      </c>
      <c r="D47" s="47" t="s">
        <v>805</v>
      </c>
      <c r="E47" s="47" t="s">
        <v>68</v>
      </c>
      <c r="F47" s="37"/>
      <c r="H47" s="48"/>
      <c r="I47" s="48"/>
    </row>
    <row r="48" spans="1:18" s="37" customFormat="1" x14ac:dyDescent="0.3">
      <c r="A48" s="37" t="b">
        <v>1</v>
      </c>
      <c r="B48" s="37" t="s">
        <v>807</v>
      </c>
      <c r="C48" s="37" t="s">
        <v>803</v>
      </c>
      <c r="D48" s="37" t="s">
        <v>802</v>
      </c>
      <c r="E48" s="37" t="s">
        <v>68</v>
      </c>
      <c r="H48" s="38"/>
      <c r="I48" s="38"/>
    </row>
    <row r="49" spans="1:18" s="37" customFormat="1" x14ac:dyDescent="0.3">
      <c r="A49" s="37" t="b">
        <v>1</v>
      </c>
      <c r="B49" s="37" t="s">
        <v>760</v>
      </c>
      <c r="C49" s="37" t="s">
        <v>842</v>
      </c>
      <c r="D49" s="37" t="s">
        <v>738</v>
      </c>
      <c r="E49" s="37" t="s">
        <v>68</v>
      </c>
      <c r="H49" s="38"/>
      <c r="I49" s="38"/>
    </row>
    <row r="50" spans="1:18" s="37" customFormat="1" x14ac:dyDescent="0.3">
      <c r="A50" s="37" t="b">
        <v>1</v>
      </c>
      <c r="B50" s="37" t="s">
        <v>667</v>
      </c>
      <c r="C50" s="37" t="s">
        <v>74</v>
      </c>
      <c r="D50" s="37" t="s">
        <v>74</v>
      </c>
      <c r="E50" s="37" t="s">
        <v>68</v>
      </c>
      <c r="H50" s="38"/>
      <c r="I50" s="38"/>
    </row>
    <row r="51" spans="1:18" x14ac:dyDescent="0.3">
      <c r="B51" s="31" t="s">
        <v>21</v>
      </c>
      <c r="D51" s="31" t="s">
        <v>341</v>
      </c>
      <c r="E51" s="31" t="s">
        <v>75</v>
      </c>
      <c r="G51" s="31" t="s">
        <v>619</v>
      </c>
      <c r="H51" s="31" t="s">
        <v>765</v>
      </c>
      <c r="I51" s="31">
        <v>0</v>
      </c>
      <c r="J51" s="3"/>
      <c r="K51" s="3"/>
      <c r="L51" s="3"/>
      <c r="M51" s="3"/>
      <c r="N51" s="3"/>
      <c r="O51" s="3"/>
      <c r="Q51" s="39"/>
      <c r="R51" s="2"/>
    </row>
    <row r="52" spans="1:18" s="47" customFormat="1" x14ac:dyDescent="0.3">
      <c r="A52" s="47" t="b">
        <v>1</v>
      </c>
      <c r="B52" s="47" t="s">
        <v>766</v>
      </c>
      <c r="C52" s="47" t="s">
        <v>753</v>
      </c>
      <c r="D52" s="47" t="s">
        <v>767</v>
      </c>
      <c r="E52" s="47" t="s">
        <v>68</v>
      </c>
      <c r="F52" s="37"/>
      <c r="H52" s="48"/>
      <c r="I52" s="48"/>
    </row>
    <row r="53" spans="1:18" x14ac:dyDescent="0.3">
      <c r="B53" s="31" t="s">
        <v>21</v>
      </c>
      <c r="D53" s="31" t="s">
        <v>845</v>
      </c>
      <c r="E53" s="31" t="s">
        <v>844</v>
      </c>
      <c r="G53" s="31" t="s">
        <v>619</v>
      </c>
      <c r="I53" s="31">
        <v>1</v>
      </c>
      <c r="J53" s="3"/>
      <c r="K53" s="3"/>
      <c r="L53" s="3"/>
      <c r="M53" s="3"/>
      <c r="N53" s="3"/>
      <c r="O53" s="3"/>
      <c r="Q53" s="39"/>
      <c r="R53" s="2"/>
    </row>
    <row r="54" spans="1:18" x14ac:dyDescent="0.3">
      <c r="B54" s="31" t="s">
        <v>21</v>
      </c>
      <c r="D54" s="31" t="s">
        <v>850</v>
      </c>
      <c r="E54" s="31" t="s">
        <v>849</v>
      </c>
      <c r="G54" s="31" t="s">
        <v>619</v>
      </c>
      <c r="I54" s="31">
        <v>1</v>
      </c>
      <c r="J54" s="3"/>
      <c r="K54" s="3"/>
      <c r="L54" s="3"/>
      <c r="M54" s="3"/>
      <c r="N54" s="3"/>
      <c r="O54" s="3"/>
      <c r="Q54" s="39"/>
      <c r="R54" s="2"/>
    </row>
    <row r="55" spans="1:18" x14ac:dyDescent="0.3">
      <c r="B55" s="31" t="s">
        <v>21</v>
      </c>
      <c r="D55" s="31" t="s">
        <v>852</v>
      </c>
      <c r="E55" s="31" t="s">
        <v>851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3">
      <c r="B56" s="31" t="s">
        <v>21</v>
      </c>
      <c r="D56" s="31" t="s">
        <v>854</v>
      </c>
      <c r="E56" s="31" t="s">
        <v>853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s="37" customFormat="1" x14ac:dyDescent="0.3">
      <c r="A57" s="37" t="b">
        <v>1</v>
      </c>
      <c r="B57" s="37" t="s">
        <v>768</v>
      </c>
      <c r="C57" s="37" t="s">
        <v>754</v>
      </c>
      <c r="D57" s="37" t="s">
        <v>739</v>
      </c>
      <c r="E57" s="37" t="s">
        <v>68</v>
      </c>
      <c r="H57" s="38"/>
      <c r="I57" s="38"/>
    </row>
    <row r="58" spans="1:18" x14ac:dyDescent="0.3">
      <c r="B58" s="31" t="s">
        <v>21</v>
      </c>
      <c r="D58" s="31" t="s">
        <v>769</v>
      </c>
      <c r="E58" s="31" t="s">
        <v>770</v>
      </c>
      <c r="G58" s="31" t="s">
        <v>619</v>
      </c>
      <c r="I58" s="31">
        <v>1</v>
      </c>
      <c r="J58" s="3"/>
      <c r="K58" s="3"/>
      <c r="L58" s="3"/>
      <c r="M58" s="3"/>
      <c r="N58" s="3"/>
      <c r="O58" s="3"/>
      <c r="Q58" s="39"/>
      <c r="R58" s="2"/>
    </row>
    <row r="59" spans="1:18" s="37" customFormat="1" x14ac:dyDescent="0.3">
      <c r="A59" s="37" t="b">
        <v>1</v>
      </c>
      <c r="B59" s="37" t="s">
        <v>771</v>
      </c>
      <c r="C59" s="37" t="s">
        <v>755</v>
      </c>
      <c r="D59" s="37" t="s">
        <v>740</v>
      </c>
      <c r="E59" s="37" t="s">
        <v>68</v>
      </c>
      <c r="H59" s="38"/>
      <c r="I59" s="38"/>
    </row>
    <row r="60" spans="1:18" x14ac:dyDescent="0.3">
      <c r="B60" s="31" t="s">
        <v>22</v>
      </c>
      <c r="D60" s="31" t="s">
        <v>772</v>
      </c>
      <c r="E60" s="31" t="s">
        <v>773</v>
      </c>
      <c r="G60" s="31" t="s">
        <v>619</v>
      </c>
      <c r="I60" s="31">
        <v>1</v>
      </c>
      <c r="J60" s="3"/>
      <c r="K60" s="3">
        <v>0.1</v>
      </c>
      <c r="L60" s="3">
        <v>3</v>
      </c>
      <c r="M60" s="3">
        <v>1</v>
      </c>
      <c r="N60" s="31">
        <f>(K60+L60)/6</f>
        <v>0.51666666666666672</v>
      </c>
      <c r="O60" s="3"/>
      <c r="Q60" s="39"/>
      <c r="R60" s="2" t="s">
        <v>880</v>
      </c>
    </row>
    <row r="61" spans="1:18" s="37" customFormat="1" x14ac:dyDescent="0.3">
      <c r="A61" s="37" t="b">
        <v>1</v>
      </c>
      <c r="B61" s="37" t="s">
        <v>776</v>
      </c>
      <c r="C61" s="37" t="s">
        <v>756</v>
      </c>
      <c r="D61" s="37" t="s">
        <v>741</v>
      </c>
      <c r="E61" s="37" t="s">
        <v>68</v>
      </c>
      <c r="H61" s="38"/>
      <c r="I61" s="38"/>
    </row>
    <row r="62" spans="1:18" x14ac:dyDescent="0.3">
      <c r="B62" s="31" t="s">
        <v>22</v>
      </c>
      <c r="D62" s="31" t="s">
        <v>775</v>
      </c>
      <c r="E62" s="31" t="s">
        <v>774</v>
      </c>
      <c r="G62" s="31" t="s">
        <v>619</v>
      </c>
      <c r="I62" s="31">
        <v>1</v>
      </c>
      <c r="J62" s="3"/>
      <c r="K62" s="3">
        <v>0.1</v>
      </c>
      <c r="L62" s="3">
        <v>3</v>
      </c>
      <c r="M62" s="3">
        <v>1</v>
      </c>
      <c r="N62" s="31">
        <f>(K62+L62)/6</f>
        <v>0.51666666666666672</v>
      </c>
      <c r="O62" s="3"/>
      <c r="Q62" s="39"/>
      <c r="R62" s="2" t="s">
        <v>880</v>
      </c>
    </row>
    <row r="63" spans="1:18" s="37" customFormat="1" x14ac:dyDescent="0.3">
      <c r="A63" s="37" t="b">
        <v>1</v>
      </c>
      <c r="B63" s="37" t="s">
        <v>777</v>
      </c>
      <c r="C63" s="37" t="s">
        <v>757</v>
      </c>
      <c r="D63" s="37" t="s">
        <v>742</v>
      </c>
      <c r="E63" s="37" t="s">
        <v>68</v>
      </c>
      <c r="H63" s="38"/>
      <c r="I63" s="38"/>
    </row>
    <row r="64" spans="1:18" x14ac:dyDescent="0.3">
      <c r="B64" s="31" t="s">
        <v>22</v>
      </c>
      <c r="D64" s="31" t="s">
        <v>779</v>
      </c>
      <c r="E64" s="31" t="s">
        <v>778</v>
      </c>
      <c r="G64" s="31" t="s">
        <v>619</v>
      </c>
      <c r="I64" s="31">
        <v>1</v>
      </c>
      <c r="J64" s="3"/>
      <c r="K64" s="3">
        <v>0.1</v>
      </c>
      <c r="L64" s="3">
        <v>3</v>
      </c>
      <c r="M64" s="3">
        <v>1</v>
      </c>
      <c r="N64" s="31">
        <f>(K64+L64)/6</f>
        <v>0.51666666666666672</v>
      </c>
      <c r="O64" s="3"/>
      <c r="Q64" s="39"/>
      <c r="R64" s="2" t="s">
        <v>880</v>
      </c>
    </row>
    <row r="65" spans="1:18" s="37" customFormat="1" x14ac:dyDescent="0.3">
      <c r="A65" s="37" t="b">
        <v>1</v>
      </c>
      <c r="B65" s="37" t="s">
        <v>798</v>
      </c>
      <c r="C65" s="37" t="s">
        <v>799</v>
      </c>
      <c r="D65" s="37" t="s">
        <v>797</v>
      </c>
      <c r="E65" s="37" t="s">
        <v>68</v>
      </c>
      <c r="H65" s="38"/>
      <c r="I65" s="38"/>
    </row>
    <row r="66" spans="1:18" x14ac:dyDescent="0.3">
      <c r="B66" s="31" t="s">
        <v>22</v>
      </c>
      <c r="D66" s="31" t="s">
        <v>801</v>
      </c>
      <c r="E66" s="31" t="s">
        <v>800</v>
      </c>
      <c r="G66" s="31" t="s">
        <v>619</v>
      </c>
      <c r="I66" s="31">
        <v>1</v>
      </c>
      <c r="J66" s="3"/>
      <c r="K66" s="3">
        <v>0.1</v>
      </c>
      <c r="L66" s="3">
        <v>3</v>
      </c>
      <c r="M66" s="3">
        <v>1</v>
      </c>
      <c r="N66" s="31">
        <f>(K66+L66)/6</f>
        <v>0.51666666666666672</v>
      </c>
      <c r="O66" s="3"/>
      <c r="Q66" s="39"/>
      <c r="R66" s="2" t="s">
        <v>880</v>
      </c>
    </row>
    <row r="67" spans="1:18" s="37" customFormat="1" x14ac:dyDescent="0.3">
      <c r="A67" s="37" t="b">
        <v>1</v>
      </c>
      <c r="B67" s="37" t="s">
        <v>792</v>
      </c>
      <c r="C67" s="37" t="s">
        <v>794</v>
      </c>
      <c r="D67" s="37" t="s">
        <v>793</v>
      </c>
      <c r="E67" s="37" t="s">
        <v>68</v>
      </c>
      <c r="H67" s="38"/>
      <c r="I67" s="38"/>
    </row>
    <row r="68" spans="1:18" x14ac:dyDescent="0.3">
      <c r="B68" s="31" t="s">
        <v>22</v>
      </c>
      <c r="D68" s="31" t="s">
        <v>796</v>
      </c>
      <c r="E68" s="31" t="s">
        <v>795</v>
      </c>
      <c r="G68" s="31" t="s">
        <v>619</v>
      </c>
      <c r="I68" s="31">
        <v>1</v>
      </c>
      <c r="J68" s="3"/>
      <c r="K68" s="3">
        <v>0.1</v>
      </c>
      <c r="L68" s="3">
        <v>3</v>
      </c>
      <c r="M68" s="3">
        <v>1</v>
      </c>
      <c r="N68" s="31">
        <f>(K68+L68)/6</f>
        <v>0.51666666666666672</v>
      </c>
      <c r="O68" s="3"/>
      <c r="Q68" s="39"/>
      <c r="R68" s="2" t="s">
        <v>880</v>
      </c>
    </row>
    <row r="69" spans="1:18" s="37" customFormat="1" x14ac:dyDescent="0.3">
      <c r="A69" s="37" t="b">
        <v>1</v>
      </c>
      <c r="B69" s="37" t="s">
        <v>785</v>
      </c>
      <c r="C69" s="37" t="s">
        <v>787</v>
      </c>
      <c r="D69" s="37" t="s">
        <v>786</v>
      </c>
      <c r="E69" s="37" t="s">
        <v>68</v>
      </c>
      <c r="H69" s="38"/>
      <c r="I69" s="38"/>
    </row>
    <row r="70" spans="1:18" x14ac:dyDescent="0.3">
      <c r="B70" s="31" t="s">
        <v>21</v>
      </c>
      <c r="D70" s="31" t="s">
        <v>790</v>
      </c>
      <c r="E70" s="31" t="s">
        <v>788</v>
      </c>
      <c r="G70" s="31" t="s">
        <v>619</v>
      </c>
      <c r="I70" s="31">
        <v>1</v>
      </c>
      <c r="J70" s="3"/>
      <c r="K70" s="3"/>
      <c r="L70" s="3"/>
      <c r="M70" s="3"/>
      <c r="N70" s="3"/>
      <c r="O70" s="3"/>
      <c r="Q70" s="39"/>
      <c r="R70" s="2"/>
    </row>
    <row r="71" spans="1:18" x14ac:dyDescent="0.3">
      <c r="B71" s="31" t="s">
        <v>21</v>
      </c>
      <c r="D71" s="31" t="s">
        <v>791</v>
      </c>
      <c r="E71" s="31" t="s">
        <v>789</v>
      </c>
      <c r="G71" s="31" t="s">
        <v>619</v>
      </c>
      <c r="I71" s="31">
        <v>1</v>
      </c>
      <c r="J71" s="3"/>
      <c r="K71" s="3"/>
      <c r="L71" s="3"/>
      <c r="M71" s="3"/>
      <c r="N71" s="3"/>
      <c r="O71" s="3"/>
      <c r="Q71" s="39"/>
      <c r="R71" s="2"/>
    </row>
    <row r="72" spans="1:18" s="37" customFormat="1" x14ac:dyDescent="0.3">
      <c r="A72" s="37" t="b">
        <v>1</v>
      </c>
      <c r="B72" s="37" t="s">
        <v>822</v>
      </c>
      <c r="C72" s="37" t="s">
        <v>830</v>
      </c>
      <c r="D72" s="37" t="s">
        <v>814</v>
      </c>
      <c r="E72" s="37" t="s">
        <v>68</v>
      </c>
      <c r="H72" s="38"/>
      <c r="I72" s="38"/>
    </row>
    <row r="73" spans="1:18" s="37" customFormat="1" x14ac:dyDescent="0.3">
      <c r="A73" s="37" t="b">
        <v>1</v>
      </c>
      <c r="B73" s="37" t="s">
        <v>823</v>
      </c>
      <c r="C73" s="37" t="s">
        <v>831</v>
      </c>
      <c r="D73" s="37" t="s">
        <v>815</v>
      </c>
      <c r="E73" s="37" t="s">
        <v>68</v>
      </c>
      <c r="H73" s="38"/>
      <c r="I73" s="38"/>
    </row>
    <row r="74" spans="1:18" s="37" customFormat="1" x14ac:dyDescent="0.3">
      <c r="A74" s="37" t="b">
        <v>1</v>
      </c>
      <c r="B74" s="37" t="s">
        <v>824</v>
      </c>
      <c r="C74" s="37" t="s">
        <v>832</v>
      </c>
      <c r="D74" s="37" t="s">
        <v>816</v>
      </c>
      <c r="E74" s="37" t="s">
        <v>68</v>
      </c>
      <c r="H74" s="38"/>
      <c r="I74" s="38"/>
    </row>
    <row r="75" spans="1:18" s="37" customFormat="1" x14ac:dyDescent="0.3">
      <c r="A75" s="37" t="b">
        <v>1</v>
      </c>
      <c r="B75" s="37" t="s">
        <v>825</v>
      </c>
      <c r="C75" s="37" t="s">
        <v>833</v>
      </c>
      <c r="D75" s="37" t="s">
        <v>817</v>
      </c>
      <c r="E75" s="37" t="s">
        <v>68</v>
      </c>
      <c r="H75" s="38"/>
      <c r="I75" s="38"/>
    </row>
    <row r="76" spans="1:18" s="37" customFormat="1" x14ac:dyDescent="0.3">
      <c r="A76" s="37" t="b">
        <v>1</v>
      </c>
      <c r="B76" s="37" t="s">
        <v>826</v>
      </c>
      <c r="C76" s="37" t="s">
        <v>834</v>
      </c>
      <c r="D76" s="37" t="s">
        <v>818</v>
      </c>
      <c r="E76" s="37" t="s">
        <v>68</v>
      </c>
      <c r="H76" s="38"/>
      <c r="I76" s="38"/>
    </row>
    <row r="77" spans="1:18" s="37" customFormat="1" x14ac:dyDescent="0.3">
      <c r="A77" s="37" t="b">
        <v>1</v>
      </c>
      <c r="B77" s="37" t="s">
        <v>827</v>
      </c>
      <c r="C77" s="37" t="s">
        <v>835</v>
      </c>
      <c r="D77" s="37" t="s">
        <v>819</v>
      </c>
      <c r="E77" s="37" t="s">
        <v>68</v>
      </c>
      <c r="H77" s="38"/>
      <c r="I77" s="38"/>
    </row>
    <row r="78" spans="1:18" s="37" customFormat="1" x14ac:dyDescent="0.3">
      <c r="A78" s="37" t="b">
        <v>1</v>
      </c>
      <c r="B78" s="37" t="s">
        <v>828</v>
      </c>
      <c r="C78" s="37" t="s">
        <v>836</v>
      </c>
      <c r="D78" s="37" t="s">
        <v>820</v>
      </c>
      <c r="E78" s="37" t="s">
        <v>68</v>
      </c>
      <c r="H78" s="38"/>
      <c r="I78" s="38"/>
    </row>
    <row r="79" spans="1:18" s="37" customFormat="1" x14ac:dyDescent="0.3">
      <c r="A79" s="37" t="b">
        <v>1</v>
      </c>
      <c r="B79" s="37" t="s">
        <v>829</v>
      </c>
      <c r="C79" s="37" t="s">
        <v>837</v>
      </c>
      <c r="D79" s="37" t="s">
        <v>821</v>
      </c>
      <c r="E79" s="37" t="s">
        <v>68</v>
      </c>
      <c r="H79" s="38"/>
      <c r="I79" s="38"/>
    </row>
    <row r="80" spans="1:18" s="37" customFormat="1" x14ac:dyDescent="0.3">
      <c r="A80" s="37" t="b">
        <v>1</v>
      </c>
      <c r="B80" s="37" t="s">
        <v>810</v>
      </c>
      <c r="C80" s="37" t="s">
        <v>811</v>
      </c>
      <c r="D80" s="37" t="s">
        <v>812</v>
      </c>
      <c r="E80" s="37" t="s">
        <v>68</v>
      </c>
      <c r="H80" s="38"/>
      <c r="I80" s="38"/>
    </row>
    <row r="81" spans="1:10" s="37" customFormat="1" x14ac:dyDescent="0.3">
      <c r="A81" s="37" t="b">
        <v>0</v>
      </c>
      <c r="B81" s="37" t="s">
        <v>847</v>
      </c>
      <c r="C81" s="37" t="s">
        <v>846</v>
      </c>
      <c r="D81" s="37" t="s">
        <v>848</v>
      </c>
      <c r="E81" s="37" t="s">
        <v>233</v>
      </c>
      <c r="H81" s="38"/>
      <c r="I81" s="38"/>
    </row>
    <row r="82" spans="1:10" x14ac:dyDescent="0.3">
      <c r="I82" s="31"/>
      <c r="J82" s="31"/>
    </row>
    <row r="83" spans="1:10" x14ac:dyDescent="0.3">
      <c r="I83" s="31"/>
      <c r="J83" s="31"/>
    </row>
    <row r="84" spans="1:10" x14ac:dyDescent="0.3">
      <c r="I84" s="31"/>
      <c r="J84" s="31"/>
    </row>
    <row r="85" spans="1:10" x14ac:dyDescent="0.3">
      <c r="I85" s="31"/>
      <c r="J85" s="31"/>
    </row>
    <row r="86" spans="1:10" x14ac:dyDescent="0.3">
      <c r="I86" s="31"/>
      <c r="J86" s="31"/>
    </row>
    <row r="87" spans="1:10" x14ac:dyDescent="0.3">
      <c r="I87" s="31"/>
      <c r="J87" s="31"/>
    </row>
    <row r="88" spans="1:10" x14ac:dyDescent="0.3">
      <c r="I88" s="31"/>
      <c r="J88" s="31"/>
    </row>
    <row r="89" spans="1:10" x14ac:dyDescent="0.3">
      <c r="I89" s="31"/>
      <c r="J89" s="31"/>
    </row>
    <row r="90" spans="1:10" x14ac:dyDescent="0.3">
      <c r="I90" s="31"/>
      <c r="J90" s="31"/>
    </row>
    <row r="91" spans="1:10" x14ac:dyDescent="0.3">
      <c r="I91" s="31"/>
      <c r="J91" s="31"/>
    </row>
    <row r="92" spans="1:10" x14ac:dyDescent="0.3">
      <c r="I92" s="31"/>
      <c r="J92" s="31"/>
    </row>
    <row r="93" spans="1:10" x14ac:dyDescent="0.3">
      <c r="I93" s="31"/>
      <c r="J93" s="31"/>
    </row>
    <row r="94" spans="1:10" x14ac:dyDescent="0.3">
      <c r="I94" s="31"/>
      <c r="J94" s="31"/>
    </row>
    <row r="95" spans="1:10" x14ac:dyDescent="0.3">
      <c r="I95" s="31"/>
      <c r="J95" s="31"/>
    </row>
    <row r="96" spans="1:10" x14ac:dyDescent="0.3">
      <c r="I96" s="31"/>
      <c r="J96" s="31"/>
    </row>
    <row r="97" spans="9:10" x14ac:dyDescent="0.3">
      <c r="I97" s="31"/>
      <c r="J97" s="31"/>
    </row>
    <row r="98" spans="9:10" x14ac:dyDescent="0.3">
      <c r="I98" s="31"/>
      <c r="J98" s="31"/>
    </row>
    <row r="99" spans="9:10" x14ac:dyDescent="0.3">
      <c r="I99" s="31"/>
      <c r="J99" s="31"/>
    </row>
    <row r="100" spans="9:10" x14ac:dyDescent="0.3">
      <c r="I100" s="31"/>
      <c r="J100" s="31"/>
    </row>
    <row r="101" spans="9:10" x14ac:dyDescent="0.3">
      <c r="I101" s="31"/>
      <c r="J101" s="31"/>
    </row>
    <row r="102" spans="9:10" x14ac:dyDescent="0.3">
      <c r="I102" s="31"/>
      <c r="J102" s="31"/>
    </row>
    <row r="103" spans="9:10" x14ac:dyDescent="0.3">
      <c r="I103" s="31"/>
      <c r="J103" s="31"/>
    </row>
    <row r="104" spans="9:10" x14ac:dyDescent="0.3">
      <c r="I104" s="31"/>
      <c r="J104" s="31"/>
    </row>
    <row r="105" spans="9:10" x14ac:dyDescent="0.3">
      <c r="I105" s="31"/>
      <c r="J105" s="31"/>
    </row>
    <row r="106" spans="9:10" x14ac:dyDescent="0.3">
      <c r="I106" s="31"/>
      <c r="J106" s="31"/>
    </row>
    <row r="107" spans="9:10" x14ac:dyDescent="0.3">
      <c r="I107" s="31"/>
      <c r="J107" s="31"/>
    </row>
    <row r="108" spans="9:10" x14ac:dyDescent="0.3">
      <c r="I108" s="31"/>
      <c r="J108" s="31"/>
    </row>
    <row r="109" spans="9:10" x14ac:dyDescent="0.3">
      <c r="I109" s="31"/>
      <c r="J109" s="31"/>
    </row>
    <row r="110" spans="9:10" x14ac:dyDescent="0.3">
      <c r="I110" s="31"/>
      <c r="J110" s="31"/>
    </row>
    <row r="111" spans="9:10" x14ac:dyDescent="0.3">
      <c r="I111" s="31"/>
      <c r="J111" s="31"/>
    </row>
    <row r="112" spans="9:10" x14ac:dyDescent="0.3"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</sheetData>
  <autoFilter ref="A2:AA64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865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1" t="s">
        <v>866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867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x14ac:dyDescent="0.3">
      <c r="A5" s="40" t="s">
        <v>643</v>
      </c>
      <c r="B5" s="30" t="s">
        <v>868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869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x14ac:dyDescent="0.3">
      <c r="A7" s="40" t="s">
        <v>645</v>
      </c>
      <c r="B7" s="30" t="s">
        <v>870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x14ac:dyDescent="0.3">
      <c r="A8" s="40" t="s">
        <v>685</v>
      </c>
      <c r="B8" s="30"/>
      <c r="C8" s="40"/>
      <c r="D8" s="40" t="s">
        <v>686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687</v>
      </c>
      <c r="B9" s="30"/>
      <c r="C9" s="40"/>
      <c r="D9" s="40" t="s">
        <v>688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689</v>
      </c>
      <c r="B10" s="30"/>
      <c r="C10" s="40"/>
      <c r="D10" s="40" t="s">
        <v>690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691</v>
      </c>
      <c r="B11" s="30"/>
      <c r="C11" s="40"/>
      <c r="D11" s="40" t="s">
        <v>692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693</v>
      </c>
      <c r="B12" s="30"/>
      <c r="C12" s="40"/>
      <c r="D12" s="40" t="s">
        <v>694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695</v>
      </c>
      <c r="B13" s="30"/>
      <c r="C13" s="40"/>
      <c r="D13" s="40" t="s">
        <v>696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697</v>
      </c>
      <c r="B14" s="30"/>
      <c r="C14" s="40"/>
      <c r="D14" s="40" t="s">
        <v>698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699</v>
      </c>
      <c r="B15" s="30"/>
      <c r="C15" s="40"/>
      <c r="D15" s="40" t="s">
        <v>700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701</v>
      </c>
      <c r="B16" s="30"/>
      <c r="C16" s="40"/>
      <c r="D16" s="40" t="s">
        <v>702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703</v>
      </c>
      <c r="B17" s="30"/>
      <c r="C17" s="40"/>
      <c r="D17" s="40" t="s">
        <v>704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705</v>
      </c>
      <c r="B18" s="30"/>
      <c r="C18" s="40"/>
      <c r="D18" s="40" t="s">
        <v>706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707</v>
      </c>
      <c r="B19" s="30"/>
      <c r="C19" s="40"/>
      <c r="D19" s="40" t="s">
        <v>708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709</v>
      </c>
      <c r="B20" s="30"/>
      <c r="C20" s="40"/>
      <c r="D20" s="40" t="s">
        <v>710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711</v>
      </c>
      <c r="B21" s="30"/>
      <c r="C21" s="40"/>
      <c r="D21" s="40" t="s">
        <v>712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679</v>
      </c>
      <c r="B22" s="30"/>
      <c r="C22" s="40"/>
      <c r="D22" s="40" t="s">
        <v>713</v>
      </c>
      <c r="E22" s="40" t="s">
        <v>680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681</v>
      </c>
      <c r="B23" s="30"/>
      <c r="C23" s="40"/>
      <c r="D23" s="40" t="s">
        <v>714</v>
      </c>
      <c r="E23" s="40" t="s">
        <v>680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682</v>
      </c>
      <c r="B24" s="30"/>
      <c r="C24" s="40"/>
      <c r="D24" s="40" t="s">
        <v>715</v>
      </c>
      <c r="E24" s="40" t="s">
        <v>680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683</v>
      </c>
      <c r="B25" s="40" t="s">
        <v>683</v>
      </c>
      <c r="C25" s="40"/>
      <c r="D25" s="40" t="s">
        <v>716</v>
      </c>
      <c r="E25" s="40" t="s">
        <v>684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651</v>
      </c>
      <c r="B26" s="40" t="s">
        <v>651</v>
      </c>
      <c r="C26" s="40"/>
      <c r="D26" s="40" t="s">
        <v>668</v>
      </c>
      <c r="E26" s="40" t="s">
        <v>652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653</v>
      </c>
      <c r="B27" s="40" t="s">
        <v>653</v>
      </c>
      <c r="C27" s="40"/>
      <c r="D27" s="40" t="s">
        <v>669</v>
      </c>
      <c r="E27" s="40" t="s">
        <v>654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675</v>
      </c>
      <c r="B28" s="40" t="s">
        <v>675</v>
      </c>
      <c r="C28" s="40"/>
      <c r="D28" s="40" t="s">
        <v>670</v>
      </c>
      <c r="E28" s="40" t="s">
        <v>671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3">
      <c r="A29" s="40" t="s">
        <v>676</v>
      </c>
      <c r="B29" s="40" t="s">
        <v>676</v>
      </c>
      <c r="C29" s="40"/>
      <c r="D29" s="40" t="s">
        <v>672</v>
      </c>
      <c r="E29" s="40" t="s">
        <v>671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3">
      <c r="A30" s="40" t="s">
        <v>677</v>
      </c>
      <c r="B30" s="40" t="s">
        <v>677</v>
      </c>
      <c r="C30" s="40"/>
      <c r="D30" s="40" t="s">
        <v>673</v>
      </c>
      <c r="E30" s="40" t="s">
        <v>671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3">
      <c r="A31" s="40" t="s">
        <v>678</v>
      </c>
      <c r="B31" s="40" t="s">
        <v>678</v>
      </c>
      <c r="C31" s="40"/>
      <c r="D31" s="40" t="s">
        <v>674</v>
      </c>
      <c r="E31" s="40" t="s">
        <v>671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3">
      <c r="A32" s="40" t="s">
        <v>901</v>
      </c>
      <c r="B32" s="30" t="s">
        <v>901</v>
      </c>
      <c r="C32" s="40"/>
      <c r="D32" s="40" t="s">
        <v>902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I17" sqref="I17:K22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2014-12-03T17:24:35Z</dcterms:modified>
</cp:coreProperties>
</file>