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bernal\Documents\GitHub\REopt-Analysis-Scripts\REopt Julia Package Scripts\results\"/>
    </mc:Choice>
  </mc:AlternateContent>
  <xr:revisionPtr revIDLastSave="0" documentId="13_ncr:1_{A31ADC0B-E4D1-4D67-9F14-54C3EAFD254D}" xr6:coauthVersionLast="47" xr6:coauthVersionMax="47" xr10:uidLastSave="{00000000-0000-0000-0000-000000000000}"/>
  <bookViews>
    <workbookView xWindow="-19310" yWindow="-110" windowWidth="19420" windowHeight="10420" firstSheet="85" activeTab="90" xr2:uid="{00000000-000D-0000-FFFF-FFFF00000000}"/>
  </bookViews>
  <sheets>
    <sheet name="resultsA_0" sheetId="2" r:id="rId1"/>
    <sheet name="resultsB_0" sheetId="3" r:id="rId2"/>
    <sheet name="resultsC_0" sheetId="4" r:id="rId3"/>
    <sheet name="resultsA_1" sheetId="5" r:id="rId4"/>
    <sheet name="resultsB_1" sheetId="6" r:id="rId5"/>
    <sheet name="resultsC_1" sheetId="7" r:id="rId6"/>
    <sheet name="resultsA_2" sheetId="8" r:id="rId7"/>
    <sheet name="resultsA_3" sheetId="9" r:id="rId8"/>
    <sheet name="resultsA_4" sheetId="10" r:id="rId9"/>
    <sheet name="resultsB_2" sheetId="11" r:id="rId10"/>
    <sheet name="resultsC_2" sheetId="12" r:id="rId11"/>
    <sheet name="resultsA_5" sheetId="13" r:id="rId12"/>
    <sheet name="resultsB_3" sheetId="14" r:id="rId13"/>
    <sheet name="resultsC_3" sheetId="15" r:id="rId14"/>
    <sheet name="resultsA_6" sheetId="16" r:id="rId15"/>
    <sheet name="resultsA_7" sheetId="17" r:id="rId16"/>
    <sheet name="resultsA_8" sheetId="18" r:id="rId17"/>
    <sheet name="resultsA_9" sheetId="19" r:id="rId18"/>
    <sheet name="resultsA_10" sheetId="20" r:id="rId19"/>
    <sheet name="resultsA_12" sheetId="21" r:id="rId20"/>
    <sheet name="resultsB_4" sheetId="23" r:id="rId21"/>
    <sheet name="resultsB_5" sheetId="28" r:id="rId22"/>
    <sheet name="resultsB_6" sheetId="30" r:id="rId23"/>
    <sheet name="resultsB_7" sheetId="32" r:id="rId24"/>
    <sheet name="resultsB_8" sheetId="34" r:id="rId25"/>
    <sheet name="Task2.PartA" sheetId="22" r:id="rId26"/>
    <sheet name="Task2.PartB" sheetId="26" r:id="rId27"/>
    <sheet name="Task2.PartC" sheetId="37" r:id="rId28"/>
    <sheet name="resultsA_11" sheetId="38" r:id="rId29"/>
    <sheet name="Task2.PartA(updated)" sheetId="39" r:id="rId30"/>
    <sheet name="Task2.PartB(updated)" sheetId="40" r:id="rId31"/>
    <sheet name="Task2.PartC(updated)" sheetId="41" r:id="rId32"/>
    <sheet name="Sheet1" sheetId="42" r:id="rId33"/>
    <sheet name="resultsA_13" sheetId="43" r:id="rId34"/>
    <sheet name="resultsB_9" sheetId="44" r:id="rId35"/>
    <sheet name="resultsC_4" sheetId="45" r:id="rId36"/>
    <sheet name="resultsD_0" sheetId="46" r:id="rId37"/>
    <sheet name="resultsE_0" sheetId="47" r:id="rId38"/>
    <sheet name="resultsA_14" sheetId="48" r:id="rId39"/>
    <sheet name="resultsA_15" sheetId="49" r:id="rId40"/>
    <sheet name="resultsB_10" sheetId="50" r:id="rId41"/>
    <sheet name="resultsC_5" sheetId="51" r:id="rId42"/>
    <sheet name="resultsD_1" sheetId="52" r:id="rId43"/>
    <sheet name="resultsE_1" sheetId="53" r:id="rId44"/>
    <sheet name="resultsA_16" sheetId="54" r:id="rId45"/>
    <sheet name="resultsB_11" sheetId="55" r:id="rId46"/>
    <sheet name="resultsC_6" sheetId="56" r:id="rId47"/>
    <sheet name="resultsD_2" sheetId="57" r:id="rId48"/>
    <sheet name="resultsE_2" sheetId="58" r:id="rId49"/>
    <sheet name="resultsA_17" sheetId="59" r:id="rId50"/>
    <sheet name="resultsB_12" sheetId="60" r:id="rId51"/>
    <sheet name="resultsC_7" sheetId="61" r:id="rId52"/>
    <sheet name="resultsD_3" sheetId="62" r:id="rId53"/>
    <sheet name="resultsE_3" sheetId="63" r:id="rId54"/>
    <sheet name="resultsA_18" sheetId="64" r:id="rId55"/>
    <sheet name="resultsB_13" sheetId="65" r:id="rId56"/>
    <sheet name="resultsC_8" sheetId="66" r:id="rId57"/>
    <sheet name="resultsD_4" sheetId="67" r:id="rId58"/>
    <sheet name="resultsE_4" sheetId="68" r:id="rId59"/>
    <sheet name="resultsA_19" sheetId="69" r:id="rId60"/>
    <sheet name="resultsB_14" sheetId="70" r:id="rId61"/>
    <sheet name="resultsC_9" sheetId="71" r:id="rId62"/>
    <sheet name="resultsD_5" sheetId="72" r:id="rId63"/>
    <sheet name="resultsE_5" sheetId="73" r:id="rId64"/>
    <sheet name="resultsA_20" sheetId="74" r:id="rId65"/>
    <sheet name="resultsB_15" sheetId="75" r:id="rId66"/>
    <sheet name="resultsC_10" sheetId="76" r:id="rId67"/>
    <sheet name="resultsD_6" sheetId="77" r:id="rId68"/>
    <sheet name="resultsE_6" sheetId="78" r:id="rId69"/>
    <sheet name="resultsA_21" sheetId="79" r:id="rId70"/>
    <sheet name="resultsA_22" sheetId="80" r:id="rId71"/>
    <sheet name="resultsB_16" sheetId="81" r:id="rId72"/>
    <sheet name="resultsC_11" sheetId="82" r:id="rId73"/>
    <sheet name="resultsD_7" sheetId="83" r:id="rId74"/>
    <sheet name="resultsE_7" sheetId="84" r:id="rId75"/>
    <sheet name="resultsA_23" sheetId="85" r:id="rId76"/>
    <sheet name="resultsB_17" sheetId="86" r:id="rId77"/>
    <sheet name="resultsC_12" sheetId="87" r:id="rId78"/>
    <sheet name="resultsD_8" sheetId="88" r:id="rId79"/>
    <sheet name="resultsE_8" sheetId="89" r:id="rId80"/>
    <sheet name="Sheet2" sheetId="90" r:id="rId81"/>
    <sheet name="resultsA_24" sheetId="91" r:id="rId82"/>
    <sheet name="resultsB_18" sheetId="92" r:id="rId83"/>
    <sheet name="resultsC_13" sheetId="93" r:id="rId84"/>
    <sheet name="resultsD_9" sheetId="94" r:id="rId85"/>
    <sheet name="resultsE_9" sheetId="95" r:id="rId86"/>
    <sheet name="resultsA_25" sheetId="96" r:id="rId87"/>
    <sheet name="resultsB_19" sheetId="97" r:id="rId88"/>
    <sheet name="resultsC_14" sheetId="98" r:id="rId89"/>
    <sheet name="resultsD_10" sheetId="99" r:id="rId90"/>
    <sheet name="resultsE_10" sheetId="100" r:id="rId9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6" l="1"/>
  <c r="E10" i="26"/>
  <c r="G9" i="26"/>
  <c r="E9" i="26"/>
  <c r="G8" i="26"/>
  <c r="E8" i="26"/>
  <c r="G7" i="26"/>
  <c r="E7" i="26"/>
</calcChain>
</file>

<file path=xl/sharedStrings.xml><?xml version="1.0" encoding="utf-8"?>
<sst xmlns="http://schemas.openxmlformats.org/spreadsheetml/2006/main" count="2030" uniqueCount="71">
  <si>
    <t>City</t>
  </si>
  <si>
    <t>Total_Annual_Emissions_CO2</t>
  </si>
  <si>
    <t>LifeCycle_Emissions_CO2</t>
  </si>
  <si>
    <t>NG_LifeCycle_Emissions_CO2</t>
  </si>
  <si>
    <t>LifeCycle_Emission_Reduction_Fraction</t>
  </si>
  <si>
    <t>Chicago</t>
  </si>
  <si>
    <t>Boston</t>
  </si>
  <si>
    <t>Houston</t>
  </si>
  <si>
    <t>San Francisco</t>
  </si>
  <si>
    <t>PV_size</t>
  </si>
  <si>
    <t>Battery_size</t>
  </si>
  <si>
    <t>npv</t>
  </si>
  <si>
    <t>BAU_Total_Annual_Emissions_CO2</t>
  </si>
  <si>
    <t>BAU_LifeCycle_Emissions_CO2</t>
  </si>
  <si>
    <t>Breakeven_Cost_of_Emissions_Reduction</t>
  </si>
  <si>
    <t>PV_size_kW</t>
  </si>
  <si>
    <t>PV_Production_kWh</t>
  </si>
  <si>
    <t>Battery_size_kWh</t>
  </si>
  <si>
    <t>Total_Annual_Emissions_tonnes_CO2</t>
  </si>
  <si>
    <t>LifeCycle_Emissions_tonnes_CO2</t>
  </si>
  <si>
    <t>NG_LifeCycle_Emissions_tonnes_CO2</t>
  </si>
  <si>
    <t>NG_Annual_Consumption_MMBtu</t>
  </si>
  <si>
    <t>Electric_Heater_kWh_consumption_annual</t>
  </si>
  <si>
    <t>Electric_Load_kWh_annual</t>
  </si>
  <si>
    <t>Grid_Electricity_Supplied_kWh_annual</t>
  </si>
  <si>
    <t>Electric_Heater_Thermal_Production_MMBtu_annual</t>
  </si>
  <si>
    <t>ElecUtility_Annual_Emissions_CO2</t>
  </si>
  <si>
    <t>Annual_Total_HeatingLoad_MMBtu</t>
  </si>
  <si>
    <t>Annual_Boiler_Fuel_HeatingLoad_MMBtu</t>
  </si>
  <si>
    <t>Existing_Boiler_Fuel_Consump_MMBtu</t>
  </si>
  <si>
    <t>Existing_Boiler_Thermal_Prod_MMBtu</t>
  </si>
  <si>
    <t>BAU_Existing_Boiler_Fuel_Consump_MMBtu</t>
  </si>
  <si>
    <t>BAU_Existing_Boiler_Thermal_Prod_MMBtu</t>
  </si>
  <si>
    <t>kWh - PV kWh Production =</t>
  </si>
  <si>
    <t>&lt;- converted Electric Heater kWh</t>
  </si>
  <si>
    <t>consumption into MMBtu</t>
  </si>
  <si>
    <t>Matches column G</t>
  </si>
  <si>
    <t>Test 5</t>
  </si>
  <si>
    <t>changed min=0.01</t>
  </si>
  <si>
    <t>removed max</t>
  </si>
  <si>
    <t>Also removed the max input variable from the JSON file</t>
  </si>
  <si>
    <t>changed max=0.23</t>
  </si>
  <si>
    <t>Also removed retire_in_optimal=false entirely from the JSON file as an input variable.</t>
  </si>
  <si>
    <t>changed min=0.06</t>
  </si>
  <si>
    <t>Test 4</t>
  </si>
  <si>
    <t>Test 3</t>
  </si>
  <si>
    <t>Test 2</t>
  </si>
  <si>
    <t>changed max=0.10</t>
  </si>
  <si>
    <t>Electric Heater Annual Consumption (kWh)</t>
  </si>
  <si>
    <t>Annual Grid-Supplied Electricity (kWh)</t>
  </si>
  <si>
    <t>Electric Heater Annual Thermal Production (MMBtu)</t>
  </si>
  <si>
    <t>Total Annual Heating Load (MMBtu)</t>
  </si>
  <si>
    <t>Existing Boiler Annual Fuel Heating Load (MMBtu)</t>
  </si>
  <si>
    <t>BAU Existing Boiler Fuel Consumption (MMBtu)</t>
  </si>
  <si>
    <t>BAU Existing Boiler Thermal Production (MMBtu)</t>
  </si>
  <si>
    <t>Total Annual Emissions CO2</t>
  </si>
  <si>
    <t>Electric Utility Annual Emissions CO2</t>
  </si>
  <si>
    <t>BAU Total Annual Emissions CO2</t>
  </si>
  <si>
    <t>LifeCycle Emissions CO2</t>
  </si>
  <si>
    <t>BAU LifeCycle Emissions CO2</t>
  </si>
  <si>
    <t>Natural Gas LifeCycle Emissions CO2</t>
  </si>
  <si>
    <t>LifeCycle Emissions Reduction Fraction</t>
  </si>
  <si>
    <t>Breakeven Cost of Emissions Reduction</t>
  </si>
  <si>
    <t>Net Present Value</t>
  </si>
  <si>
    <t>Electric Heater A+B7:Q7nnual Consumption (kWh)</t>
  </si>
  <si>
    <t>Natural Gas Annual Consumption (MMBtu)</t>
  </si>
  <si>
    <t>Battery Size (kWh)</t>
  </si>
  <si>
    <t>PV Production (kWh)</t>
  </si>
  <si>
    <t>PV size (kW)</t>
  </si>
  <si>
    <t>Emissions_from_NG</t>
  </si>
  <si>
    <t>Annual_Total_Elec_Consump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</si>
</sst>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9" fontId="0" fillId="0" borderId="0" xfId="2" applyFont="1"/>
    <xf numFmtId="2" fontId="0" fillId="0" borderId="0" xfId="0" applyNumberFormat="1"/>
    <xf numFmtId="43" fontId="0" fillId="0" borderId="0" xfId="3" applyFont="1"/>
    <xf numFmtId="164" fontId="0" fillId="0" borderId="0" xfId="3" applyNumberFormat="1" applyFont="1"/>
    <xf numFmtId="0" fontId="0" fillId="0" borderId="0" xfId="0" applyAlignment="1">
      <alignment horizontal="center" wrapText="1"/>
    </xf>
    <xf numFmtId="0" fontId="0" fillId="0" borderId="0" xfId="3" applyNumberFormat="1" applyFont="1"/>
    <xf numFmtId="9" fontId="0" fillId="2" borderId="1" xfId="2" applyFont="1" applyFill="1" applyBorder="1"/>
    <xf numFmtId="164" fontId="0" fillId="0" borderId="0" xfId="0" applyNumberFormat="1"/>
    <xf numFmtId="164" fontId="0" fillId="0" borderId="0" xfId="3" applyNumberFormat="1" applyFont="1" applyAlignment="1">
      <alignment wrapText="1"/>
    </xf>
    <xf numFmtId="0" fontId="0" fillId="2" borderId="0" xfId="0" applyFill="1" applyAlignment="1">
      <alignment wrapText="1"/>
    </xf>
    <xf numFmtId="2" fontId="0" fillId="0" borderId="0" xfId="3" applyNumberFormat="1" applyFont="1"/>
    <xf numFmtId="165" fontId="0" fillId="0" borderId="0" xfId="1" applyNumberFormat="1" applyFont="1"/>
    <xf numFmtId="43" fontId="0" fillId="0" borderId="0" xfId="3" applyFont="1" applyAlignment="1">
      <alignment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AB1C-777E-4152-8002-C87ECD662DDB}">
  <dimension ref="A1:E5"/>
  <sheetViews>
    <sheetView workbookViewId="0"/>
  </sheetViews>
  <sheetFormatPr defaultColWidth="10.8554687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10532.22</v>
      </c>
      <c r="C2">
        <v>226651.82</v>
      </c>
      <c r="D2">
        <v>0</v>
      </c>
      <c r="E2">
        <v>-1.79</v>
      </c>
    </row>
    <row r="3" spans="1:5" x14ac:dyDescent="0.25">
      <c r="A3" t="s">
        <v>6</v>
      </c>
      <c r="B3">
        <v>7066.13</v>
      </c>
      <c r="C3">
        <v>152062.14000000001</v>
      </c>
      <c r="D3">
        <v>0</v>
      </c>
      <c r="E3">
        <v>-0.87</v>
      </c>
    </row>
    <row r="4" spans="1:5" x14ac:dyDescent="0.25">
      <c r="A4" t="s">
        <v>7</v>
      </c>
      <c r="B4">
        <v>12000.68</v>
      </c>
      <c r="C4">
        <v>258253.05</v>
      </c>
      <c r="D4">
        <v>0</v>
      </c>
      <c r="E4">
        <v>-2.1800000000000002</v>
      </c>
    </row>
    <row r="5" spans="1:5" x14ac:dyDescent="0.25">
      <c r="A5" t="s">
        <v>8</v>
      </c>
      <c r="B5">
        <v>7120.24</v>
      </c>
      <c r="C5">
        <v>153226.53</v>
      </c>
      <c r="D5">
        <v>0</v>
      </c>
      <c r="E5">
        <v>-0.88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3A38-5727-4774-BC0B-96048AB9FBC4}">
  <dimension ref="A1:I5"/>
  <sheetViews>
    <sheetView workbookViewId="0">
      <selection activeCell="F4" sqref="F4"/>
    </sheetView>
  </sheetViews>
  <sheetFormatPr defaultColWidth="10.85546875" defaultRowHeight="15" x14ac:dyDescent="0.25"/>
  <cols>
    <col min="3" max="3" width="12.5703125" customWidth="1"/>
  </cols>
  <sheetData>
    <row r="1" spans="1:9" s="1" customFormat="1" ht="60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4</v>
      </c>
      <c r="I1" s="1" t="s">
        <v>11</v>
      </c>
    </row>
    <row r="2" spans="1:9" x14ac:dyDescent="0.25">
      <c r="A2" t="s">
        <v>5</v>
      </c>
      <c r="B2">
        <v>3067.76</v>
      </c>
      <c r="C2">
        <v>3674072.16</v>
      </c>
      <c r="D2">
        <v>0</v>
      </c>
      <c r="E2">
        <v>2471.17</v>
      </c>
      <c r="F2">
        <v>61778.39</v>
      </c>
      <c r="G2">
        <v>61773.68</v>
      </c>
      <c r="H2">
        <v>0.24</v>
      </c>
      <c r="I2">
        <v>-2741986.6</v>
      </c>
    </row>
    <row r="3" spans="1:9" x14ac:dyDescent="0.25">
      <c r="A3" t="s">
        <v>6</v>
      </c>
      <c r="B3">
        <v>2846.35</v>
      </c>
      <c r="C3" s="4">
        <v>3342974.5</v>
      </c>
      <c r="D3">
        <v>0</v>
      </c>
      <c r="E3">
        <v>2474.69</v>
      </c>
      <c r="F3">
        <v>61778.39</v>
      </c>
      <c r="G3">
        <v>61228.46</v>
      </c>
      <c r="H3">
        <v>0.24</v>
      </c>
      <c r="I3">
        <v>-2296535.7799999998</v>
      </c>
    </row>
    <row r="4" spans="1:9" x14ac:dyDescent="0.25">
      <c r="A4" t="s">
        <v>7</v>
      </c>
      <c r="B4">
        <v>2671.48</v>
      </c>
      <c r="C4">
        <v>3522433.37</v>
      </c>
      <c r="D4">
        <v>0</v>
      </c>
      <c r="E4">
        <v>2471.12</v>
      </c>
      <c r="F4" s="4">
        <v>61778.400000000001</v>
      </c>
      <c r="G4">
        <v>61780.37</v>
      </c>
      <c r="H4">
        <v>0.24</v>
      </c>
      <c r="I4">
        <v>-2543875.48</v>
      </c>
    </row>
    <row r="5" spans="1:9" x14ac:dyDescent="0.25">
      <c r="A5" t="s">
        <v>8</v>
      </c>
      <c r="B5">
        <v>2471.4299999999998</v>
      </c>
      <c r="C5">
        <v>3520904.06</v>
      </c>
      <c r="D5">
        <v>0</v>
      </c>
      <c r="E5">
        <v>2471.14</v>
      </c>
      <c r="F5">
        <v>61778.39</v>
      </c>
      <c r="G5">
        <v>61778.38</v>
      </c>
      <c r="H5">
        <v>0.24</v>
      </c>
      <c r="I5">
        <v>-1937771.89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5B14-65E2-4441-BCAA-FCD18BC0EFE0}">
  <dimension ref="A1:I5"/>
  <sheetViews>
    <sheetView topLeftCell="E1" workbookViewId="0">
      <selection activeCell="C2" sqref="C2"/>
    </sheetView>
  </sheetViews>
  <sheetFormatPr defaultColWidth="10.85546875" defaultRowHeight="15" x14ac:dyDescent="0.25"/>
  <cols>
    <col min="3" max="3" width="13.5703125" customWidth="1"/>
  </cols>
  <sheetData>
    <row r="1" spans="1:9" s="1" customFormat="1" ht="60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4</v>
      </c>
      <c r="I1" s="1" t="s">
        <v>11</v>
      </c>
    </row>
    <row r="2" spans="1:9" x14ac:dyDescent="0.25">
      <c r="A2" t="s">
        <v>5</v>
      </c>
      <c r="B2">
        <v>5971.42</v>
      </c>
      <c r="C2">
        <v>7151612.6100000003</v>
      </c>
      <c r="D2">
        <v>6268.35</v>
      </c>
      <c r="E2">
        <v>1950.91</v>
      </c>
      <c r="F2">
        <v>48772.42</v>
      </c>
      <c r="G2">
        <v>48769.599999999999</v>
      </c>
      <c r="H2">
        <v>0.4</v>
      </c>
      <c r="I2">
        <v>-8339592.2800000003</v>
      </c>
    </row>
    <row r="3" spans="1:9" x14ac:dyDescent="0.25">
      <c r="A3" t="s">
        <v>5</v>
      </c>
      <c r="B3">
        <v>9182.89</v>
      </c>
      <c r="C3">
        <v>10997801.99</v>
      </c>
      <c r="D3">
        <v>18729.080000000002</v>
      </c>
      <c r="E3">
        <v>1300.6199999999999</v>
      </c>
      <c r="F3">
        <v>32514.94</v>
      </c>
      <c r="G3">
        <v>32512.02</v>
      </c>
      <c r="H3">
        <v>0.6</v>
      </c>
      <c r="I3">
        <v>-15742760.09</v>
      </c>
    </row>
    <row r="4" spans="1:9" x14ac:dyDescent="0.25">
      <c r="A4" t="s">
        <v>5</v>
      </c>
      <c r="B4">
        <v>14311.35</v>
      </c>
      <c r="C4">
        <v>17139848.82</v>
      </c>
      <c r="D4">
        <v>29848.17</v>
      </c>
      <c r="E4">
        <v>650.32000000000005</v>
      </c>
      <c r="F4">
        <v>16257.47</v>
      </c>
      <c r="G4">
        <v>16253.83</v>
      </c>
      <c r="H4">
        <v>0.8</v>
      </c>
      <c r="I4">
        <v>-27788443.390000001</v>
      </c>
    </row>
    <row r="5" spans="1:9" x14ac:dyDescent="0.25">
      <c r="A5" t="s">
        <v>5</v>
      </c>
      <c r="B5">
        <v>37354.019999999997</v>
      </c>
      <c r="C5">
        <v>44736675.18</v>
      </c>
      <c r="D5">
        <v>121192.39</v>
      </c>
      <c r="E5">
        <v>0</v>
      </c>
      <c r="F5">
        <v>0</v>
      </c>
      <c r="G5">
        <v>0</v>
      </c>
      <c r="H5">
        <v>1</v>
      </c>
      <c r="I5">
        <v>-86975102.640000001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65C7-86D4-4A67-B4F6-79816314C417}">
  <dimension ref="A1:H5"/>
  <sheetViews>
    <sheetView workbookViewId="0">
      <selection activeCell="E8" sqref="E8"/>
    </sheetView>
  </sheetViews>
  <sheetFormatPr defaultColWidth="10.85546875" defaultRowHeight="15" x14ac:dyDescent="0.25"/>
  <cols>
    <col min="1" max="1" width="12.5703125" customWidth="1"/>
    <col min="2" max="2" width="13.7109375" customWidth="1"/>
    <col min="4" max="4" width="17.5703125" customWidth="1"/>
    <col min="5" max="5" width="13.140625" customWidth="1"/>
    <col min="7" max="7" width="16.5703125" customWidth="1"/>
    <col min="8" max="8" width="14.85546875" customWidth="1"/>
  </cols>
  <sheetData>
    <row r="1" spans="1:8" s="1" customFormat="1" ht="60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14</v>
      </c>
    </row>
    <row r="2" spans="1:8" x14ac:dyDescent="0.25">
      <c r="A2" t="s">
        <v>5</v>
      </c>
      <c r="B2" s="5">
        <v>10532.22</v>
      </c>
      <c r="C2" s="5">
        <v>3251.49</v>
      </c>
      <c r="D2" s="5">
        <v>226651.82</v>
      </c>
      <c r="E2" s="5">
        <v>81287.360000000001</v>
      </c>
      <c r="F2">
        <v>0</v>
      </c>
      <c r="G2" s="3">
        <v>-1.79</v>
      </c>
      <c r="H2" s="2">
        <v>-66.068299999999994</v>
      </c>
    </row>
    <row r="3" spans="1:8" x14ac:dyDescent="0.25">
      <c r="A3" t="s">
        <v>6</v>
      </c>
      <c r="B3" s="5">
        <v>7066.13</v>
      </c>
      <c r="C3" s="5">
        <v>3251.49</v>
      </c>
      <c r="D3" s="5">
        <v>152062.14000000001</v>
      </c>
      <c r="E3" s="5">
        <v>81287.350000000006</v>
      </c>
      <c r="F3">
        <v>0</v>
      </c>
      <c r="G3" s="3">
        <v>-0.87</v>
      </c>
      <c r="H3" s="2">
        <v>-140.63720000000001</v>
      </c>
    </row>
    <row r="4" spans="1:8" x14ac:dyDescent="0.25">
      <c r="A4" t="s">
        <v>7</v>
      </c>
      <c r="B4" s="5">
        <v>12000.68</v>
      </c>
      <c r="C4" s="5">
        <v>3251.49</v>
      </c>
      <c r="D4" s="5">
        <v>258253.05</v>
      </c>
      <c r="E4" s="5">
        <v>81287.360000000001</v>
      </c>
      <c r="F4">
        <v>0</v>
      </c>
      <c r="G4" s="3">
        <v>-2.1800000000000002</v>
      </c>
      <c r="H4" s="2">
        <v>-52.133899999999997</v>
      </c>
    </row>
    <row r="5" spans="1:8" x14ac:dyDescent="0.25">
      <c r="A5" t="s">
        <v>8</v>
      </c>
      <c r="B5" s="5">
        <v>7120.24</v>
      </c>
      <c r="C5" s="5">
        <v>3251.49</v>
      </c>
      <c r="D5" s="5">
        <v>153226.53</v>
      </c>
      <c r="E5" s="5">
        <v>81287.350000000006</v>
      </c>
      <c r="F5">
        <v>0</v>
      </c>
      <c r="G5" s="3">
        <v>-0.88</v>
      </c>
      <c r="H5" s="2">
        <v>-157.66419999999999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74FE-1CE7-493E-B12A-35ECA9CD954A}">
  <dimension ref="A1:J5"/>
  <sheetViews>
    <sheetView workbookViewId="0">
      <selection activeCell="E11" sqref="E11"/>
    </sheetView>
  </sheetViews>
  <sheetFormatPr defaultColWidth="10.85546875" defaultRowHeight="15" x14ac:dyDescent="0.25"/>
  <cols>
    <col min="3" max="3" width="13.42578125" customWidth="1"/>
    <col min="5" max="5" width="12.42578125" customWidth="1"/>
    <col min="6" max="6" width="11.140625" bestFit="1" customWidth="1"/>
    <col min="7" max="7" width="12.5703125" customWidth="1"/>
    <col min="8" max="8" width="13.85546875" customWidth="1"/>
    <col min="9" max="9" width="16.85546875" customWidth="1"/>
    <col min="10" max="10" width="14.28515625" bestFit="1" customWidth="1"/>
  </cols>
  <sheetData>
    <row r="1" spans="1:10" s="1" customFormat="1" ht="60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4</v>
      </c>
      <c r="J1" s="1" t="s">
        <v>11</v>
      </c>
    </row>
    <row r="2" spans="1:10" x14ac:dyDescent="0.25">
      <c r="A2" t="s">
        <v>5</v>
      </c>
      <c r="B2" s="6">
        <v>3067.76</v>
      </c>
      <c r="C2" s="6">
        <v>3674072.16</v>
      </c>
      <c r="D2">
        <v>0</v>
      </c>
      <c r="E2" s="5">
        <v>2471.17</v>
      </c>
      <c r="F2" s="6">
        <v>61778.39</v>
      </c>
      <c r="G2" s="5">
        <v>61773.68</v>
      </c>
      <c r="H2" s="5">
        <v>46599.65</v>
      </c>
      <c r="I2" s="3">
        <v>0.24</v>
      </c>
      <c r="J2" s="2">
        <v>-2741986.6</v>
      </c>
    </row>
    <row r="3" spans="1:10" x14ac:dyDescent="0.25">
      <c r="A3" t="s">
        <v>6</v>
      </c>
      <c r="B3" s="6">
        <v>2846.35</v>
      </c>
      <c r="C3" s="6">
        <v>3342974.5</v>
      </c>
      <c r="D3">
        <v>0</v>
      </c>
      <c r="E3" s="5">
        <v>2474.69</v>
      </c>
      <c r="F3" s="6">
        <v>61778.39</v>
      </c>
      <c r="G3" s="5">
        <v>61228.46</v>
      </c>
      <c r="H3" s="5">
        <v>46188.36</v>
      </c>
      <c r="I3" s="3">
        <v>0.24</v>
      </c>
      <c r="J3" s="2">
        <v>-2296535.7799999998</v>
      </c>
    </row>
    <row r="4" spans="1:10" x14ac:dyDescent="0.25">
      <c r="A4" t="s">
        <v>7</v>
      </c>
      <c r="B4" s="6">
        <v>2671.48</v>
      </c>
      <c r="C4" s="6">
        <v>3522433.37</v>
      </c>
      <c r="D4">
        <v>0</v>
      </c>
      <c r="E4" s="5">
        <v>2471.12</v>
      </c>
      <c r="F4" s="6">
        <v>61778.400000000001</v>
      </c>
      <c r="G4" s="5">
        <v>61780.37</v>
      </c>
      <c r="H4" s="5">
        <v>46604.7</v>
      </c>
      <c r="I4" s="3">
        <v>0.24</v>
      </c>
      <c r="J4" s="2">
        <v>-2543875.48</v>
      </c>
    </row>
    <row r="5" spans="1:10" x14ac:dyDescent="0.25">
      <c r="A5" t="s">
        <v>8</v>
      </c>
      <c r="B5" s="6">
        <v>2471.4299999999998</v>
      </c>
      <c r="C5" s="6">
        <v>3520904.06</v>
      </c>
      <c r="D5">
        <v>0</v>
      </c>
      <c r="E5" s="5">
        <v>2471.14</v>
      </c>
      <c r="F5" s="6">
        <v>61778.39</v>
      </c>
      <c r="G5" s="5">
        <v>61778.38</v>
      </c>
      <c r="H5" s="5">
        <v>46603.199999999997</v>
      </c>
      <c r="I5" s="3">
        <v>0.24</v>
      </c>
      <c r="J5" s="2">
        <v>-1937771.89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7B8E-C571-46E4-B85F-D49EC350F05F}">
  <dimension ref="A1:J5"/>
  <sheetViews>
    <sheetView workbookViewId="0">
      <selection activeCell="G9" sqref="G9"/>
    </sheetView>
  </sheetViews>
  <sheetFormatPr defaultColWidth="10.85546875" defaultRowHeight="15" x14ac:dyDescent="0.25"/>
  <cols>
    <col min="2" max="2" width="11" bestFit="1" customWidth="1"/>
    <col min="3" max="3" width="13.5703125" bestFit="1" customWidth="1"/>
    <col min="4" max="4" width="11.140625" bestFit="1" customWidth="1"/>
    <col min="5" max="8" width="11" bestFit="1" customWidth="1"/>
    <col min="10" max="10" width="15.28515625" bestFit="1" customWidth="1"/>
  </cols>
  <sheetData>
    <row r="1" spans="1:10" s="1" customFormat="1" ht="60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4</v>
      </c>
      <c r="J1" s="7" t="s">
        <v>11</v>
      </c>
    </row>
    <row r="2" spans="1:10" x14ac:dyDescent="0.25">
      <c r="A2" t="s">
        <v>5</v>
      </c>
      <c r="B2" s="5">
        <v>5971.42</v>
      </c>
      <c r="C2" s="5">
        <v>7151612.6100000003</v>
      </c>
      <c r="D2" s="5">
        <v>6268.35</v>
      </c>
      <c r="E2" s="5">
        <v>1950.91</v>
      </c>
      <c r="F2" s="5">
        <v>48772.42</v>
      </c>
      <c r="G2" s="5">
        <v>48769.599999999999</v>
      </c>
      <c r="H2" s="5">
        <v>36789.89</v>
      </c>
      <c r="I2" s="3">
        <v>0.4</v>
      </c>
      <c r="J2" s="2">
        <v>-8339592.2800000003</v>
      </c>
    </row>
    <row r="3" spans="1:10" x14ac:dyDescent="0.25">
      <c r="A3" t="s">
        <v>5</v>
      </c>
      <c r="B3" s="5">
        <v>9182.89</v>
      </c>
      <c r="C3" s="5">
        <v>10997801.99</v>
      </c>
      <c r="D3" s="5">
        <v>18729.080000000002</v>
      </c>
      <c r="E3" s="5">
        <v>1300.6199999999999</v>
      </c>
      <c r="F3" s="5">
        <v>32514.94</v>
      </c>
      <c r="G3" s="5">
        <v>32512.02</v>
      </c>
      <c r="H3" s="5">
        <v>24525.8</v>
      </c>
      <c r="I3" s="3">
        <v>0.6</v>
      </c>
      <c r="J3" s="2">
        <v>-15742760.09</v>
      </c>
    </row>
    <row r="4" spans="1:10" x14ac:dyDescent="0.25">
      <c r="A4" t="s">
        <v>5</v>
      </c>
      <c r="B4" s="5">
        <v>14311.35</v>
      </c>
      <c r="C4" s="5">
        <v>17139848.82</v>
      </c>
      <c r="D4" s="5">
        <v>29848.17</v>
      </c>
      <c r="E4" s="5">
        <v>650.32000000000005</v>
      </c>
      <c r="F4" s="5">
        <v>16257.47</v>
      </c>
      <c r="G4" s="5">
        <v>16253.83</v>
      </c>
      <c r="H4" s="5">
        <v>12261.25</v>
      </c>
      <c r="I4" s="3">
        <v>0.8</v>
      </c>
      <c r="J4" s="2">
        <v>-27788443.390000001</v>
      </c>
    </row>
    <row r="5" spans="1:10" x14ac:dyDescent="0.25">
      <c r="A5" t="s">
        <v>5</v>
      </c>
      <c r="B5" s="5">
        <v>37354.019999999997</v>
      </c>
      <c r="C5" s="5">
        <v>44736675.18</v>
      </c>
      <c r="D5" s="5">
        <v>121192.39</v>
      </c>
      <c r="E5" s="8">
        <v>0</v>
      </c>
      <c r="F5" s="8">
        <v>0</v>
      </c>
      <c r="G5" s="8">
        <v>0</v>
      </c>
      <c r="H5" s="8">
        <v>0</v>
      </c>
      <c r="I5" s="3">
        <v>1</v>
      </c>
      <c r="J5" s="2">
        <v>-86975102.640000001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4BC4-A936-41BA-B91C-C5687316E47F}">
  <dimension ref="A1:M5"/>
  <sheetViews>
    <sheetView workbookViewId="0">
      <selection activeCell="L8" sqref="L8"/>
    </sheetView>
  </sheetViews>
  <sheetFormatPr defaultColWidth="10.85546875" defaultRowHeight="15" x14ac:dyDescent="0.25"/>
  <cols>
    <col min="2" max="2" width="13.5703125" bestFit="1" customWidth="1"/>
    <col min="3" max="3" width="12.42578125" customWidth="1"/>
    <col min="4" max="4" width="13.5703125" bestFit="1" customWidth="1"/>
    <col min="5" max="6" width="13.28515625" customWidth="1"/>
    <col min="7" max="7" width="11" bestFit="1" customWidth="1"/>
    <col min="8" max="8" width="16.140625" customWidth="1"/>
    <col min="9" max="9" width="11.5703125" customWidth="1"/>
    <col min="10" max="10" width="11" bestFit="1" customWidth="1"/>
  </cols>
  <sheetData>
    <row r="1" spans="1:13" s="1" customFormat="1" ht="75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1</v>
      </c>
      <c r="G1" s="1" t="s">
        <v>12</v>
      </c>
      <c r="H1" s="1" t="s">
        <v>26</v>
      </c>
      <c r="I1" s="1" t="s">
        <v>2</v>
      </c>
      <c r="J1" s="1" t="s">
        <v>13</v>
      </c>
      <c r="K1" s="1" t="s">
        <v>3</v>
      </c>
      <c r="L1" s="1" t="s">
        <v>4</v>
      </c>
      <c r="M1" s="1" t="s">
        <v>14</v>
      </c>
    </row>
    <row r="2" spans="1:13" x14ac:dyDescent="0.25">
      <c r="A2" t="s">
        <v>5</v>
      </c>
      <c r="B2" s="6">
        <v>14522118</v>
      </c>
      <c r="C2" s="6">
        <v>1</v>
      </c>
      <c r="D2" s="6">
        <v>14522117</v>
      </c>
      <c r="E2" s="6">
        <v>49056</v>
      </c>
      <c r="F2" s="6">
        <v>10532.22</v>
      </c>
      <c r="G2" s="6">
        <v>3251.49</v>
      </c>
      <c r="H2" s="6">
        <v>10532.22</v>
      </c>
      <c r="I2" s="6">
        <v>226651.82</v>
      </c>
      <c r="J2" s="6">
        <v>81287.360000000001</v>
      </c>
      <c r="K2">
        <v>0</v>
      </c>
      <c r="L2" s="3">
        <v>-1.79</v>
      </c>
      <c r="M2">
        <v>-66.068299999999994</v>
      </c>
    </row>
    <row r="3" spans="1:13" x14ac:dyDescent="0.25">
      <c r="A3" t="s">
        <v>6</v>
      </c>
      <c r="B3" s="6">
        <v>14522118</v>
      </c>
      <c r="C3" s="6">
        <v>1</v>
      </c>
      <c r="D3" s="6">
        <v>14522117</v>
      </c>
      <c r="E3" s="6">
        <v>49056</v>
      </c>
      <c r="F3" s="6">
        <v>7066.13</v>
      </c>
      <c r="G3" s="6">
        <v>3251.49</v>
      </c>
      <c r="H3" s="6">
        <v>7066.13</v>
      </c>
      <c r="I3" s="6">
        <v>152062.14000000001</v>
      </c>
      <c r="J3" s="6">
        <v>81287.350000000006</v>
      </c>
      <c r="K3">
        <v>0</v>
      </c>
      <c r="L3" s="3">
        <v>-0.87</v>
      </c>
      <c r="M3">
        <v>-140.63720000000001</v>
      </c>
    </row>
    <row r="4" spans="1:13" x14ac:dyDescent="0.25">
      <c r="A4" t="s">
        <v>7</v>
      </c>
      <c r="B4" s="6">
        <v>14522118</v>
      </c>
      <c r="C4" s="6">
        <v>1</v>
      </c>
      <c r="D4" s="6">
        <v>14522117</v>
      </c>
      <c r="E4" s="6">
        <v>49056</v>
      </c>
      <c r="F4" s="6">
        <v>12000.68</v>
      </c>
      <c r="G4" s="6">
        <v>3251.49</v>
      </c>
      <c r="H4" s="6">
        <v>12000.68</v>
      </c>
      <c r="I4" s="6">
        <v>258253.05</v>
      </c>
      <c r="J4" s="6">
        <v>81287.360000000001</v>
      </c>
      <c r="K4">
        <v>0</v>
      </c>
      <c r="L4" s="3">
        <v>-2.1800000000000002</v>
      </c>
      <c r="M4">
        <v>-52.133899999999997</v>
      </c>
    </row>
    <row r="5" spans="1:13" x14ac:dyDescent="0.25">
      <c r="A5" t="s">
        <v>8</v>
      </c>
      <c r="B5" s="6">
        <v>14522118</v>
      </c>
      <c r="C5" s="6">
        <v>1</v>
      </c>
      <c r="D5" s="6">
        <v>14522117</v>
      </c>
      <c r="E5" s="6">
        <v>49056</v>
      </c>
      <c r="F5" s="6">
        <v>7120.24</v>
      </c>
      <c r="G5" s="6">
        <v>3251.49</v>
      </c>
      <c r="H5" s="6">
        <v>7120.24</v>
      </c>
      <c r="I5" s="6">
        <v>153226.53</v>
      </c>
      <c r="J5" s="6">
        <v>81287.350000000006</v>
      </c>
      <c r="K5">
        <v>0</v>
      </c>
      <c r="L5" s="3">
        <v>-0.88</v>
      </c>
      <c r="M5">
        <v>-157.66419999999999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EE86-FA4A-48EB-AD8D-FEFAFF5E1387}">
  <dimension ref="A1:O5"/>
  <sheetViews>
    <sheetView workbookViewId="0">
      <selection activeCell="G7" sqref="G7"/>
    </sheetView>
  </sheetViews>
  <sheetFormatPr defaultColWidth="10.85546875" defaultRowHeight="15" x14ac:dyDescent="0.25"/>
  <cols>
    <col min="2" max="2" width="13.5703125" bestFit="1" customWidth="1"/>
    <col min="3" max="3" width="11" bestFit="1" customWidth="1"/>
    <col min="4" max="4" width="13.5703125" bestFit="1" customWidth="1"/>
    <col min="5" max="5" width="13.5703125" customWidth="1"/>
    <col min="6" max="6" width="12.85546875" customWidth="1"/>
    <col min="7" max="7" width="12.42578125" customWidth="1"/>
    <col min="8" max="8" width="12.5703125" customWidth="1"/>
    <col min="9" max="9" width="16" customWidth="1"/>
    <col min="10" max="10" width="11" bestFit="1" customWidth="1"/>
    <col min="11" max="11" width="11.140625" bestFit="1" customWidth="1"/>
    <col min="12" max="13" width="11" bestFit="1" customWidth="1"/>
  </cols>
  <sheetData>
    <row r="1" spans="1:15" s="1" customFormat="1" ht="60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27</v>
      </c>
      <c r="G1" s="1" t="s">
        <v>28</v>
      </c>
      <c r="H1" s="1" t="s">
        <v>1</v>
      </c>
      <c r="I1" s="1" t="s">
        <v>26</v>
      </c>
      <c r="J1" s="1" t="s">
        <v>12</v>
      </c>
      <c r="K1" s="1" t="s">
        <v>2</v>
      </c>
      <c r="L1" s="1" t="s">
        <v>13</v>
      </c>
      <c r="M1" s="1" t="s">
        <v>3</v>
      </c>
      <c r="N1" s="1" t="s">
        <v>4</v>
      </c>
      <c r="O1" s="1" t="s">
        <v>14</v>
      </c>
    </row>
    <row r="2" spans="1:15" x14ac:dyDescent="0.25">
      <c r="A2" t="s">
        <v>5</v>
      </c>
      <c r="B2" s="6">
        <v>14522118</v>
      </c>
      <c r="C2" s="6">
        <v>1</v>
      </c>
      <c r="D2" s="6">
        <v>14522117</v>
      </c>
      <c r="E2" s="6">
        <v>49056</v>
      </c>
      <c r="F2" s="6">
        <v>49056</v>
      </c>
      <c r="G2" s="6">
        <v>61320</v>
      </c>
      <c r="H2" s="6">
        <v>10532.22</v>
      </c>
      <c r="I2" s="6">
        <v>10532.22</v>
      </c>
      <c r="J2" s="6">
        <v>3251.49</v>
      </c>
      <c r="K2" s="6">
        <v>226651.82</v>
      </c>
      <c r="L2" s="6">
        <v>81287.360000000001</v>
      </c>
      <c r="M2" s="8">
        <v>0</v>
      </c>
      <c r="N2" s="3">
        <v>-1.79</v>
      </c>
      <c r="O2" s="2">
        <v>-66.068299999999994</v>
      </c>
    </row>
    <row r="3" spans="1:15" x14ac:dyDescent="0.25">
      <c r="A3" t="s">
        <v>6</v>
      </c>
      <c r="B3" s="6">
        <v>14522118</v>
      </c>
      <c r="C3" s="6">
        <v>1</v>
      </c>
      <c r="D3" s="6">
        <v>14522117</v>
      </c>
      <c r="E3" s="6">
        <v>49056</v>
      </c>
      <c r="F3" s="6">
        <v>49056</v>
      </c>
      <c r="G3" s="6">
        <v>61320</v>
      </c>
      <c r="H3" s="6">
        <v>7066.13</v>
      </c>
      <c r="I3" s="6">
        <v>7066.13</v>
      </c>
      <c r="J3" s="6">
        <v>3251.49</v>
      </c>
      <c r="K3" s="6">
        <v>152062.14000000001</v>
      </c>
      <c r="L3" s="6">
        <v>81287.350000000006</v>
      </c>
      <c r="M3" s="8">
        <v>0</v>
      </c>
      <c r="N3" s="3">
        <v>-0.87</v>
      </c>
      <c r="O3" s="2">
        <v>-140.63720000000001</v>
      </c>
    </row>
    <row r="4" spans="1:15" x14ac:dyDescent="0.25">
      <c r="A4" t="s">
        <v>7</v>
      </c>
      <c r="B4" s="6">
        <v>14522118</v>
      </c>
      <c r="C4" s="6">
        <v>1</v>
      </c>
      <c r="D4" s="6">
        <v>14522117</v>
      </c>
      <c r="E4" s="6">
        <v>49056</v>
      </c>
      <c r="F4" s="6">
        <v>49056</v>
      </c>
      <c r="G4" s="6">
        <v>61320</v>
      </c>
      <c r="H4" s="6">
        <v>12000.68</v>
      </c>
      <c r="I4" s="6">
        <v>12000.68</v>
      </c>
      <c r="J4" s="6">
        <v>3251.49</v>
      </c>
      <c r="K4" s="6">
        <v>258253.05</v>
      </c>
      <c r="L4" s="6">
        <v>81287.360000000001</v>
      </c>
      <c r="M4" s="8">
        <v>0</v>
      </c>
      <c r="N4" s="3">
        <v>-2.1800000000000002</v>
      </c>
      <c r="O4" s="2">
        <v>-52.133899999999997</v>
      </c>
    </row>
    <row r="5" spans="1:15" x14ac:dyDescent="0.25">
      <c r="A5" t="s">
        <v>8</v>
      </c>
      <c r="B5" s="6">
        <v>14522118</v>
      </c>
      <c r="C5" s="6">
        <v>1</v>
      </c>
      <c r="D5" s="6">
        <v>14522117</v>
      </c>
      <c r="E5" s="6">
        <v>49056</v>
      </c>
      <c r="F5" s="6">
        <v>49056</v>
      </c>
      <c r="G5" s="6">
        <v>61320</v>
      </c>
      <c r="H5" s="6">
        <v>7120.24</v>
      </c>
      <c r="I5" s="6">
        <v>7120.24</v>
      </c>
      <c r="J5" s="6">
        <v>3251.49</v>
      </c>
      <c r="K5" s="6">
        <v>153226.53</v>
      </c>
      <c r="L5" s="6">
        <v>81287.350000000006</v>
      </c>
      <c r="M5" s="8">
        <v>0</v>
      </c>
      <c r="N5" s="3">
        <v>-0.88</v>
      </c>
      <c r="O5" s="2">
        <v>-157.66419999999999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F3B3-8DBC-4E6C-A56C-5F6DE1DEEA58}">
  <dimension ref="A1:P5"/>
  <sheetViews>
    <sheetView workbookViewId="0">
      <selection activeCell="H9" sqref="H9"/>
    </sheetView>
  </sheetViews>
  <sheetFormatPr defaultColWidth="10.85546875" defaultRowHeight="15" x14ac:dyDescent="0.25"/>
  <cols>
    <col min="2" max="3" width="13.5703125" bestFit="1" customWidth="1"/>
    <col min="4" max="4" width="13.28515625" customWidth="1"/>
    <col min="5" max="5" width="13" customWidth="1"/>
    <col min="6" max="6" width="12.42578125" customWidth="1"/>
    <col min="7" max="7" width="14.28515625" customWidth="1"/>
    <col min="8" max="8" width="13" customWidth="1"/>
    <col min="9" max="9" width="12.28515625" customWidth="1"/>
    <col min="10" max="11" width="11" bestFit="1" customWidth="1"/>
    <col min="12" max="12" width="11.140625" bestFit="1" customWidth="1"/>
    <col min="13" max="13" width="11" bestFit="1" customWidth="1"/>
  </cols>
  <sheetData>
    <row r="1" spans="1:16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2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>
        <v>0</v>
      </c>
      <c r="H2">
        <v>0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</row>
    <row r="3" spans="1:16" x14ac:dyDescent="0.2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>
        <v>0</v>
      </c>
      <c r="H3">
        <v>0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</row>
    <row r="4" spans="1:16" x14ac:dyDescent="0.2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>
        <v>0</v>
      </c>
      <c r="H4">
        <v>0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</row>
    <row r="5" spans="1:16" x14ac:dyDescent="0.2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>
        <v>0</v>
      </c>
      <c r="H5">
        <v>0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2F50-6962-48C7-A539-6440A6512B1C}">
  <dimension ref="A1:P5"/>
  <sheetViews>
    <sheetView workbookViewId="0">
      <selection activeCell="H4" sqref="H4"/>
    </sheetView>
  </sheetViews>
  <sheetFormatPr defaultColWidth="10.85546875" defaultRowHeight="15" x14ac:dyDescent="0.25"/>
  <cols>
    <col min="2" max="3" width="13.5703125" bestFit="1" customWidth="1"/>
    <col min="4" max="4" width="13.42578125" customWidth="1"/>
    <col min="5" max="5" width="11.85546875" customWidth="1"/>
    <col min="6" max="11" width="11" bestFit="1" customWidth="1"/>
    <col min="12" max="12" width="11.140625" bestFit="1" customWidth="1"/>
    <col min="13" max="13" width="11" bestFit="1" customWidth="1"/>
  </cols>
  <sheetData>
    <row r="1" spans="1:16" s="1" customFormat="1" ht="60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2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</row>
    <row r="3" spans="1:16" x14ac:dyDescent="0.2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</row>
    <row r="4" spans="1:16" x14ac:dyDescent="0.2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</row>
    <row r="5" spans="1:16" x14ac:dyDescent="0.2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D83E-AEF2-47C5-B003-4AC322B3A3CB}">
  <dimension ref="A1:P5"/>
  <sheetViews>
    <sheetView workbookViewId="0">
      <selection activeCell="B2" sqref="B2:M5"/>
    </sheetView>
  </sheetViews>
  <sheetFormatPr defaultColWidth="10.85546875" defaultRowHeight="15" x14ac:dyDescent="0.25"/>
  <cols>
    <col min="2" max="3" width="13.5703125" bestFit="1" customWidth="1"/>
    <col min="4" max="11" width="11" bestFit="1" customWidth="1"/>
    <col min="12" max="12" width="11.140625" bestFit="1" customWidth="1"/>
    <col min="13" max="13" width="11" bestFit="1" customWidth="1"/>
  </cols>
  <sheetData>
    <row r="1" spans="1:16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2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>
        <v>-1.79</v>
      </c>
      <c r="P2">
        <v>-66.068299999999994</v>
      </c>
    </row>
    <row r="3" spans="1:16" x14ac:dyDescent="0.2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>
        <v>-0.87</v>
      </c>
      <c r="P3">
        <v>-140.63720000000001</v>
      </c>
    </row>
    <row r="4" spans="1:16" x14ac:dyDescent="0.2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>
        <v>-2.1800000000000002</v>
      </c>
      <c r="P4">
        <v>-52.133899999999997</v>
      </c>
    </row>
    <row r="5" spans="1:16" x14ac:dyDescent="0.2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>
        <v>-0.88</v>
      </c>
      <c r="P5">
        <v>-157.66419999999999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EDA8-C082-4B89-A4A5-AC24B3668EF2}">
  <dimension ref="A1:H5"/>
  <sheetViews>
    <sheetView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25">
      <c r="A2" t="s">
        <v>5</v>
      </c>
      <c r="B2">
        <v>3067.76</v>
      </c>
      <c r="C2">
        <v>0</v>
      </c>
      <c r="D2">
        <v>2471.17</v>
      </c>
      <c r="E2">
        <v>61778.39</v>
      </c>
      <c r="F2">
        <v>61773.68</v>
      </c>
      <c r="G2">
        <v>0.24</v>
      </c>
      <c r="H2">
        <v>-2741986.6</v>
      </c>
    </row>
    <row r="3" spans="1:8" x14ac:dyDescent="0.25">
      <c r="A3" t="s">
        <v>6</v>
      </c>
      <c r="B3">
        <v>2846.35</v>
      </c>
      <c r="C3">
        <v>0</v>
      </c>
      <c r="D3">
        <v>2474.69</v>
      </c>
      <c r="E3">
        <v>61778.39</v>
      </c>
      <c r="F3">
        <v>61228.46</v>
      </c>
      <c r="G3">
        <v>0.24</v>
      </c>
      <c r="H3">
        <v>-2296535.7799999998</v>
      </c>
    </row>
    <row r="4" spans="1:8" x14ac:dyDescent="0.25">
      <c r="A4" t="s">
        <v>7</v>
      </c>
      <c r="B4">
        <v>2671.48</v>
      </c>
      <c r="C4">
        <v>0</v>
      </c>
      <c r="D4">
        <v>2471.12</v>
      </c>
      <c r="E4">
        <v>61778.400000000001</v>
      </c>
      <c r="F4">
        <v>61780.37</v>
      </c>
      <c r="G4">
        <v>0.24</v>
      </c>
      <c r="H4">
        <v>-2543875.48</v>
      </c>
    </row>
    <row r="5" spans="1:8" x14ac:dyDescent="0.25">
      <c r="A5" t="s">
        <v>8</v>
      </c>
      <c r="B5">
        <v>2471.4299999999998</v>
      </c>
      <c r="C5">
        <v>0</v>
      </c>
      <c r="D5">
        <v>2471.14</v>
      </c>
      <c r="E5">
        <v>61778.39</v>
      </c>
      <c r="F5">
        <v>61778.38</v>
      </c>
      <c r="G5">
        <v>0.24</v>
      </c>
      <c r="H5">
        <v>-1937771.89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3C60-8B8A-41F1-9D97-2D90EA6B5EA6}">
  <dimension ref="A1:P5"/>
  <sheetViews>
    <sheetView topLeftCell="B1" workbookViewId="0">
      <selection activeCell="I10" sqref="I10"/>
    </sheetView>
  </sheetViews>
  <sheetFormatPr defaultColWidth="10.85546875" defaultRowHeight="15" x14ac:dyDescent="0.25"/>
  <cols>
    <col min="2" max="3" width="13.5703125" bestFit="1" customWidth="1"/>
    <col min="4" max="11" width="11" bestFit="1" customWidth="1"/>
    <col min="12" max="12" width="11.140625" bestFit="1" customWidth="1"/>
    <col min="13" max="13" width="11" bestFit="1" customWidth="1"/>
    <col min="15" max="15" width="15" customWidth="1"/>
  </cols>
  <sheetData>
    <row r="1" spans="1:16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25">
      <c r="A2" t="s">
        <v>5</v>
      </c>
      <c r="B2" s="6">
        <v>14522118</v>
      </c>
      <c r="C2" s="6">
        <v>14522116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226651.81</v>
      </c>
      <c r="M2" s="6">
        <v>81287.34</v>
      </c>
      <c r="N2">
        <v>0</v>
      </c>
      <c r="O2" s="3">
        <v>-1.79</v>
      </c>
      <c r="P2" s="2">
        <v>-66.068299999999994</v>
      </c>
    </row>
    <row r="3" spans="1:16" x14ac:dyDescent="0.25">
      <c r="A3" t="s">
        <v>6</v>
      </c>
      <c r="B3" s="6">
        <v>14522118</v>
      </c>
      <c r="C3" s="6">
        <v>14522116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152062.13</v>
      </c>
      <c r="M3" s="6">
        <v>81287.34</v>
      </c>
      <c r="N3">
        <v>0</v>
      </c>
      <c r="O3" s="3">
        <v>-0.87</v>
      </c>
      <c r="P3" s="2">
        <v>-140.63720000000001</v>
      </c>
    </row>
    <row r="4" spans="1:16" x14ac:dyDescent="0.25">
      <c r="A4" t="s">
        <v>7</v>
      </c>
      <c r="B4" s="6">
        <v>14522118</v>
      </c>
      <c r="C4" s="6">
        <v>14522116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258253.03</v>
      </c>
      <c r="M4" s="6">
        <v>81287.34</v>
      </c>
      <c r="N4">
        <v>0</v>
      </c>
      <c r="O4" s="3">
        <v>-2.1800000000000002</v>
      </c>
      <c r="P4" s="2">
        <v>-52.133899999999997</v>
      </c>
    </row>
    <row r="5" spans="1:16" x14ac:dyDescent="0.25">
      <c r="A5" t="s">
        <v>8</v>
      </c>
      <c r="B5" s="6">
        <v>14522118</v>
      </c>
      <c r="C5" s="6">
        <v>14522116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153226.51999999999</v>
      </c>
      <c r="M5" s="6">
        <v>81287.34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3DC8-4A1B-481F-A912-70595786F25E}">
  <dimension ref="A1:U5"/>
  <sheetViews>
    <sheetView workbookViewId="0">
      <selection activeCell="Q6" sqref="Q6"/>
    </sheetView>
  </sheetViews>
  <sheetFormatPr defaultColWidth="10.85546875" defaultRowHeight="15" x14ac:dyDescent="0.25"/>
  <cols>
    <col min="2" max="2" width="11" bestFit="1" customWidth="1"/>
    <col min="3" max="3" width="12.5703125" bestFit="1" customWidth="1"/>
    <col min="4" max="4" width="11" bestFit="1" customWidth="1"/>
    <col min="5" max="5" width="14.140625" customWidth="1"/>
    <col min="6" max="6" width="11.140625" bestFit="1" customWidth="1"/>
    <col min="7" max="18" width="11" bestFit="1" customWidth="1"/>
    <col min="21" max="21" width="14.28515625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3068</v>
      </c>
      <c r="C2" s="6">
        <v>3674072</v>
      </c>
      <c r="D2" s="8">
        <v>0</v>
      </c>
      <c r="E2" s="6">
        <v>3486148</v>
      </c>
      <c r="F2" s="6">
        <v>5492</v>
      </c>
      <c r="G2" s="6">
        <v>11776</v>
      </c>
      <c r="H2" s="6">
        <v>49056</v>
      </c>
      <c r="I2" s="6">
        <v>61320</v>
      </c>
      <c r="J2" s="6">
        <v>61320</v>
      </c>
      <c r="K2" s="6">
        <v>49056</v>
      </c>
      <c r="L2" s="6">
        <v>46600</v>
      </c>
      <c r="M2" s="6">
        <v>2471.17</v>
      </c>
      <c r="N2" s="8">
        <v>0.22</v>
      </c>
      <c r="O2" s="6">
        <v>3251.49</v>
      </c>
      <c r="P2" s="6">
        <v>61778.39</v>
      </c>
      <c r="Q2" s="6">
        <v>81287.360000000001</v>
      </c>
      <c r="R2" s="6">
        <v>61773.68</v>
      </c>
      <c r="S2" s="2">
        <v>222.9684</v>
      </c>
      <c r="T2" s="3">
        <v>0.24</v>
      </c>
      <c r="U2" s="2">
        <v>-2741986.6</v>
      </c>
    </row>
    <row r="3" spans="1:21" x14ac:dyDescent="0.25">
      <c r="A3" t="s">
        <v>6</v>
      </c>
      <c r="B3" s="6">
        <v>2846</v>
      </c>
      <c r="C3" s="6">
        <v>3342974</v>
      </c>
      <c r="D3" s="8">
        <v>0</v>
      </c>
      <c r="E3" s="6">
        <v>3583551</v>
      </c>
      <c r="F3" s="6">
        <v>294593</v>
      </c>
      <c r="G3" s="6">
        <v>12105</v>
      </c>
      <c r="H3" s="6">
        <v>49056</v>
      </c>
      <c r="I3" s="6">
        <v>61320</v>
      </c>
      <c r="J3" s="6">
        <v>61320</v>
      </c>
      <c r="K3" s="6">
        <v>49056</v>
      </c>
      <c r="L3" s="6">
        <v>46188</v>
      </c>
      <c r="M3" s="6">
        <v>2474.69</v>
      </c>
      <c r="N3" s="8">
        <v>25.55</v>
      </c>
      <c r="O3" s="6">
        <v>3251.49</v>
      </c>
      <c r="P3" s="6">
        <v>61778.39</v>
      </c>
      <c r="Q3" s="6">
        <v>81287.350000000006</v>
      </c>
      <c r="R3" s="6">
        <v>61228.46</v>
      </c>
      <c r="S3" s="2">
        <v>186.86619999999999</v>
      </c>
      <c r="T3" s="3">
        <v>0.24</v>
      </c>
      <c r="U3" s="2">
        <v>-2296535.7799999998</v>
      </c>
    </row>
    <row r="4" spans="1:21" x14ac:dyDescent="0.25">
      <c r="A4" t="s">
        <v>7</v>
      </c>
      <c r="B4" s="6">
        <v>2671</v>
      </c>
      <c r="C4" s="6">
        <v>3522433</v>
      </c>
      <c r="D4" s="8">
        <v>0</v>
      </c>
      <c r="E4" s="6">
        <v>3484951</v>
      </c>
      <c r="F4" s="6">
        <v>5335</v>
      </c>
      <c r="G4" s="6">
        <v>11772</v>
      </c>
      <c r="H4" s="6">
        <v>49056</v>
      </c>
      <c r="I4" s="6">
        <v>61320</v>
      </c>
      <c r="J4" s="6">
        <v>61320</v>
      </c>
      <c r="K4" s="6">
        <v>49056</v>
      </c>
      <c r="L4" s="6">
        <v>46605</v>
      </c>
      <c r="M4" s="6">
        <v>2471.12</v>
      </c>
      <c r="N4" s="8">
        <v>-0.09</v>
      </c>
      <c r="O4" s="6">
        <v>3251.49</v>
      </c>
      <c r="P4" s="6">
        <v>61778.400000000001</v>
      </c>
      <c r="Q4" s="6">
        <v>81287.360000000001</v>
      </c>
      <c r="R4" s="6">
        <v>61780.37</v>
      </c>
      <c r="S4" s="2">
        <v>206.8552</v>
      </c>
      <c r="T4" s="3">
        <v>0.24</v>
      </c>
      <c r="U4" s="2">
        <v>-2543875.48</v>
      </c>
    </row>
    <row r="5" spans="1:21" x14ac:dyDescent="0.25">
      <c r="A5" t="s">
        <v>8</v>
      </c>
      <c r="B5" s="6">
        <v>2471</v>
      </c>
      <c r="C5" s="6">
        <v>3520904</v>
      </c>
      <c r="D5" s="8">
        <v>0</v>
      </c>
      <c r="E5" s="6">
        <v>3485307</v>
      </c>
      <c r="F5" s="6">
        <v>1</v>
      </c>
      <c r="G5" s="6">
        <v>11773</v>
      </c>
      <c r="H5" s="6">
        <v>49056</v>
      </c>
      <c r="I5" s="6">
        <v>61320</v>
      </c>
      <c r="J5" s="6">
        <v>61320</v>
      </c>
      <c r="K5" s="6">
        <v>49056</v>
      </c>
      <c r="L5" s="6">
        <v>46603</v>
      </c>
      <c r="M5" s="6">
        <v>2471.14</v>
      </c>
      <c r="N5" s="8">
        <v>0</v>
      </c>
      <c r="O5" s="6">
        <v>3251.49</v>
      </c>
      <c r="P5" s="6">
        <v>61778.39</v>
      </c>
      <c r="Q5" s="6">
        <v>81287.350000000006</v>
      </c>
      <c r="R5" s="6">
        <v>61778.38</v>
      </c>
      <c r="S5" s="2">
        <v>157.5718</v>
      </c>
      <c r="T5" s="3">
        <v>0.24</v>
      </c>
      <c r="U5" s="2">
        <v>-1937771.89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0E58-5052-4916-A1A6-0836BAF44F11}">
  <dimension ref="A1:U8"/>
  <sheetViews>
    <sheetView workbookViewId="0">
      <selection activeCell="E12" sqref="E12"/>
    </sheetView>
  </sheetViews>
  <sheetFormatPr defaultColWidth="10.85546875" defaultRowHeight="15" x14ac:dyDescent="0.25"/>
  <cols>
    <col min="2" max="2" width="11" bestFit="1" customWidth="1"/>
    <col min="3" max="3" width="12.5703125" bestFit="1" customWidth="1"/>
    <col min="4" max="4" width="11" bestFit="1" customWidth="1"/>
    <col min="5" max="5" width="12.5703125" bestFit="1" customWidth="1"/>
    <col min="6" max="6" width="11.140625" bestFit="1" customWidth="1"/>
    <col min="7" max="7" width="12.42578125" customWidth="1"/>
    <col min="8" max="13" width="11" bestFit="1" customWidth="1"/>
    <col min="21" max="21" width="14.28515625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3232</v>
      </c>
      <c r="C2" s="6">
        <v>3871065</v>
      </c>
      <c r="D2" s="8">
        <v>0</v>
      </c>
      <c r="E2" s="6">
        <v>3602275</v>
      </c>
      <c r="F2" s="6">
        <v>5164</v>
      </c>
      <c r="G2" s="6">
        <v>12169</v>
      </c>
      <c r="H2" s="6">
        <v>49056</v>
      </c>
      <c r="I2" s="6">
        <v>61320</v>
      </c>
      <c r="J2" s="6">
        <v>61320</v>
      </c>
      <c r="K2" s="6">
        <v>49056</v>
      </c>
      <c r="L2" s="6">
        <v>46109</v>
      </c>
      <c r="M2" s="6">
        <v>2445.15</v>
      </c>
      <c r="N2">
        <v>0.21</v>
      </c>
      <c r="O2" s="6">
        <v>3251.49</v>
      </c>
      <c r="P2" s="6">
        <v>61128.1</v>
      </c>
      <c r="Q2" s="6">
        <v>81287.360000000001</v>
      </c>
      <c r="R2" s="6">
        <v>61123.66</v>
      </c>
      <c r="S2" s="2">
        <v>228.08279999999999</v>
      </c>
      <c r="T2" s="3">
        <v>0.25</v>
      </c>
      <c r="U2" s="2">
        <v>-2898368.32</v>
      </c>
    </row>
    <row r="3" spans="1:21" x14ac:dyDescent="0.25">
      <c r="A3" t="s">
        <v>6</v>
      </c>
      <c r="B3" s="6">
        <v>2966</v>
      </c>
      <c r="C3" s="6">
        <v>3483849</v>
      </c>
      <c r="D3" s="8">
        <v>0</v>
      </c>
      <c r="E3" s="6">
        <v>3709998</v>
      </c>
      <c r="F3" s="6">
        <v>312757</v>
      </c>
      <c r="G3" s="6">
        <v>12532</v>
      </c>
      <c r="H3" s="6">
        <v>49056</v>
      </c>
      <c r="I3" s="6">
        <v>61320</v>
      </c>
      <c r="J3" s="6">
        <v>61320</v>
      </c>
      <c r="K3" s="6">
        <v>49056</v>
      </c>
      <c r="L3" s="6">
        <v>45654</v>
      </c>
      <c r="M3" s="6">
        <v>2449.0500000000002</v>
      </c>
      <c r="N3">
        <v>28.23</v>
      </c>
      <c r="O3" s="6">
        <v>3251.49</v>
      </c>
      <c r="P3" s="6">
        <v>61128.09</v>
      </c>
      <c r="Q3" s="6">
        <v>81287.350000000006</v>
      </c>
      <c r="R3" s="6">
        <v>60520.68</v>
      </c>
      <c r="S3" s="2">
        <v>189.0616</v>
      </c>
      <c r="T3" s="3">
        <v>0.25</v>
      </c>
      <c r="U3" s="2">
        <v>-2400831.2799999998</v>
      </c>
    </row>
    <row r="4" spans="1:21" x14ac:dyDescent="0.25">
      <c r="A4" t="s">
        <v>7</v>
      </c>
      <c r="B4" s="6">
        <v>2787</v>
      </c>
      <c r="C4" s="6">
        <v>3675183</v>
      </c>
      <c r="D4" s="8">
        <v>0</v>
      </c>
      <c r="E4" s="6">
        <v>3601155</v>
      </c>
      <c r="F4" s="6">
        <v>4932</v>
      </c>
      <c r="G4" s="6">
        <v>12165</v>
      </c>
      <c r="H4" s="6">
        <v>49056</v>
      </c>
      <c r="I4" s="6">
        <v>61320</v>
      </c>
      <c r="J4" s="6">
        <v>61320</v>
      </c>
      <c r="K4" s="6">
        <v>49056</v>
      </c>
      <c r="L4" s="6">
        <v>46114</v>
      </c>
      <c r="M4" s="6">
        <v>2445.11</v>
      </c>
      <c r="N4">
        <v>-0.08</v>
      </c>
      <c r="O4" s="6">
        <v>3251.49</v>
      </c>
      <c r="P4" s="6">
        <v>61128.1</v>
      </c>
      <c r="Q4" s="6">
        <v>81287.360000000001</v>
      </c>
      <c r="R4" s="6">
        <v>61129.93</v>
      </c>
      <c r="S4" s="2">
        <v>208.83799999999999</v>
      </c>
      <c r="T4" s="3">
        <v>0.25</v>
      </c>
      <c r="U4" s="2">
        <v>-2653831.7799999998</v>
      </c>
    </row>
    <row r="5" spans="1:21" x14ac:dyDescent="0.25">
      <c r="A5" t="s">
        <v>8</v>
      </c>
      <c r="B5" s="6">
        <v>2575</v>
      </c>
      <c r="C5" s="6">
        <v>3669146</v>
      </c>
      <c r="D5" s="8">
        <v>0</v>
      </c>
      <c r="E5" s="6">
        <v>3601484</v>
      </c>
      <c r="F5" s="8">
        <v>0</v>
      </c>
      <c r="G5" s="6">
        <v>12166</v>
      </c>
      <c r="H5" s="6">
        <v>49056</v>
      </c>
      <c r="I5" s="6">
        <v>61320</v>
      </c>
      <c r="J5" s="6">
        <v>61320</v>
      </c>
      <c r="K5" s="6">
        <v>49056</v>
      </c>
      <c r="L5" s="6">
        <v>46113</v>
      </c>
      <c r="M5" s="6">
        <v>2445.12</v>
      </c>
      <c r="N5">
        <v>0</v>
      </c>
      <c r="O5" s="6">
        <v>3251.49</v>
      </c>
      <c r="P5" s="6">
        <v>61128.09</v>
      </c>
      <c r="Q5" s="6">
        <v>81287.350000000006</v>
      </c>
      <c r="R5" s="6">
        <v>61128.09</v>
      </c>
      <c r="S5" s="2">
        <v>159.12389999999999</v>
      </c>
      <c r="T5" s="3">
        <v>0.25</v>
      </c>
      <c r="U5" s="2">
        <v>-2022109.01</v>
      </c>
    </row>
    <row r="7" spans="1:21" x14ac:dyDescent="0.25">
      <c r="B7" t="s">
        <v>46</v>
      </c>
      <c r="C7" t="s">
        <v>43</v>
      </c>
    </row>
    <row r="8" spans="1:21" x14ac:dyDescent="0.25">
      <c r="C8" t="s">
        <v>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201C-C01E-4179-8F79-887CC68EE1EB}">
  <dimension ref="A1:U8"/>
  <sheetViews>
    <sheetView workbookViewId="0">
      <selection activeCell="B7" sqref="B7:C8"/>
    </sheetView>
  </sheetViews>
  <sheetFormatPr defaultColWidth="10.85546875" defaultRowHeight="15" x14ac:dyDescent="0.25"/>
  <cols>
    <col min="2" max="2" width="11" bestFit="1" customWidth="1"/>
    <col min="3" max="3" width="12.5703125" bestFit="1" customWidth="1"/>
    <col min="5" max="5" width="13.5703125" customWidth="1"/>
    <col min="6" max="6" width="11.140625" bestFit="1" customWidth="1"/>
    <col min="7" max="7" width="12.85546875" customWidth="1"/>
    <col min="8" max="13" width="11" bestFit="1" customWidth="1"/>
    <col min="21" max="21" width="14.28515625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3232</v>
      </c>
      <c r="C2" s="6">
        <v>3871065</v>
      </c>
      <c r="D2">
        <v>0</v>
      </c>
      <c r="E2" s="6">
        <v>3602275</v>
      </c>
      <c r="F2" s="6">
        <v>5164</v>
      </c>
      <c r="G2" s="6">
        <v>12169</v>
      </c>
      <c r="H2" s="6">
        <v>49056</v>
      </c>
      <c r="I2" s="6">
        <v>61320</v>
      </c>
      <c r="J2" s="6">
        <v>61320</v>
      </c>
      <c r="K2" s="6">
        <v>49056</v>
      </c>
      <c r="L2" s="6">
        <v>46109</v>
      </c>
      <c r="M2" s="6">
        <v>2445.15</v>
      </c>
      <c r="N2">
        <v>0.21</v>
      </c>
      <c r="O2" s="6">
        <v>3251.49</v>
      </c>
      <c r="P2" s="6">
        <v>61128.1</v>
      </c>
      <c r="Q2" s="6">
        <v>81287.360000000001</v>
      </c>
      <c r="R2" s="6">
        <v>61123.66</v>
      </c>
      <c r="S2" s="2">
        <v>228.08279999999999</v>
      </c>
      <c r="T2" s="3">
        <v>0.25</v>
      </c>
      <c r="U2" s="2">
        <v>-2898368.32</v>
      </c>
    </row>
    <row r="3" spans="1:21" x14ac:dyDescent="0.25">
      <c r="A3" t="s">
        <v>6</v>
      </c>
      <c r="B3" s="6">
        <v>2966</v>
      </c>
      <c r="C3" s="6">
        <v>3483849</v>
      </c>
      <c r="D3">
        <v>0</v>
      </c>
      <c r="E3" s="6">
        <v>3709998</v>
      </c>
      <c r="F3" s="6">
        <v>312757</v>
      </c>
      <c r="G3" s="6">
        <v>12532</v>
      </c>
      <c r="H3" s="6">
        <v>49056</v>
      </c>
      <c r="I3" s="6">
        <v>61320</v>
      </c>
      <c r="J3" s="6">
        <v>61320</v>
      </c>
      <c r="K3" s="6">
        <v>49056</v>
      </c>
      <c r="L3" s="6">
        <v>45654</v>
      </c>
      <c r="M3" s="6">
        <v>2449.0500000000002</v>
      </c>
      <c r="N3">
        <v>28.23</v>
      </c>
      <c r="O3" s="6">
        <v>3251.49</v>
      </c>
      <c r="P3" s="6">
        <v>61128.09</v>
      </c>
      <c r="Q3" s="6">
        <v>81287.350000000006</v>
      </c>
      <c r="R3" s="6">
        <v>60520.68</v>
      </c>
      <c r="S3" s="2">
        <v>189.0616</v>
      </c>
      <c r="T3" s="3">
        <v>0.25</v>
      </c>
      <c r="U3" s="2">
        <v>-2400831.2799999998</v>
      </c>
    </row>
    <row r="4" spans="1:21" x14ac:dyDescent="0.25">
      <c r="A4" t="s">
        <v>7</v>
      </c>
      <c r="B4" s="6">
        <v>2787</v>
      </c>
      <c r="C4" s="6">
        <v>3675183</v>
      </c>
      <c r="D4">
        <v>0</v>
      </c>
      <c r="E4" s="6">
        <v>3601155</v>
      </c>
      <c r="F4" s="6">
        <v>4932</v>
      </c>
      <c r="G4" s="6">
        <v>12165</v>
      </c>
      <c r="H4" s="6">
        <v>49056</v>
      </c>
      <c r="I4" s="6">
        <v>61320</v>
      </c>
      <c r="J4" s="6">
        <v>61320</v>
      </c>
      <c r="K4" s="6">
        <v>49056</v>
      </c>
      <c r="L4" s="6">
        <v>46114</v>
      </c>
      <c r="M4" s="6">
        <v>2445.11</v>
      </c>
      <c r="N4">
        <v>-0.08</v>
      </c>
      <c r="O4" s="6">
        <v>3251.49</v>
      </c>
      <c r="P4" s="6">
        <v>61128.1</v>
      </c>
      <c r="Q4" s="6">
        <v>81287.360000000001</v>
      </c>
      <c r="R4" s="6">
        <v>61129.93</v>
      </c>
      <c r="S4" s="2">
        <v>208.83799999999999</v>
      </c>
      <c r="T4" s="3">
        <v>0.25</v>
      </c>
      <c r="U4" s="2">
        <v>-2653831.7799999998</v>
      </c>
    </row>
    <row r="5" spans="1:21" x14ac:dyDescent="0.25">
      <c r="A5" t="s">
        <v>8</v>
      </c>
      <c r="B5" s="6">
        <v>2575</v>
      </c>
      <c r="C5" s="6">
        <v>3669146</v>
      </c>
      <c r="D5">
        <v>0</v>
      </c>
      <c r="E5" s="6">
        <v>3601484</v>
      </c>
      <c r="F5" s="8">
        <v>0</v>
      </c>
      <c r="G5" s="6">
        <v>12166</v>
      </c>
      <c r="H5" s="6">
        <v>49056</v>
      </c>
      <c r="I5" s="6">
        <v>61320</v>
      </c>
      <c r="J5" s="6">
        <v>61320</v>
      </c>
      <c r="K5" s="6">
        <v>49056</v>
      </c>
      <c r="L5" s="6">
        <v>46113</v>
      </c>
      <c r="M5" s="6">
        <v>2445.12</v>
      </c>
      <c r="N5">
        <v>0</v>
      </c>
      <c r="O5" s="6">
        <v>3251.49</v>
      </c>
      <c r="P5" s="6">
        <v>61128.09</v>
      </c>
      <c r="Q5" s="6">
        <v>81287.350000000006</v>
      </c>
      <c r="R5" s="6">
        <v>61128.09</v>
      </c>
      <c r="S5" s="2">
        <v>159.12389999999999</v>
      </c>
      <c r="T5" s="3">
        <v>0.25</v>
      </c>
      <c r="U5" s="2">
        <v>-2022109.01</v>
      </c>
    </row>
    <row r="7" spans="1:21" x14ac:dyDescent="0.25">
      <c r="B7" t="s">
        <v>45</v>
      </c>
      <c r="C7" t="s">
        <v>43</v>
      </c>
    </row>
    <row r="8" spans="1:21" x14ac:dyDescent="0.25">
      <c r="C8" t="s">
        <v>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F471-45B6-4001-AD12-6BCEC1DBEBDE}">
  <dimension ref="A1:U8"/>
  <sheetViews>
    <sheetView workbookViewId="0">
      <selection activeCell="B7" sqref="B7"/>
    </sheetView>
  </sheetViews>
  <sheetFormatPr defaultColWidth="10.85546875" defaultRowHeight="15" x14ac:dyDescent="0.25"/>
  <cols>
    <col min="2" max="2" width="11" bestFit="1" customWidth="1"/>
    <col min="3" max="3" width="12.5703125" bestFit="1" customWidth="1"/>
    <col min="5" max="5" width="12.5703125" bestFit="1" customWidth="1"/>
    <col min="6" max="6" width="11.140625" bestFit="1" customWidth="1"/>
    <col min="7" max="7" width="12.85546875" customWidth="1"/>
    <col min="8" max="13" width="11" bestFit="1" customWidth="1"/>
    <col min="21" max="21" width="14.28515625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2540</v>
      </c>
      <c r="C2" s="6">
        <v>3042038</v>
      </c>
      <c r="D2">
        <v>0</v>
      </c>
      <c r="E2" s="6">
        <v>3021644</v>
      </c>
      <c r="F2" s="6">
        <v>6819</v>
      </c>
      <c r="G2" s="6">
        <v>10207</v>
      </c>
      <c r="H2" s="6">
        <v>49056</v>
      </c>
      <c r="I2" s="6">
        <v>61320</v>
      </c>
      <c r="J2" s="6">
        <v>61320</v>
      </c>
      <c r="K2" s="6">
        <v>49056</v>
      </c>
      <c r="L2" s="6">
        <v>48561</v>
      </c>
      <c r="M2" s="6">
        <v>2575.2199999999998</v>
      </c>
      <c r="N2">
        <v>0.27</v>
      </c>
      <c r="O2" s="6">
        <v>3251.49</v>
      </c>
      <c r="P2" s="6">
        <v>64379.59</v>
      </c>
      <c r="Q2" s="6">
        <v>81287.360000000001</v>
      </c>
      <c r="R2" s="6">
        <v>64373.73</v>
      </c>
      <c r="S2" s="2">
        <v>212.30549999999999</v>
      </c>
      <c r="T2" s="3">
        <v>0.21</v>
      </c>
      <c r="U2" s="2">
        <v>-2262751.19</v>
      </c>
    </row>
    <row r="3" spans="1:21" x14ac:dyDescent="0.25">
      <c r="A3" t="s">
        <v>6</v>
      </c>
      <c r="B3" s="6">
        <v>2506</v>
      </c>
      <c r="C3" s="6">
        <v>2942754</v>
      </c>
      <c r="D3">
        <v>0</v>
      </c>
      <c r="E3" s="6">
        <v>3045632</v>
      </c>
      <c r="F3" s="6">
        <v>108751</v>
      </c>
      <c r="G3" s="6">
        <v>10288</v>
      </c>
      <c r="H3" s="6">
        <v>49056</v>
      </c>
      <c r="I3" s="6">
        <v>61320</v>
      </c>
      <c r="J3" s="6">
        <v>61320</v>
      </c>
      <c r="K3" s="6">
        <v>49056</v>
      </c>
      <c r="L3" s="6">
        <v>48460</v>
      </c>
      <c r="M3" s="6">
        <v>2576.09</v>
      </c>
      <c r="N3">
        <v>6.51</v>
      </c>
      <c r="O3" s="6">
        <v>3251.49</v>
      </c>
      <c r="P3" s="6">
        <v>64379.59</v>
      </c>
      <c r="Q3" s="6">
        <v>81287.350000000006</v>
      </c>
      <c r="R3" s="6">
        <v>64239.46</v>
      </c>
      <c r="S3" s="2">
        <v>183.5986</v>
      </c>
      <c r="T3" s="3">
        <v>0.21</v>
      </c>
      <c r="U3" s="2">
        <v>-1956426.15</v>
      </c>
    </row>
    <row r="4" spans="1:21" x14ac:dyDescent="0.25">
      <c r="A4" t="s">
        <v>7</v>
      </c>
      <c r="B4" s="6">
        <v>2291</v>
      </c>
      <c r="C4" s="6">
        <v>3020129</v>
      </c>
      <c r="D4">
        <v>0</v>
      </c>
      <c r="E4" s="6">
        <v>3020209</v>
      </c>
      <c r="F4" s="6">
        <v>5852</v>
      </c>
      <c r="G4" s="6">
        <v>10202</v>
      </c>
      <c r="H4" s="6">
        <v>49056</v>
      </c>
      <c r="I4" s="6">
        <v>61320</v>
      </c>
      <c r="J4" s="6">
        <v>61320</v>
      </c>
      <c r="K4" s="6">
        <v>49056</v>
      </c>
      <c r="L4" s="6">
        <v>48567</v>
      </c>
      <c r="M4" s="6">
        <v>2575.17</v>
      </c>
      <c r="N4">
        <v>-0.1</v>
      </c>
      <c r="O4" s="6">
        <v>3251.49</v>
      </c>
      <c r="P4" s="6">
        <v>64379.59</v>
      </c>
      <c r="Q4" s="6">
        <v>81287.360000000001</v>
      </c>
      <c r="R4" s="6">
        <v>64381.760000000002</v>
      </c>
      <c r="S4" s="2">
        <v>205.3048</v>
      </c>
      <c r="T4" s="3">
        <v>0.21</v>
      </c>
      <c r="U4" s="2">
        <v>-2188156.2599999998</v>
      </c>
    </row>
    <row r="5" spans="1:21" x14ac:dyDescent="0.25">
      <c r="A5" t="s">
        <v>8</v>
      </c>
      <c r="B5" s="6">
        <v>2123</v>
      </c>
      <c r="C5" s="6">
        <v>3024217</v>
      </c>
      <c r="D5">
        <v>0</v>
      </c>
      <c r="E5" s="6">
        <v>3020599</v>
      </c>
      <c r="F5" s="6">
        <v>1</v>
      </c>
      <c r="G5" s="6">
        <v>10204</v>
      </c>
      <c r="H5" s="6">
        <v>49056</v>
      </c>
      <c r="I5" s="6">
        <v>61320</v>
      </c>
      <c r="J5" s="6">
        <v>61320</v>
      </c>
      <c r="K5" s="6">
        <v>49056</v>
      </c>
      <c r="L5" s="6">
        <v>48565</v>
      </c>
      <c r="M5" s="6">
        <v>2575.1799999999998</v>
      </c>
      <c r="N5">
        <v>0</v>
      </c>
      <c r="O5" s="6">
        <v>3251.49</v>
      </c>
      <c r="P5" s="6">
        <v>64379.59</v>
      </c>
      <c r="Q5" s="6">
        <v>81287.350000000006</v>
      </c>
      <c r="R5" s="6">
        <v>64379.58</v>
      </c>
      <c r="S5" s="2">
        <v>156.3511</v>
      </c>
      <c r="T5" s="3">
        <v>0.21</v>
      </c>
      <c r="U5" s="2">
        <v>-1666408.9</v>
      </c>
    </row>
    <row r="7" spans="1:21" x14ac:dyDescent="0.25">
      <c r="B7" t="s">
        <v>44</v>
      </c>
      <c r="C7" t="s">
        <v>38</v>
      </c>
      <c r="E7" t="s">
        <v>42</v>
      </c>
    </row>
    <row r="8" spans="1:21" x14ac:dyDescent="0.25">
      <c r="C8" t="s">
        <v>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A29C-7BEE-45BB-9AD2-6138226BB270}">
  <dimension ref="A1:U8"/>
  <sheetViews>
    <sheetView workbookViewId="0">
      <selection activeCell="B7" sqref="B7:E8"/>
    </sheetView>
  </sheetViews>
  <sheetFormatPr defaultColWidth="10.85546875" defaultRowHeight="15" x14ac:dyDescent="0.25"/>
  <cols>
    <col min="2" max="2" width="11" bestFit="1" customWidth="1"/>
    <col min="3" max="3" width="12.140625" bestFit="1" customWidth="1"/>
    <col min="5" max="5" width="12.5703125" bestFit="1" customWidth="1"/>
    <col min="6" max="6" width="11.140625" bestFit="1" customWidth="1"/>
    <col min="7" max="7" width="13.42578125" customWidth="1"/>
    <col min="8" max="12" width="11" bestFit="1" customWidth="1"/>
    <col min="21" max="21" width="14.28515625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11">
        <v>2540</v>
      </c>
      <c r="C2" s="11">
        <v>3042038</v>
      </c>
      <c r="D2">
        <v>0</v>
      </c>
      <c r="E2" s="6">
        <v>3021644</v>
      </c>
      <c r="F2" s="6">
        <v>6819</v>
      </c>
      <c r="G2" s="6">
        <v>10207</v>
      </c>
      <c r="H2" s="6">
        <v>49056</v>
      </c>
      <c r="I2" s="6">
        <v>61320</v>
      </c>
      <c r="J2" s="6">
        <v>61320</v>
      </c>
      <c r="K2" s="6">
        <v>49056</v>
      </c>
      <c r="L2" s="6">
        <v>48561</v>
      </c>
      <c r="M2" s="6">
        <v>2575.2199999999998</v>
      </c>
      <c r="N2">
        <v>0.27</v>
      </c>
      <c r="O2" s="6">
        <v>3251.49</v>
      </c>
      <c r="P2" s="6">
        <v>64379.59</v>
      </c>
      <c r="Q2" s="6">
        <v>81287.360000000001</v>
      </c>
      <c r="R2" s="6">
        <v>64373.73</v>
      </c>
      <c r="S2" s="2">
        <v>212.30549999999999</v>
      </c>
      <c r="T2" s="3">
        <v>0.21</v>
      </c>
      <c r="U2" s="2">
        <v>-2262751.19</v>
      </c>
    </row>
    <row r="3" spans="1:21" x14ac:dyDescent="0.25">
      <c r="A3" t="s">
        <v>6</v>
      </c>
      <c r="B3" s="11">
        <v>2506</v>
      </c>
      <c r="C3" s="11">
        <v>2942754</v>
      </c>
      <c r="D3">
        <v>0</v>
      </c>
      <c r="E3" s="6">
        <v>3045632</v>
      </c>
      <c r="F3" s="6">
        <v>108751</v>
      </c>
      <c r="G3" s="6">
        <v>10288</v>
      </c>
      <c r="H3" s="6">
        <v>49056</v>
      </c>
      <c r="I3" s="6">
        <v>61320</v>
      </c>
      <c r="J3" s="6">
        <v>61320</v>
      </c>
      <c r="K3" s="6">
        <v>49056</v>
      </c>
      <c r="L3" s="6">
        <v>48460</v>
      </c>
      <c r="M3" s="6">
        <v>2576.09</v>
      </c>
      <c r="N3">
        <v>6.51</v>
      </c>
      <c r="O3" s="6">
        <v>3251.49</v>
      </c>
      <c r="P3" s="6">
        <v>64379.59</v>
      </c>
      <c r="Q3" s="6">
        <v>81287.350000000006</v>
      </c>
      <c r="R3" s="6">
        <v>64239.46</v>
      </c>
      <c r="S3" s="2">
        <v>183.5986</v>
      </c>
      <c r="T3" s="3">
        <v>0.21</v>
      </c>
      <c r="U3" s="2">
        <v>-1956426.15</v>
      </c>
    </row>
    <row r="4" spans="1:21" x14ac:dyDescent="0.25">
      <c r="A4" t="s">
        <v>7</v>
      </c>
      <c r="B4" s="11">
        <v>2291</v>
      </c>
      <c r="C4" s="11">
        <v>3020129</v>
      </c>
      <c r="D4">
        <v>0</v>
      </c>
      <c r="E4" s="6">
        <v>3020209</v>
      </c>
      <c r="F4" s="6">
        <v>5852</v>
      </c>
      <c r="G4" s="6">
        <v>10202</v>
      </c>
      <c r="H4" s="6">
        <v>49056</v>
      </c>
      <c r="I4" s="6">
        <v>61320</v>
      </c>
      <c r="J4" s="6">
        <v>61320</v>
      </c>
      <c r="K4" s="6">
        <v>49056</v>
      </c>
      <c r="L4" s="6">
        <v>48567</v>
      </c>
      <c r="M4" s="6">
        <v>2575.17</v>
      </c>
      <c r="N4">
        <v>-0.1</v>
      </c>
      <c r="O4" s="6">
        <v>3251.49</v>
      </c>
      <c r="P4" s="6">
        <v>64379.59</v>
      </c>
      <c r="Q4" s="6">
        <v>81287.360000000001</v>
      </c>
      <c r="R4" s="6">
        <v>64381.760000000002</v>
      </c>
      <c r="S4" s="2">
        <v>205.3048</v>
      </c>
      <c r="T4" s="3">
        <v>0.21</v>
      </c>
      <c r="U4" s="2">
        <v>-2188156.2599999998</v>
      </c>
    </row>
    <row r="5" spans="1:21" x14ac:dyDescent="0.25">
      <c r="A5" t="s">
        <v>8</v>
      </c>
      <c r="B5" s="11">
        <v>2123</v>
      </c>
      <c r="C5" s="11">
        <v>3024217</v>
      </c>
      <c r="D5">
        <v>0</v>
      </c>
      <c r="E5" s="6">
        <v>3020599</v>
      </c>
      <c r="F5" s="6">
        <v>1</v>
      </c>
      <c r="G5" s="6">
        <v>10204</v>
      </c>
      <c r="H5" s="6">
        <v>49056</v>
      </c>
      <c r="I5" s="6">
        <v>61320</v>
      </c>
      <c r="J5" s="6">
        <v>61320</v>
      </c>
      <c r="K5" s="6">
        <v>49056</v>
      </c>
      <c r="L5" s="6">
        <v>48565</v>
      </c>
      <c r="M5" s="6">
        <v>2575.1799999999998</v>
      </c>
      <c r="N5">
        <v>0</v>
      </c>
      <c r="O5" s="6">
        <v>3251.49</v>
      </c>
      <c r="P5" s="6">
        <v>64379.59</v>
      </c>
      <c r="Q5" s="6">
        <v>81287.350000000006</v>
      </c>
      <c r="R5" s="6">
        <v>64379.58</v>
      </c>
      <c r="S5" s="2">
        <v>156.3511</v>
      </c>
      <c r="T5" s="3">
        <v>0.21</v>
      </c>
      <c r="U5" s="2">
        <v>-1666408.9</v>
      </c>
    </row>
    <row r="7" spans="1:21" x14ac:dyDescent="0.25">
      <c r="B7" t="s">
        <v>37</v>
      </c>
      <c r="C7" t="s">
        <v>38</v>
      </c>
      <c r="E7" t="s">
        <v>40</v>
      </c>
    </row>
    <row r="8" spans="1:21" x14ac:dyDescent="0.25">
      <c r="C8" t="s">
        <v>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BDE4-E67F-4E51-A2F2-762A1EBF8DC8}">
  <dimension ref="A1:Q7"/>
  <sheetViews>
    <sheetView workbookViewId="0">
      <selection sqref="A1:XFD1048576"/>
    </sheetView>
  </sheetViews>
  <sheetFormatPr defaultColWidth="10.85546875" defaultRowHeight="15" x14ac:dyDescent="0.25"/>
  <cols>
    <col min="2" max="3" width="13.5703125" bestFit="1" customWidth="1"/>
    <col min="4" max="11" width="11" bestFit="1" customWidth="1"/>
    <col min="12" max="12" width="11.140625" bestFit="1" customWidth="1"/>
    <col min="13" max="13" width="11" bestFit="1" customWidth="1"/>
    <col min="16" max="16" width="11" bestFit="1" customWidth="1"/>
    <col min="17" max="17" width="14.28515625" bestFit="1" customWidth="1"/>
  </cols>
  <sheetData>
    <row r="1" spans="1:17" s="1" customFormat="1" ht="105" x14ac:dyDescent="0.2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</row>
    <row r="2" spans="1:17" x14ac:dyDescent="0.2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  <c r="Q2" s="2">
        <v>-6274160.2400000002</v>
      </c>
    </row>
    <row r="3" spans="1:17" x14ac:dyDescent="0.2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  <c r="Q3" s="2">
        <v>-6588757.2300000004</v>
      </c>
    </row>
    <row r="4" spans="1:17" x14ac:dyDescent="0.2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  <c r="Q4" s="2">
        <v>-6013617.0599999996</v>
      </c>
    </row>
    <row r="5" spans="1:17" x14ac:dyDescent="0.2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  <c r="Q5" s="2">
        <v>-7504886.7199999997</v>
      </c>
    </row>
    <row r="7" spans="1:17" x14ac:dyDescent="0.25">
      <c r="B7" t="s">
        <v>64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56</v>
      </c>
      <c r="K7" t="s">
        <v>57</v>
      </c>
      <c r="L7" t="s">
        <v>58</v>
      </c>
      <c r="M7" t="s">
        <v>59</v>
      </c>
      <c r="N7" t="s">
        <v>60</v>
      </c>
      <c r="O7" t="s">
        <v>61</v>
      </c>
      <c r="P7" t="s">
        <v>62</v>
      </c>
      <c r="Q7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30C8-EC0F-4A3E-9C4C-13ED5B85A28E}">
  <dimension ref="A1:U10"/>
  <sheetViews>
    <sheetView workbookViewId="0">
      <selection sqref="A1:XFD1048576"/>
    </sheetView>
  </sheetViews>
  <sheetFormatPr defaultColWidth="10.85546875" defaultRowHeight="15" x14ac:dyDescent="0.25"/>
  <cols>
    <col min="2" max="2" width="11" bestFit="1" customWidth="1"/>
    <col min="3" max="3" width="12.5703125" bestFit="1" customWidth="1"/>
    <col min="5" max="5" width="12.5703125" bestFit="1" customWidth="1"/>
    <col min="6" max="6" width="11.140625" bestFit="1" customWidth="1"/>
    <col min="7" max="13" width="11" bestFit="1" customWidth="1"/>
    <col min="21" max="21" width="14.28515625" bestFit="1" customWidth="1"/>
  </cols>
  <sheetData>
    <row r="1" spans="1:21" s="1" customFormat="1" ht="105" x14ac:dyDescent="0.25">
      <c r="A1" s="1" t="s">
        <v>0</v>
      </c>
      <c r="B1" s="1" t="s">
        <v>68</v>
      </c>
      <c r="C1" s="1" t="s">
        <v>67</v>
      </c>
      <c r="D1" s="1" t="s">
        <v>66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65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62</v>
      </c>
      <c r="T1" s="12" t="s">
        <v>61</v>
      </c>
      <c r="U1" s="1" t="s">
        <v>63</v>
      </c>
    </row>
    <row r="2" spans="1:21" x14ac:dyDescent="0.25">
      <c r="A2" t="s">
        <v>5</v>
      </c>
      <c r="B2" s="6">
        <v>3068</v>
      </c>
      <c r="C2" s="6">
        <v>3674072</v>
      </c>
      <c r="D2">
        <v>0</v>
      </c>
      <c r="E2" s="6">
        <v>3486148</v>
      </c>
      <c r="F2" s="6">
        <v>5492</v>
      </c>
      <c r="G2" s="6">
        <v>11776</v>
      </c>
      <c r="H2" s="6">
        <v>49056</v>
      </c>
      <c r="I2" s="6">
        <v>61320</v>
      </c>
      <c r="J2" s="6">
        <v>61320</v>
      </c>
      <c r="K2" s="6">
        <v>49056</v>
      </c>
      <c r="L2" s="6">
        <v>46600</v>
      </c>
      <c r="M2" s="6">
        <v>2471.17</v>
      </c>
      <c r="N2">
        <v>0.22</v>
      </c>
      <c r="O2" s="6">
        <v>3251.49</v>
      </c>
      <c r="P2" s="6">
        <v>61778.39</v>
      </c>
      <c r="Q2" s="6">
        <v>81287.360000000001</v>
      </c>
      <c r="R2" s="6">
        <v>61773.68</v>
      </c>
      <c r="S2" s="2">
        <v>222.9684</v>
      </c>
      <c r="T2" s="9">
        <v>0.24</v>
      </c>
      <c r="U2" s="2">
        <v>-2741986.6</v>
      </c>
    </row>
    <row r="3" spans="1:21" x14ac:dyDescent="0.25">
      <c r="A3" t="s">
        <v>6</v>
      </c>
      <c r="B3" s="6">
        <v>2846</v>
      </c>
      <c r="C3" s="6">
        <v>3342974</v>
      </c>
      <c r="D3">
        <v>0</v>
      </c>
      <c r="E3" s="6">
        <v>3583551</v>
      </c>
      <c r="F3" s="6">
        <v>294593</v>
      </c>
      <c r="G3" s="6">
        <v>12105</v>
      </c>
      <c r="H3" s="6">
        <v>49056</v>
      </c>
      <c r="I3" s="6">
        <v>61320</v>
      </c>
      <c r="J3" s="6">
        <v>61320</v>
      </c>
      <c r="K3" s="6">
        <v>49056</v>
      </c>
      <c r="L3" s="6">
        <v>46188</v>
      </c>
      <c r="M3" s="6">
        <v>2474.69</v>
      </c>
      <c r="N3">
        <v>25.55</v>
      </c>
      <c r="O3" s="6">
        <v>3251.49</v>
      </c>
      <c r="P3" s="6">
        <v>61778.39</v>
      </c>
      <c r="Q3" s="6">
        <v>81287.350000000006</v>
      </c>
      <c r="R3" s="6">
        <v>61228.46</v>
      </c>
      <c r="S3" s="2">
        <v>186.86619999999999</v>
      </c>
      <c r="T3" s="9">
        <v>0.24</v>
      </c>
      <c r="U3" s="2">
        <v>-2296535.7799999998</v>
      </c>
    </row>
    <row r="4" spans="1:21" x14ac:dyDescent="0.25">
      <c r="A4" t="s">
        <v>7</v>
      </c>
      <c r="B4" s="6">
        <v>2671</v>
      </c>
      <c r="C4" s="6">
        <v>3522433</v>
      </c>
      <c r="D4">
        <v>0</v>
      </c>
      <c r="E4" s="6">
        <v>3484951</v>
      </c>
      <c r="F4" s="6">
        <v>5335</v>
      </c>
      <c r="G4" s="6">
        <v>11772</v>
      </c>
      <c r="H4" s="6">
        <v>49056</v>
      </c>
      <c r="I4" s="6">
        <v>61320</v>
      </c>
      <c r="J4" s="6">
        <v>61320</v>
      </c>
      <c r="K4" s="6">
        <v>49056</v>
      </c>
      <c r="L4" s="6">
        <v>46605</v>
      </c>
      <c r="M4" s="6">
        <v>2471.12</v>
      </c>
      <c r="N4">
        <v>-0.09</v>
      </c>
      <c r="O4" s="6">
        <v>3251.49</v>
      </c>
      <c r="P4" s="6">
        <v>61778.400000000001</v>
      </c>
      <c r="Q4" s="6">
        <v>81287.360000000001</v>
      </c>
      <c r="R4" s="6">
        <v>61780.37</v>
      </c>
      <c r="S4" s="2">
        <v>206.8552</v>
      </c>
      <c r="T4" s="9">
        <v>0.24</v>
      </c>
      <c r="U4" s="2">
        <v>-2543875.48</v>
      </c>
    </row>
    <row r="5" spans="1:21" x14ac:dyDescent="0.25">
      <c r="A5" t="s">
        <v>8</v>
      </c>
      <c r="B5" s="6">
        <v>2471</v>
      </c>
      <c r="C5" s="6">
        <v>3520904</v>
      </c>
      <c r="D5">
        <v>0</v>
      </c>
      <c r="E5" s="6">
        <v>3485307</v>
      </c>
      <c r="F5" s="6">
        <v>1</v>
      </c>
      <c r="G5" s="6">
        <v>11773</v>
      </c>
      <c r="H5" s="6">
        <v>49056</v>
      </c>
      <c r="I5" s="6">
        <v>61320</v>
      </c>
      <c r="J5" s="6">
        <v>61320</v>
      </c>
      <c r="K5" s="6">
        <v>49056</v>
      </c>
      <c r="L5" s="6">
        <v>46603</v>
      </c>
      <c r="M5" s="6">
        <v>2471.14</v>
      </c>
      <c r="N5">
        <v>0</v>
      </c>
      <c r="O5" s="6">
        <v>3251.49</v>
      </c>
      <c r="P5" s="6">
        <v>61778.39</v>
      </c>
      <c r="Q5" s="6">
        <v>81287.350000000006</v>
      </c>
      <c r="R5" s="6">
        <v>61778.38</v>
      </c>
      <c r="S5" s="2">
        <v>157.5718</v>
      </c>
      <c r="T5" s="9">
        <v>0.24</v>
      </c>
      <c r="U5" s="2">
        <v>-1937771.89</v>
      </c>
    </row>
    <row r="7" spans="1:21" x14ac:dyDescent="0.25">
      <c r="C7" t="s">
        <v>33</v>
      </c>
      <c r="E7" s="10">
        <f>E2-C2</f>
        <v>-187924</v>
      </c>
      <c r="G7" s="10">
        <f>$E2/1000 * 3.412 * 0.99</f>
        <v>11775.78960624</v>
      </c>
      <c r="H7" t="s">
        <v>34</v>
      </c>
    </row>
    <row r="8" spans="1:21" x14ac:dyDescent="0.25">
      <c r="E8" s="10">
        <f t="shared" ref="E8:E10" si="0">E3-C3</f>
        <v>240577</v>
      </c>
      <c r="G8" s="10">
        <f t="shared" ref="G8:G10" si="1">$E3/1000 * 3.412 * 0.99</f>
        <v>12104.80525188</v>
      </c>
      <c r="H8" t="s">
        <v>35</v>
      </c>
    </row>
    <row r="9" spans="1:21" x14ac:dyDescent="0.25">
      <c r="E9" s="10">
        <f t="shared" si="0"/>
        <v>-37482</v>
      </c>
      <c r="G9" s="10">
        <f t="shared" si="1"/>
        <v>11771.74628388</v>
      </c>
      <c r="H9" t="s">
        <v>36</v>
      </c>
    </row>
    <row r="10" spans="1:21" x14ac:dyDescent="0.25">
      <c r="E10" s="10">
        <f t="shared" si="0"/>
        <v>-35597</v>
      </c>
      <c r="G10" s="10">
        <f t="shared" si="1"/>
        <v>11772.948809159998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C12-0157-414B-9F0C-94A8EBFAF043}">
  <dimension ref="A1:U5"/>
  <sheetViews>
    <sheetView zoomScale="90" zoomScaleNormal="90" workbookViewId="0">
      <selection activeCell="G10" sqref="G10"/>
    </sheetView>
  </sheetViews>
  <sheetFormatPr defaultColWidth="10.85546875" defaultRowHeight="15" x14ac:dyDescent="0.25"/>
  <cols>
    <col min="2" max="2" width="11" bestFit="1" customWidth="1"/>
    <col min="3" max="3" width="13.5703125" bestFit="1" customWidth="1"/>
    <col min="4" max="4" width="11.140625" bestFit="1" customWidth="1"/>
    <col min="5" max="5" width="13.5703125" bestFit="1" customWidth="1"/>
    <col min="21" max="21" width="15.28515625" bestFit="1" customWidth="1"/>
  </cols>
  <sheetData>
    <row r="1" spans="1:21" s="1" customFormat="1" ht="105" x14ac:dyDescent="0.25">
      <c r="A1" s="1" t="s">
        <v>0</v>
      </c>
      <c r="B1" s="1" t="s">
        <v>68</v>
      </c>
      <c r="C1" s="1" t="s">
        <v>67</v>
      </c>
      <c r="D1" s="1" t="s">
        <v>66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65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62</v>
      </c>
      <c r="T1" s="12" t="s">
        <v>61</v>
      </c>
      <c r="U1" s="1" t="s">
        <v>63</v>
      </c>
    </row>
    <row r="2" spans="1:21" x14ac:dyDescent="0.25">
      <c r="A2" t="s">
        <v>5</v>
      </c>
      <c r="B2" s="6">
        <v>5971</v>
      </c>
      <c r="C2" s="6">
        <v>7151613</v>
      </c>
      <c r="D2" s="6">
        <v>6268</v>
      </c>
      <c r="E2" s="6">
        <v>5809347</v>
      </c>
      <c r="F2" s="6">
        <v>3276</v>
      </c>
      <c r="G2" s="6">
        <v>19624</v>
      </c>
      <c r="H2" s="6">
        <v>49056</v>
      </c>
      <c r="I2" s="6">
        <v>61320</v>
      </c>
      <c r="J2" s="6">
        <v>61320</v>
      </c>
      <c r="K2" s="6">
        <v>49056</v>
      </c>
      <c r="L2" s="6">
        <v>36790</v>
      </c>
      <c r="M2" s="6">
        <v>1950.91</v>
      </c>
      <c r="N2">
        <v>0.13</v>
      </c>
      <c r="O2" s="6">
        <v>3251.49</v>
      </c>
      <c r="P2" s="6">
        <v>48772.42</v>
      </c>
      <c r="Q2" s="6">
        <v>81287.360000000001</v>
      </c>
      <c r="R2" s="6">
        <v>48769.599999999999</v>
      </c>
      <c r="S2" s="2">
        <v>406.88139999999999</v>
      </c>
      <c r="T2" s="3">
        <v>0.4</v>
      </c>
      <c r="U2" s="2">
        <v>-8339592.2800000003</v>
      </c>
    </row>
    <row r="3" spans="1:21" x14ac:dyDescent="0.25">
      <c r="A3" t="s">
        <v>5</v>
      </c>
      <c r="B3" s="6">
        <v>9183</v>
      </c>
      <c r="C3" s="6">
        <v>10997802</v>
      </c>
      <c r="D3" s="6">
        <v>18729</v>
      </c>
      <c r="E3" s="6">
        <v>8713792</v>
      </c>
      <c r="F3" s="6">
        <v>3406</v>
      </c>
      <c r="G3" s="6">
        <v>29435</v>
      </c>
      <c r="H3" s="6">
        <v>49056</v>
      </c>
      <c r="I3" s="6">
        <v>61320</v>
      </c>
      <c r="J3" s="6">
        <v>61320</v>
      </c>
      <c r="K3" s="6">
        <v>49056</v>
      </c>
      <c r="L3" s="6">
        <v>24526</v>
      </c>
      <c r="M3" s="6">
        <v>1300.6199999999999</v>
      </c>
      <c r="N3">
        <v>0.14000000000000001</v>
      </c>
      <c r="O3" s="6">
        <v>3251.49</v>
      </c>
      <c r="P3" s="6">
        <v>32514.94</v>
      </c>
      <c r="Q3" s="6">
        <v>81287.360000000001</v>
      </c>
      <c r="R3" s="6">
        <v>32512.02</v>
      </c>
      <c r="S3" s="2">
        <v>512.0521</v>
      </c>
      <c r="T3" s="3">
        <v>0.6</v>
      </c>
      <c r="U3" s="2">
        <v>-15742760.09</v>
      </c>
    </row>
    <row r="4" spans="1:21" x14ac:dyDescent="0.25">
      <c r="A4" t="s">
        <v>5</v>
      </c>
      <c r="B4" s="6">
        <v>14311</v>
      </c>
      <c r="C4" s="6">
        <v>17139849</v>
      </c>
      <c r="D4" s="6">
        <v>29848</v>
      </c>
      <c r="E4" s="6">
        <v>11618345</v>
      </c>
      <c r="F4" s="6">
        <v>4245</v>
      </c>
      <c r="G4" s="6">
        <v>39247</v>
      </c>
      <c r="H4" s="6">
        <v>49056</v>
      </c>
      <c r="I4" s="6">
        <v>61320</v>
      </c>
      <c r="J4" s="6">
        <v>61320</v>
      </c>
      <c r="K4" s="6">
        <v>49056</v>
      </c>
      <c r="L4" s="6">
        <v>12261</v>
      </c>
      <c r="M4" s="6">
        <v>650.32000000000005</v>
      </c>
      <c r="N4">
        <v>0.17</v>
      </c>
      <c r="O4" s="6">
        <v>3251.49</v>
      </c>
      <c r="P4" s="6">
        <v>16257.47</v>
      </c>
      <c r="Q4" s="6">
        <v>81287.360000000001</v>
      </c>
      <c r="R4" s="6">
        <v>16253.83</v>
      </c>
      <c r="S4" s="2">
        <v>677.88710000000003</v>
      </c>
      <c r="T4" s="3">
        <v>0.8</v>
      </c>
      <c r="U4" s="2">
        <v>-27788443.390000001</v>
      </c>
    </row>
    <row r="5" spans="1:21" x14ac:dyDescent="0.25">
      <c r="A5" t="s">
        <v>5</v>
      </c>
      <c r="B5" s="6">
        <v>37354</v>
      </c>
      <c r="C5" s="6">
        <v>44736675</v>
      </c>
      <c r="D5" s="6">
        <v>121192</v>
      </c>
      <c r="E5" s="6">
        <v>14522118</v>
      </c>
      <c r="F5">
        <v>0</v>
      </c>
      <c r="G5" s="6">
        <v>49056</v>
      </c>
      <c r="H5" s="6">
        <v>49056</v>
      </c>
      <c r="I5" s="6">
        <v>61320</v>
      </c>
      <c r="J5" s="6">
        <v>61320</v>
      </c>
      <c r="K5" s="6">
        <v>49056</v>
      </c>
      <c r="L5">
        <v>0</v>
      </c>
      <c r="M5">
        <v>0</v>
      </c>
      <c r="N5">
        <v>0</v>
      </c>
      <c r="O5" s="6">
        <v>3251.49</v>
      </c>
      <c r="P5">
        <v>0</v>
      </c>
      <c r="Q5" s="6">
        <v>81287.360000000001</v>
      </c>
      <c r="R5">
        <v>0</v>
      </c>
      <c r="S5" s="2">
        <v>1697.375</v>
      </c>
      <c r="T5" s="3">
        <v>1</v>
      </c>
      <c r="U5" s="2">
        <v>-86975102.640000001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025-09AC-456E-A419-460E8278B773}">
  <dimension ref="A1:Q5"/>
  <sheetViews>
    <sheetView workbookViewId="0"/>
  </sheetViews>
  <sheetFormatPr defaultColWidth="10.85546875" defaultRowHeight="15" x14ac:dyDescent="0.25"/>
  <sheetData>
    <row r="1" spans="1:17" x14ac:dyDescent="0.2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x14ac:dyDescent="0.25">
      <c r="A2" t="s">
        <v>5</v>
      </c>
      <c r="B2">
        <v>14522118</v>
      </c>
      <c r="C2">
        <v>14522117</v>
      </c>
      <c r="D2">
        <v>49056</v>
      </c>
      <c r="E2">
        <v>49056</v>
      </c>
      <c r="F2">
        <v>61320</v>
      </c>
      <c r="G2">
        <v>61320</v>
      </c>
      <c r="H2">
        <v>49056</v>
      </c>
      <c r="I2">
        <v>10532.22</v>
      </c>
      <c r="J2">
        <v>10532.22</v>
      </c>
      <c r="K2">
        <v>3251.49</v>
      </c>
      <c r="L2">
        <v>226651.82</v>
      </c>
      <c r="M2">
        <v>81287.360000000001</v>
      </c>
      <c r="N2">
        <v>0</v>
      </c>
      <c r="O2">
        <v>-1.79</v>
      </c>
      <c r="P2">
        <v>-66.068299999999994</v>
      </c>
      <c r="Q2">
        <v>-6274160.2400000002</v>
      </c>
    </row>
    <row r="3" spans="1:17" x14ac:dyDescent="0.25">
      <c r="A3" t="s">
        <v>6</v>
      </c>
      <c r="B3">
        <v>14522118</v>
      </c>
      <c r="C3">
        <v>14522117</v>
      </c>
      <c r="D3">
        <v>49056</v>
      </c>
      <c r="E3">
        <v>49056</v>
      </c>
      <c r="F3">
        <v>61320</v>
      </c>
      <c r="G3">
        <v>61320</v>
      </c>
      <c r="H3">
        <v>49056</v>
      </c>
      <c r="I3">
        <v>7066.13</v>
      </c>
      <c r="J3">
        <v>7066.13</v>
      </c>
      <c r="K3">
        <v>3251.49</v>
      </c>
      <c r="L3">
        <v>152062.14000000001</v>
      </c>
      <c r="M3">
        <v>81287.350000000006</v>
      </c>
      <c r="N3">
        <v>0</v>
      </c>
      <c r="O3">
        <v>-0.87</v>
      </c>
      <c r="P3">
        <v>-140.63720000000001</v>
      </c>
      <c r="Q3">
        <v>-6588757.2300000004</v>
      </c>
    </row>
    <row r="4" spans="1:17" x14ac:dyDescent="0.25">
      <c r="A4" t="s">
        <v>7</v>
      </c>
      <c r="B4">
        <v>14522118</v>
      </c>
      <c r="C4">
        <v>14522117</v>
      </c>
      <c r="D4">
        <v>49056</v>
      </c>
      <c r="E4">
        <v>49056</v>
      </c>
      <c r="F4">
        <v>61320</v>
      </c>
      <c r="G4">
        <v>61320</v>
      </c>
      <c r="H4">
        <v>49056</v>
      </c>
      <c r="I4">
        <v>12000.68</v>
      </c>
      <c r="J4">
        <v>12000.68</v>
      </c>
      <c r="K4">
        <v>3251.49</v>
      </c>
      <c r="L4">
        <v>258253.05</v>
      </c>
      <c r="M4">
        <v>81287.360000000001</v>
      </c>
      <c r="N4">
        <v>0</v>
      </c>
      <c r="O4">
        <v>-2.1800000000000002</v>
      </c>
      <c r="P4">
        <v>-52.133899999999997</v>
      </c>
      <c r="Q4">
        <v>-6013617.0599999996</v>
      </c>
    </row>
    <row r="5" spans="1:17" x14ac:dyDescent="0.25">
      <c r="A5" t="s">
        <v>8</v>
      </c>
      <c r="B5">
        <v>14522118</v>
      </c>
      <c r="C5">
        <v>14522117</v>
      </c>
      <c r="D5">
        <v>49056</v>
      </c>
      <c r="E5">
        <v>49056</v>
      </c>
      <c r="F5">
        <v>61320</v>
      </c>
      <c r="G5">
        <v>61320</v>
      </c>
      <c r="H5">
        <v>49056</v>
      </c>
      <c r="I5">
        <v>7120.24</v>
      </c>
      <c r="J5">
        <v>7120.24</v>
      </c>
      <c r="K5">
        <v>3251.49</v>
      </c>
      <c r="L5">
        <v>153226.53</v>
      </c>
      <c r="M5">
        <v>81287.350000000006</v>
      </c>
      <c r="N5">
        <v>0</v>
      </c>
      <c r="O5">
        <v>-0.88</v>
      </c>
      <c r="P5">
        <v>-157.66419999999999</v>
      </c>
      <c r="Q5">
        <v>-7504886.7199999997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FDD9-E275-45EF-8562-D9F90BF56B54}">
  <dimension ref="A1:H5"/>
  <sheetViews>
    <sheetView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25">
      <c r="A2" t="s">
        <v>5</v>
      </c>
      <c r="B2">
        <v>5971.42</v>
      </c>
      <c r="C2">
        <v>6268.35</v>
      </c>
      <c r="D2">
        <v>1950.91</v>
      </c>
      <c r="E2">
        <v>48772.42</v>
      </c>
      <c r="F2">
        <v>48769.599999999999</v>
      </c>
      <c r="G2">
        <v>0.4</v>
      </c>
      <c r="H2">
        <v>-8339592.2800000003</v>
      </c>
    </row>
    <row r="3" spans="1:8" x14ac:dyDescent="0.25">
      <c r="A3" t="s">
        <v>5</v>
      </c>
      <c r="B3">
        <v>9182.89</v>
      </c>
      <c r="C3">
        <v>18729.080000000002</v>
      </c>
      <c r="D3">
        <v>1300.6199999999999</v>
      </c>
      <c r="E3">
        <v>32514.94</v>
      </c>
      <c r="F3">
        <v>32512.02</v>
      </c>
      <c r="G3">
        <v>0.6</v>
      </c>
      <c r="H3">
        <v>-15742760.09</v>
      </c>
    </row>
    <row r="4" spans="1:8" x14ac:dyDescent="0.25">
      <c r="A4" t="s">
        <v>5</v>
      </c>
      <c r="B4">
        <v>14311.35</v>
      </c>
      <c r="C4">
        <v>29848.17</v>
      </c>
      <c r="D4">
        <v>650.32000000000005</v>
      </c>
      <c r="E4">
        <v>16257.47</v>
      </c>
      <c r="F4">
        <v>16253.83</v>
      </c>
      <c r="G4">
        <v>0.8</v>
      </c>
      <c r="H4">
        <v>-27788443.390000001</v>
      </c>
    </row>
    <row r="5" spans="1:8" x14ac:dyDescent="0.25">
      <c r="A5" t="s">
        <v>5</v>
      </c>
      <c r="B5">
        <v>37354.019999999997</v>
      </c>
      <c r="C5">
        <v>121192.39</v>
      </c>
      <c r="D5">
        <v>0</v>
      </c>
      <c r="E5">
        <v>0</v>
      </c>
      <c r="F5">
        <v>0</v>
      </c>
      <c r="G5">
        <v>1</v>
      </c>
      <c r="H5">
        <v>-86975102.640000001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DE66-67B3-4F8E-BD04-6121F78A998A}">
  <dimension ref="A1:Q5"/>
  <sheetViews>
    <sheetView workbookViewId="0">
      <selection activeCell="I10" sqref="I10"/>
    </sheetView>
  </sheetViews>
  <sheetFormatPr defaultColWidth="11.42578125" defaultRowHeight="15" x14ac:dyDescent="0.25"/>
  <cols>
    <col min="2" max="3" width="14.28515625" bestFit="1" customWidth="1"/>
    <col min="4" max="11" width="11.5703125" bestFit="1" customWidth="1"/>
    <col min="12" max="12" width="11.7109375" bestFit="1" customWidth="1"/>
    <col min="13" max="13" width="11.5703125" bestFit="1" customWidth="1"/>
    <col min="17" max="17" width="15" bestFit="1" customWidth="1"/>
  </cols>
  <sheetData>
    <row r="1" spans="1:17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  <c r="Q1" s="1" t="s">
        <v>11</v>
      </c>
    </row>
    <row r="2" spans="1:17" x14ac:dyDescent="0.25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 s="3">
        <v>-1.61</v>
      </c>
      <c r="P2" s="2">
        <v>-65.965999999999994</v>
      </c>
      <c r="Q2" s="2">
        <v>-5661648.21</v>
      </c>
    </row>
    <row r="3" spans="1:17" x14ac:dyDescent="0.25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 s="3">
        <v>-0.75</v>
      </c>
      <c r="P3" s="2">
        <v>-143.76650000000001</v>
      </c>
      <c r="Q3" s="2">
        <v>-5853986.5099999998</v>
      </c>
    </row>
    <row r="4" spans="1:17" x14ac:dyDescent="0.25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 s="3">
        <v>-1.98</v>
      </c>
      <c r="P4" s="2">
        <v>-52.238799999999998</v>
      </c>
      <c r="Q4" s="2">
        <v>-5481819.5</v>
      </c>
    </row>
    <row r="5" spans="1:17" x14ac:dyDescent="0.25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 s="3">
        <v>-0.77</v>
      </c>
      <c r="P5" s="2">
        <v>-163.7116</v>
      </c>
      <c r="Q5" s="2">
        <v>-6781392.29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C319D-3467-4B02-8237-EFE262974F58}">
  <dimension ref="A1:U5"/>
  <sheetViews>
    <sheetView topLeftCell="H1" workbookViewId="0">
      <selection activeCell="M8" sqref="M8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6" width="13.28515625" bestFit="1" customWidth="1"/>
    <col min="7" max="11" width="11.5703125" bestFit="1" customWidth="1"/>
    <col min="21" max="21" width="16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 s="2">
        <v>1528.6206999999999</v>
      </c>
      <c r="T2" s="3">
        <v>0.25</v>
      </c>
      <c r="U2" s="2">
        <v>-18212119.960000001</v>
      </c>
    </row>
    <row r="3" spans="1:21" x14ac:dyDescent="0.25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 s="2">
        <v>957.24980000000005</v>
      </c>
      <c r="T3" s="3">
        <v>0.25</v>
      </c>
      <c r="U3" s="2">
        <v>-11404757.710000001</v>
      </c>
    </row>
    <row r="4" spans="1:21" x14ac:dyDescent="0.25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 s="2">
        <v>1542.4716000000001</v>
      </c>
      <c r="T4" s="3">
        <v>0.25</v>
      </c>
      <c r="U4" s="2">
        <v>-18377140.969999999</v>
      </c>
    </row>
    <row r="5" spans="1:21" x14ac:dyDescent="0.25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 s="2">
        <v>1049.8194000000001</v>
      </c>
      <c r="T5" s="3">
        <v>0.25</v>
      </c>
      <c r="U5" s="2">
        <v>-12507639.51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77C9-8CE0-4E08-9D60-5C25779BD615}">
  <dimension ref="A1:U5"/>
  <sheetViews>
    <sheetView topLeftCell="G1" workbookViewId="0">
      <selection activeCell="O9" sqref="O9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7109375" bestFit="1" customWidth="1"/>
    <col min="5" max="5" width="14.28515625" bestFit="1" customWidth="1"/>
    <col min="21" max="21" width="16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 s="3">
        <v>0.25</v>
      </c>
      <c r="U2" s="2">
        <v>-2701022.25</v>
      </c>
    </row>
    <row r="3" spans="1:21" x14ac:dyDescent="0.25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2">
        <v>420.29660000000001</v>
      </c>
      <c r="T3" s="3">
        <v>0.5</v>
      </c>
      <c r="U3" s="2">
        <v>-10768134.27</v>
      </c>
    </row>
    <row r="4" spans="1:21" x14ac:dyDescent="0.25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2">
        <v>591.48199999999997</v>
      </c>
      <c r="T4" s="3">
        <v>0.75</v>
      </c>
      <c r="U4" s="2">
        <v>-22730981.510000002</v>
      </c>
    </row>
    <row r="5" spans="1:21" x14ac:dyDescent="0.2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>
        <v>0</v>
      </c>
      <c r="N5">
        <v>0</v>
      </c>
      <c r="O5" s="6">
        <v>3251.49</v>
      </c>
      <c r="P5">
        <v>0</v>
      </c>
      <c r="Q5" s="6">
        <v>81287.360000000001</v>
      </c>
      <c r="R5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7403-5095-4ECE-8E9D-3CB39D00F8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E136-6418-4975-B43B-0615E11B9036}">
  <dimension ref="A1:Q5"/>
  <sheetViews>
    <sheetView workbookViewId="0"/>
  </sheetViews>
  <sheetFormatPr defaultColWidth="11.42578125" defaultRowHeight="15" x14ac:dyDescent="0.25"/>
  <sheetData>
    <row r="1" spans="1:17" x14ac:dyDescent="0.2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x14ac:dyDescent="0.2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-1.61</v>
      </c>
      <c r="P2">
        <v>-65.965999999999994</v>
      </c>
      <c r="Q2">
        <v>-5661648.21</v>
      </c>
    </row>
    <row r="3" spans="1:17" x14ac:dyDescent="0.2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-0.75</v>
      </c>
      <c r="P3">
        <v>-143.76650000000001</v>
      </c>
      <c r="Q3">
        <v>-5853986.5099999998</v>
      </c>
    </row>
    <row r="4" spans="1:17" x14ac:dyDescent="0.2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-1.98</v>
      </c>
      <c r="P4">
        <v>-52.238799999999998</v>
      </c>
      <c r="Q4">
        <v>-5481819.5</v>
      </c>
    </row>
    <row r="5" spans="1:17" x14ac:dyDescent="0.2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-0.77</v>
      </c>
      <c r="P5">
        <v>-163.7116</v>
      </c>
      <c r="Q5">
        <v>-6781392.29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3DB1A-2B4A-4603-83CF-484360407576}">
  <dimension ref="A1:U5"/>
  <sheetViews>
    <sheetView workbookViewId="0"/>
  </sheetViews>
  <sheetFormatPr defaultColWidth="11.42578125"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25">
      <c r="A2" t="s">
        <v>5</v>
      </c>
      <c r="B2">
        <v>8986</v>
      </c>
      <c r="C2">
        <v>10761435</v>
      </c>
      <c r="D2">
        <v>19160</v>
      </c>
      <c r="E2">
        <v>14338009</v>
      </c>
      <c r="F2">
        <v>5923019</v>
      </c>
      <c r="G2">
        <v>48434</v>
      </c>
      <c r="H2">
        <v>48434</v>
      </c>
      <c r="I2">
        <v>64579</v>
      </c>
      <c r="J2">
        <v>64579</v>
      </c>
      <c r="K2">
        <v>48434</v>
      </c>
      <c r="L2">
        <v>0</v>
      </c>
      <c r="M2">
        <v>2983.54</v>
      </c>
      <c r="N2">
        <v>2983.54</v>
      </c>
      <c r="O2">
        <v>3424.29</v>
      </c>
      <c r="P2">
        <v>64205.45</v>
      </c>
      <c r="Q2">
        <v>85607.26</v>
      </c>
      <c r="R2">
        <v>0</v>
      </c>
      <c r="S2">
        <v>1528.6038000000001</v>
      </c>
      <c r="T2">
        <v>0.25</v>
      </c>
      <c r="U2">
        <v>-19179977.829999998</v>
      </c>
    </row>
    <row r="3" spans="1:21" x14ac:dyDescent="0.25">
      <c r="A3" t="s">
        <v>6</v>
      </c>
      <c r="B3">
        <v>5600</v>
      </c>
      <c r="C3">
        <v>6577077</v>
      </c>
      <c r="D3">
        <v>7871</v>
      </c>
      <c r="E3">
        <v>14338009</v>
      </c>
      <c r="F3">
        <v>8702057</v>
      </c>
      <c r="G3">
        <v>48434</v>
      </c>
      <c r="H3">
        <v>48434</v>
      </c>
      <c r="I3">
        <v>64579</v>
      </c>
      <c r="J3">
        <v>64579</v>
      </c>
      <c r="K3">
        <v>48434</v>
      </c>
      <c r="L3">
        <v>0</v>
      </c>
      <c r="M3">
        <v>2983.54</v>
      </c>
      <c r="N3">
        <v>2983.54</v>
      </c>
      <c r="O3">
        <v>3424.29</v>
      </c>
      <c r="P3">
        <v>64205.440000000002</v>
      </c>
      <c r="Q3">
        <v>85607.26</v>
      </c>
      <c r="R3">
        <v>0</v>
      </c>
      <c r="S3">
        <v>957.23929999999996</v>
      </c>
      <c r="T3">
        <v>0.25</v>
      </c>
      <c r="U3">
        <v>-12010847.74</v>
      </c>
    </row>
    <row r="4" spans="1:21" x14ac:dyDescent="0.25">
      <c r="A4" t="s">
        <v>7</v>
      </c>
      <c r="B4">
        <v>8371</v>
      </c>
      <c r="C4">
        <v>11036987</v>
      </c>
      <c r="D4">
        <v>20304</v>
      </c>
      <c r="E4">
        <v>13898073</v>
      </c>
      <c r="F4">
        <v>4703399</v>
      </c>
      <c r="G4">
        <v>46948</v>
      </c>
      <c r="H4">
        <v>46948</v>
      </c>
      <c r="I4">
        <v>62597</v>
      </c>
      <c r="J4">
        <v>62597</v>
      </c>
      <c r="K4">
        <v>46948</v>
      </c>
      <c r="L4">
        <v>0</v>
      </c>
      <c r="M4">
        <v>2892</v>
      </c>
      <c r="N4">
        <v>2892</v>
      </c>
      <c r="O4">
        <v>3319.22</v>
      </c>
      <c r="P4">
        <v>62235.44</v>
      </c>
      <c r="Q4">
        <v>82980.59</v>
      </c>
      <c r="R4">
        <v>0</v>
      </c>
      <c r="S4">
        <v>1542.4668999999999</v>
      </c>
      <c r="T4">
        <v>0.25</v>
      </c>
      <c r="U4">
        <v>-18759940.350000001</v>
      </c>
    </row>
    <row r="5" spans="1:21" x14ac:dyDescent="0.25">
      <c r="A5" t="s">
        <v>8</v>
      </c>
      <c r="B5">
        <v>5831</v>
      </c>
      <c r="C5">
        <v>8307281</v>
      </c>
      <c r="D5">
        <v>10261</v>
      </c>
      <c r="E5">
        <v>14016035</v>
      </c>
      <c r="F5">
        <v>7169322</v>
      </c>
      <c r="G5">
        <v>47346</v>
      </c>
      <c r="H5">
        <v>47346</v>
      </c>
      <c r="I5">
        <v>63129</v>
      </c>
      <c r="J5">
        <v>63129</v>
      </c>
      <c r="K5">
        <v>47346</v>
      </c>
      <c r="L5">
        <v>0</v>
      </c>
      <c r="M5">
        <v>2916.55</v>
      </c>
      <c r="N5">
        <v>2916.55</v>
      </c>
      <c r="O5">
        <v>3347.4</v>
      </c>
      <c r="P5">
        <v>62763.66</v>
      </c>
      <c r="Q5">
        <v>83684.88</v>
      </c>
      <c r="R5">
        <v>0</v>
      </c>
      <c r="S5">
        <v>1049.8236999999999</v>
      </c>
      <c r="T5">
        <v>0.25</v>
      </c>
      <c r="U5">
        <v>-12876546.5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048F-466D-4069-97E0-C7F359716B00}">
  <dimension ref="A1:U5"/>
  <sheetViews>
    <sheetView workbookViewId="0"/>
  </sheetViews>
  <sheetFormatPr defaultColWidth="11.42578125"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1528.6206999999999</v>
      </c>
      <c r="T2">
        <v>0.25</v>
      </c>
      <c r="U2">
        <v>-18212119.960000001</v>
      </c>
    </row>
    <row r="3" spans="1:21" x14ac:dyDescent="0.2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849.95479999999998</v>
      </c>
      <c r="T3">
        <v>0.5</v>
      </c>
      <c r="U3">
        <v>-21268452.420000002</v>
      </c>
    </row>
    <row r="4" spans="1:21" x14ac:dyDescent="0.2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843.11869999999999</v>
      </c>
      <c r="T4">
        <v>0.75</v>
      </c>
      <c r="U4">
        <v>-32149796.210000001</v>
      </c>
    </row>
    <row r="5" spans="1:21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1586.3235999999999</v>
      </c>
      <c r="T5">
        <v>1</v>
      </c>
      <c r="U5">
        <v>-81284720.049999997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895C-0311-4F7E-A9DE-87BE85A15612}">
  <dimension ref="A1:U5"/>
  <sheetViews>
    <sheetView workbookViewId="0">
      <selection sqref="A1:XFD1048576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25">
      <c r="A2" t="s">
        <v>5</v>
      </c>
      <c r="B2">
        <v>3234</v>
      </c>
      <c r="C2">
        <v>3873134</v>
      </c>
      <c r="D2">
        <v>0</v>
      </c>
      <c r="E2">
        <v>3585221</v>
      </c>
      <c r="F2">
        <v>5014</v>
      </c>
      <c r="G2">
        <v>12111</v>
      </c>
      <c r="H2">
        <v>48434</v>
      </c>
      <c r="I2">
        <v>64579</v>
      </c>
      <c r="J2">
        <v>64579</v>
      </c>
      <c r="K2">
        <v>48434</v>
      </c>
      <c r="L2">
        <v>48431</v>
      </c>
      <c r="M2">
        <v>2568.25</v>
      </c>
      <c r="N2">
        <v>0.2</v>
      </c>
      <c r="O2">
        <v>3424.29</v>
      </c>
      <c r="P2">
        <v>64205.45</v>
      </c>
      <c r="Q2">
        <v>85607.26</v>
      </c>
      <c r="R2">
        <v>64201.14</v>
      </c>
      <c r="S2">
        <v>210.85059999999999</v>
      </c>
      <c r="T2">
        <v>0.25</v>
      </c>
      <c r="U2">
        <v>-2844564.4</v>
      </c>
    </row>
    <row r="3" spans="1:21" x14ac:dyDescent="0.25">
      <c r="A3" t="s">
        <v>6</v>
      </c>
      <c r="B3">
        <v>2909</v>
      </c>
      <c r="C3">
        <v>3417017</v>
      </c>
      <c r="D3">
        <v>0</v>
      </c>
      <c r="E3">
        <v>3723123</v>
      </c>
      <c r="F3">
        <v>385780</v>
      </c>
      <c r="G3">
        <v>12577</v>
      </c>
      <c r="H3">
        <v>48434</v>
      </c>
      <c r="I3">
        <v>64579</v>
      </c>
      <c r="J3">
        <v>64579</v>
      </c>
      <c r="K3">
        <v>48434</v>
      </c>
      <c r="L3">
        <v>47810</v>
      </c>
      <c r="M3">
        <v>2573.5700000000002</v>
      </c>
      <c r="N3">
        <v>38.46</v>
      </c>
      <c r="O3">
        <v>3424.29</v>
      </c>
      <c r="P3">
        <v>64205.440000000002</v>
      </c>
      <c r="Q3">
        <v>85607.26</v>
      </c>
      <c r="R3">
        <v>63377.77</v>
      </c>
      <c r="S3">
        <v>170.68</v>
      </c>
      <c r="T3">
        <v>0.25</v>
      </c>
      <c r="U3">
        <v>-2300576.81</v>
      </c>
    </row>
    <row r="4" spans="1:21" x14ac:dyDescent="0.25">
      <c r="A4" t="s">
        <v>7</v>
      </c>
      <c r="B4">
        <v>2697</v>
      </c>
      <c r="C4">
        <v>3555953</v>
      </c>
      <c r="D4">
        <v>0</v>
      </c>
      <c r="E4">
        <v>3474229</v>
      </c>
      <c r="F4">
        <v>4632</v>
      </c>
      <c r="G4">
        <v>11736</v>
      </c>
      <c r="H4">
        <v>46948</v>
      </c>
      <c r="I4">
        <v>62597</v>
      </c>
      <c r="J4">
        <v>62597</v>
      </c>
      <c r="K4">
        <v>46948</v>
      </c>
      <c r="L4">
        <v>46949</v>
      </c>
      <c r="M4">
        <v>2489.41</v>
      </c>
      <c r="N4">
        <v>-0.08</v>
      </c>
      <c r="O4">
        <v>3319.22</v>
      </c>
      <c r="P4">
        <v>62235.44</v>
      </c>
      <c r="Q4">
        <v>82980.59</v>
      </c>
      <c r="R4">
        <v>62237.16</v>
      </c>
      <c r="S4">
        <v>193.3271</v>
      </c>
      <c r="T4">
        <v>0.25</v>
      </c>
      <c r="U4">
        <v>-2528140.56</v>
      </c>
    </row>
    <row r="5" spans="1:21" x14ac:dyDescent="0.25">
      <c r="A5" t="s">
        <v>8</v>
      </c>
      <c r="B5">
        <v>2512</v>
      </c>
      <c r="C5">
        <v>3578632</v>
      </c>
      <c r="D5">
        <v>0</v>
      </c>
      <c r="E5">
        <v>3504009</v>
      </c>
      <c r="F5">
        <v>1</v>
      </c>
      <c r="G5">
        <v>11837</v>
      </c>
      <c r="H5">
        <v>47346</v>
      </c>
      <c r="I5">
        <v>63129</v>
      </c>
      <c r="J5">
        <v>63129</v>
      </c>
      <c r="K5">
        <v>47346</v>
      </c>
      <c r="L5">
        <v>47346</v>
      </c>
      <c r="M5">
        <v>2510.5500000000002</v>
      </c>
      <c r="N5">
        <v>0</v>
      </c>
      <c r="O5">
        <v>3347.4</v>
      </c>
      <c r="P5">
        <v>62763.66</v>
      </c>
      <c r="Q5">
        <v>83684.88</v>
      </c>
      <c r="R5">
        <v>62763.66</v>
      </c>
      <c r="S5">
        <v>144.65870000000001</v>
      </c>
      <c r="T5">
        <v>0.25</v>
      </c>
      <c r="U5">
        <v>-1907751.6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9579-6A89-41BE-9BEB-49E49C4FC8A9}">
  <dimension ref="A1:U5"/>
  <sheetViews>
    <sheetView workbookViewId="0">
      <selection activeCell="I28" sqref="I28"/>
    </sheetView>
  </sheetViews>
  <sheetFormatPr defaultColWidth="11.42578125" defaultRowHeight="15" x14ac:dyDescent="0.25"/>
  <sheetData>
    <row r="1" spans="1:21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2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210.85130000000001</v>
      </c>
      <c r="T2">
        <v>0.25</v>
      </c>
      <c r="U2">
        <v>-2701022.25</v>
      </c>
    </row>
    <row r="3" spans="1:21" x14ac:dyDescent="0.2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420.29660000000001</v>
      </c>
      <c r="T3">
        <v>0.5</v>
      </c>
      <c r="U3">
        <v>-10768134.27</v>
      </c>
    </row>
    <row r="4" spans="1:21" x14ac:dyDescent="0.2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591.48199999999997</v>
      </c>
      <c r="T4">
        <v>0.75</v>
      </c>
      <c r="U4">
        <v>-22730981.510000002</v>
      </c>
    </row>
    <row r="5" spans="1:21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1586.3235999999999</v>
      </c>
      <c r="T5">
        <v>1</v>
      </c>
      <c r="U5">
        <v>-81284720.049999997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A448-0172-4CA1-94E4-17E4CD55C2D2}">
  <dimension ref="A1:Q5"/>
  <sheetViews>
    <sheetView workbookViewId="0"/>
  </sheetViews>
  <sheetFormatPr defaultColWidth="11.42578125" defaultRowHeight="15" x14ac:dyDescent="0.25"/>
  <sheetData>
    <row r="1" spans="1:17" x14ac:dyDescent="0.2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x14ac:dyDescent="0.2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-1.61</v>
      </c>
      <c r="P2">
        <v>-65.965999999999994</v>
      </c>
      <c r="Q2">
        <v>-5661648.21</v>
      </c>
    </row>
    <row r="3" spans="1:17" x14ac:dyDescent="0.2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-0.75</v>
      </c>
      <c r="P3">
        <v>-143.76650000000001</v>
      </c>
      <c r="Q3">
        <v>-5853986.5099999998</v>
      </c>
    </row>
    <row r="4" spans="1:17" x14ac:dyDescent="0.2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-1.98</v>
      </c>
      <c r="P4">
        <v>-52.238799999999998</v>
      </c>
      <c r="Q4">
        <v>-5481819.5</v>
      </c>
    </row>
    <row r="5" spans="1:17" x14ac:dyDescent="0.2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-0.77</v>
      </c>
      <c r="P5">
        <v>-163.7116</v>
      </c>
      <c r="Q5">
        <v>-6781392.29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6DFF-189D-4B49-934F-C1BEF4D9A968}">
  <dimension ref="A1:E5"/>
  <sheetViews>
    <sheetView topLeftCell="E1" workbookViewId="0">
      <selection activeCell="D8" sqref="D8"/>
    </sheetView>
  </sheetViews>
  <sheetFormatPr defaultColWidth="10.85546875" defaultRowHeight="15" x14ac:dyDescent="0.25"/>
  <cols>
    <col min="2" max="2" width="13.85546875" customWidth="1"/>
    <col min="3" max="3" width="11.5703125" customWidth="1"/>
    <col min="4" max="4" width="13.5703125" customWidth="1"/>
    <col min="5" max="5" width="17.42578125" customWidth="1"/>
  </cols>
  <sheetData>
    <row r="1" spans="1:5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10532.22</v>
      </c>
      <c r="C2">
        <v>226651.82</v>
      </c>
      <c r="D2">
        <v>0</v>
      </c>
      <c r="E2" s="3">
        <v>-1.79</v>
      </c>
    </row>
    <row r="3" spans="1:5" x14ac:dyDescent="0.25">
      <c r="A3" t="s">
        <v>6</v>
      </c>
      <c r="B3">
        <v>7066.13</v>
      </c>
      <c r="C3">
        <v>152062.14000000001</v>
      </c>
      <c r="D3">
        <v>0</v>
      </c>
      <c r="E3" s="3">
        <v>-0.87</v>
      </c>
    </row>
    <row r="4" spans="1:5" x14ac:dyDescent="0.25">
      <c r="A4" t="s">
        <v>7</v>
      </c>
      <c r="B4">
        <v>12000.68</v>
      </c>
      <c r="C4">
        <v>258253.05</v>
      </c>
      <c r="D4">
        <v>0</v>
      </c>
      <c r="E4" s="3">
        <v>-2.1800000000000002</v>
      </c>
    </row>
    <row r="5" spans="1:5" x14ac:dyDescent="0.25">
      <c r="A5" t="s">
        <v>8</v>
      </c>
      <c r="B5">
        <v>7120.24</v>
      </c>
      <c r="C5">
        <v>153226.53</v>
      </c>
      <c r="D5">
        <v>0</v>
      </c>
      <c r="E5" s="3">
        <v>-0.88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E81A-482A-4835-B190-A7A9F9C24058}">
  <dimension ref="A1:Q5"/>
  <sheetViews>
    <sheetView workbookViewId="0">
      <selection activeCell="M8" sqref="M8"/>
    </sheetView>
  </sheetViews>
  <sheetFormatPr defaultColWidth="11.42578125" defaultRowHeight="15" x14ac:dyDescent="0.25"/>
  <cols>
    <col min="2" max="3" width="16.28515625" bestFit="1" customWidth="1"/>
    <col min="4" max="10" width="12.5703125" bestFit="1" customWidth="1"/>
    <col min="11" max="11" width="11.85546875" bestFit="1" customWidth="1"/>
    <col min="12" max="12" width="13.7109375" bestFit="1" customWidth="1"/>
    <col min="13" max="13" width="12.5703125" bestFit="1" customWidth="1"/>
    <col min="17" max="17" width="15" bestFit="1" customWidth="1"/>
  </cols>
  <sheetData>
    <row r="1" spans="1:17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  <c r="Q1" s="1" t="s">
        <v>11</v>
      </c>
    </row>
    <row r="2" spans="1:17" x14ac:dyDescent="0.25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 s="3">
        <v>-1.61</v>
      </c>
      <c r="P2" s="2">
        <v>-65.965999999999994</v>
      </c>
      <c r="Q2" s="2">
        <v>-5661648.21</v>
      </c>
    </row>
    <row r="3" spans="1:17" x14ac:dyDescent="0.25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 s="3">
        <v>-0.75</v>
      </c>
      <c r="P3" s="2">
        <v>-143.76650000000001</v>
      </c>
      <c r="Q3" s="2">
        <v>-5853986.5099999998</v>
      </c>
    </row>
    <row r="4" spans="1:17" x14ac:dyDescent="0.25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 s="3">
        <v>-1.98</v>
      </c>
      <c r="P4" s="2">
        <v>-52.238799999999998</v>
      </c>
      <c r="Q4" s="2">
        <v>-5481819.5</v>
      </c>
    </row>
    <row r="5" spans="1:17" x14ac:dyDescent="0.25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 s="3">
        <v>-0.77</v>
      </c>
      <c r="P5" s="2">
        <v>-163.7116</v>
      </c>
      <c r="Q5" s="2">
        <v>-6781392.29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2557-E535-48D7-9315-CCE5C86FF6CF}">
  <dimension ref="A1:U5"/>
  <sheetViews>
    <sheetView workbookViewId="0">
      <selection activeCell="E23" sqref="E23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6" width="13.28515625" bestFit="1" customWidth="1"/>
    <col min="7" max="17" width="11.5703125" bestFit="1" customWidth="1"/>
    <col min="21" max="21" width="16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1528.6206999999999</v>
      </c>
      <c r="T2">
        <v>0.25</v>
      </c>
      <c r="U2" s="2">
        <v>-18212119.960000001</v>
      </c>
    </row>
    <row r="3" spans="1:21" x14ac:dyDescent="0.25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957.24980000000005</v>
      </c>
      <c r="T3">
        <v>0.25</v>
      </c>
      <c r="U3" s="2">
        <v>-11404757.710000001</v>
      </c>
    </row>
    <row r="4" spans="1:21" x14ac:dyDescent="0.25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1542.4716000000001</v>
      </c>
      <c r="T4">
        <v>0.25</v>
      </c>
      <c r="U4" s="2">
        <v>-18377140.969999999</v>
      </c>
    </row>
    <row r="5" spans="1:21" x14ac:dyDescent="0.25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1049.8194000000001</v>
      </c>
      <c r="T5">
        <v>0.25</v>
      </c>
      <c r="U5" s="2">
        <v>-12507639.51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5F33-CAD7-4B28-BE8B-06FD1068C5A8}">
  <dimension ref="A1:U5"/>
  <sheetViews>
    <sheetView workbookViewId="0">
      <selection activeCell="J24" sqref="J24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6" width="13.28515625" bestFit="1" customWidth="1"/>
    <col min="7" max="7" width="13.7109375" customWidth="1"/>
    <col min="8" max="17" width="11.5703125" bestFit="1" customWidth="1"/>
    <col min="21" max="21" width="16" bestFit="1" customWidth="1"/>
  </cols>
  <sheetData>
    <row r="1" spans="1:21" s="1" customFormat="1" ht="60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 s="2">
        <v>1528.6206999999999</v>
      </c>
      <c r="T2" s="3">
        <v>0.25</v>
      </c>
      <c r="U2" s="2">
        <v>-18212119.960000001</v>
      </c>
    </row>
    <row r="3" spans="1:21" x14ac:dyDescent="0.25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 s="2">
        <v>849.95479999999998</v>
      </c>
      <c r="T3" s="3">
        <v>0.5</v>
      </c>
      <c r="U3" s="2">
        <v>-21268452.420000002</v>
      </c>
    </row>
    <row r="4" spans="1:21" x14ac:dyDescent="0.25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 s="2">
        <v>843.11869999999999</v>
      </c>
      <c r="T4" s="3">
        <v>0.75</v>
      </c>
      <c r="U4" s="2">
        <v>-32149796.210000001</v>
      </c>
    </row>
    <row r="5" spans="1:21" x14ac:dyDescent="0.2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A416-2E0C-4FB4-BFD3-DE6C0D6BB893}">
  <dimension ref="A1:U5"/>
  <sheetViews>
    <sheetView workbookViewId="0">
      <selection activeCell="H23" sqref="H23"/>
    </sheetView>
  </sheetViews>
  <sheetFormatPr defaultColWidth="11.42578125" defaultRowHeight="15" x14ac:dyDescent="0.25"/>
  <cols>
    <col min="2" max="2" width="11.5703125" bestFit="1" customWidth="1"/>
    <col min="3" max="3" width="13.28515625" bestFit="1" customWidth="1"/>
    <col min="4" max="4" width="11.5703125" bestFit="1" customWidth="1"/>
    <col min="5" max="5" width="13.28515625" bestFit="1" customWidth="1"/>
    <col min="6" max="18" width="11.5703125" bestFit="1" customWidth="1"/>
    <col min="21" max="21" width="15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5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>
        <v>0.25</v>
      </c>
      <c r="U2" s="2">
        <v>-2701022.25</v>
      </c>
    </row>
    <row r="3" spans="1:21" x14ac:dyDescent="0.25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5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2">
        <v>170.68020000000001</v>
      </c>
      <c r="T3">
        <v>0.25</v>
      </c>
      <c r="U3" s="2">
        <v>-2184485.35</v>
      </c>
    </row>
    <row r="4" spans="1:21" x14ac:dyDescent="0.25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8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2">
        <v>193.32660000000001</v>
      </c>
      <c r="T4">
        <v>0.25</v>
      </c>
      <c r="U4" s="2">
        <v>-2476553.4500000002</v>
      </c>
    </row>
    <row r="5" spans="1:21" x14ac:dyDescent="0.25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8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2">
        <v>144.65780000000001</v>
      </c>
      <c r="T5">
        <v>0.25</v>
      </c>
      <c r="U5" s="2">
        <v>-1853095.41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6F52-5C6C-49B4-BB16-3304AF522C03}">
  <dimension ref="A1:U5"/>
  <sheetViews>
    <sheetView workbookViewId="0">
      <selection activeCell="F12" sqref="F12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18" width="11.5703125" bestFit="1" customWidth="1"/>
    <col min="21" max="21" width="16" bestFit="1" customWidth="1"/>
  </cols>
  <sheetData>
    <row r="1" spans="1:21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2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8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 s="3">
        <v>0.25</v>
      </c>
      <c r="U2" s="2">
        <v>-2701022.25</v>
      </c>
    </row>
    <row r="3" spans="1:21" x14ac:dyDescent="0.25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8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2">
        <v>420.29660000000001</v>
      </c>
      <c r="T3" s="3">
        <v>0.5</v>
      </c>
      <c r="U3" s="2">
        <v>-10768134.27</v>
      </c>
    </row>
    <row r="4" spans="1:21" x14ac:dyDescent="0.25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8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2">
        <v>591.48199999999997</v>
      </c>
      <c r="T4" s="3">
        <v>0.75</v>
      </c>
      <c r="U4" s="2">
        <v>-22730981.510000002</v>
      </c>
    </row>
    <row r="5" spans="1:21" x14ac:dyDescent="0.2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8">
        <v>0</v>
      </c>
      <c r="M5" s="8">
        <v>0</v>
      </c>
      <c r="N5" s="13">
        <v>0</v>
      </c>
      <c r="O5" s="6">
        <v>3251.49</v>
      </c>
      <c r="P5" s="6">
        <v>0</v>
      </c>
      <c r="Q5" s="6">
        <v>81287.360000000001</v>
      </c>
      <c r="R5" s="6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E39B-8534-45EF-99C4-42D94D809168}">
  <dimension ref="A1:R5"/>
  <sheetViews>
    <sheetView workbookViewId="0">
      <selection activeCell="G20" sqref="G20"/>
    </sheetView>
  </sheetViews>
  <sheetFormatPr defaultColWidth="11.42578125" defaultRowHeight="15" x14ac:dyDescent="0.25"/>
  <sheetData>
    <row r="1" spans="1:18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2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2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2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2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3EAC-C5BB-4FB0-B853-1C799E57B8C6}">
  <dimension ref="A1:V5"/>
  <sheetViews>
    <sheetView workbookViewId="0">
      <selection activeCell="S8" sqref="S8"/>
    </sheetView>
  </sheetViews>
  <sheetFormatPr defaultColWidth="11.42578125" defaultRowHeight="15" x14ac:dyDescent="0.25"/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2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2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7034-114B-4711-AFC5-1D250DAF52F4}">
  <dimension ref="A1:V5"/>
  <sheetViews>
    <sheetView workbookViewId="0">
      <selection activeCell="R12" sqref="R12"/>
    </sheetView>
  </sheetViews>
  <sheetFormatPr defaultColWidth="11.42578125" defaultRowHeight="15" x14ac:dyDescent="0.25"/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2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2457-ACC0-43F2-88E8-29B3962EE4F7}">
  <dimension ref="A1:V5"/>
  <sheetViews>
    <sheetView workbookViewId="0">
      <selection activeCell="P13" sqref="P13"/>
    </sheetView>
  </sheetViews>
  <sheetFormatPr defaultColWidth="11.42578125" defaultRowHeight="15" x14ac:dyDescent="0.25"/>
  <cols>
    <col min="2" max="2" width="9.7109375" customWidth="1"/>
    <col min="3" max="3" width="12" customWidth="1"/>
    <col min="5" max="5" width="13.28515625" bestFit="1" customWidth="1"/>
    <col min="6" max="13" width="11.5703125" bestFit="1" customWidth="1"/>
  </cols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 s="6">
        <v>3071</v>
      </c>
      <c r="C2" s="6">
        <v>3677688</v>
      </c>
      <c r="D2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x14ac:dyDescent="0.25">
      <c r="A3" t="s">
        <v>6</v>
      </c>
      <c r="B3" s="6">
        <v>2763</v>
      </c>
      <c r="C3" s="6">
        <v>3244588</v>
      </c>
      <c r="D3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>
        <v>-2184485.35</v>
      </c>
    </row>
    <row r="4" spans="1:22" x14ac:dyDescent="0.25">
      <c r="A4" t="s">
        <v>7</v>
      </c>
      <c r="B4" s="6">
        <v>2642</v>
      </c>
      <c r="C4" s="6">
        <v>3483393</v>
      </c>
      <c r="D4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>
        <v>-2476553.4500000002</v>
      </c>
    </row>
    <row r="5" spans="1:22" x14ac:dyDescent="0.25">
      <c r="A5" t="s">
        <v>8</v>
      </c>
      <c r="B5" s="6">
        <v>2440</v>
      </c>
      <c r="C5" s="6">
        <v>3476106</v>
      </c>
      <c r="D5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106E-7D44-4098-B4D4-E2BFC9991575}">
  <dimension ref="A1:V5"/>
  <sheetViews>
    <sheetView workbookViewId="0">
      <selection activeCell="N12" sqref="N12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19" width="11.5703125" bestFit="1" customWidth="1"/>
    <col min="22" max="22" width="16" bestFit="1" customWidth="1"/>
  </cols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 s="6">
        <v>3071</v>
      </c>
      <c r="C2" s="6">
        <v>3677688</v>
      </c>
      <c r="D2" s="8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 s="3">
        <v>0.25</v>
      </c>
      <c r="V2" s="2">
        <v>-2701022.25</v>
      </c>
    </row>
    <row r="3" spans="1:22" x14ac:dyDescent="0.25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>
        <v>420.29660000000001</v>
      </c>
      <c r="U3" s="3">
        <v>0.5</v>
      </c>
      <c r="V3" s="2">
        <v>-10768134.27</v>
      </c>
    </row>
    <row r="4" spans="1:22" x14ac:dyDescent="0.25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>
        <v>591.48199999999997</v>
      </c>
      <c r="U4" s="3">
        <v>0.75</v>
      </c>
      <c r="V4" s="2">
        <v>-22730981.510000002</v>
      </c>
    </row>
    <row r="5" spans="1:22" x14ac:dyDescent="0.2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8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8">
        <v>0</v>
      </c>
      <c r="M5" s="8">
        <v>0</v>
      </c>
      <c r="N5" s="8">
        <v>0</v>
      </c>
      <c r="O5" s="6">
        <v>3251.49</v>
      </c>
      <c r="P5" s="8">
        <v>0</v>
      </c>
      <c r="Q5" s="6">
        <v>81287.360000000001</v>
      </c>
      <c r="R5" s="8">
        <v>0</v>
      </c>
      <c r="S5" s="8">
        <v>0</v>
      </c>
      <c r="T5">
        <v>1586.3235999999999</v>
      </c>
      <c r="U5" s="3">
        <v>1</v>
      </c>
      <c r="V5" s="2">
        <v>-81284720.049999997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97D4-0453-4710-BB75-1CBB05D1DCC2}">
  <dimension ref="A1:H5"/>
  <sheetViews>
    <sheetView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25">
      <c r="A2" t="s">
        <v>5</v>
      </c>
      <c r="B2">
        <v>3067.76</v>
      </c>
      <c r="C2">
        <v>0</v>
      </c>
      <c r="D2">
        <v>2471.17</v>
      </c>
      <c r="E2">
        <v>61778.39</v>
      </c>
      <c r="F2">
        <v>61773.68</v>
      </c>
      <c r="G2">
        <v>0.24</v>
      </c>
      <c r="H2">
        <v>-2741986.6</v>
      </c>
    </row>
    <row r="3" spans="1:8" x14ac:dyDescent="0.25">
      <c r="A3" t="s">
        <v>6</v>
      </c>
      <c r="B3">
        <v>2846.35</v>
      </c>
      <c r="C3">
        <v>0</v>
      </c>
      <c r="D3">
        <v>2474.69</v>
      </c>
      <c r="E3">
        <v>61778.39</v>
      </c>
      <c r="F3">
        <v>61228.46</v>
      </c>
      <c r="G3">
        <v>0.24</v>
      </c>
      <c r="H3">
        <v>-2296535.7799999998</v>
      </c>
    </row>
    <row r="4" spans="1:8" x14ac:dyDescent="0.25">
      <c r="A4" t="s">
        <v>7</v>
      </c>
      <c r="B4">
        <v>2671.48</v>
      </c>
      <c r="C4">
        <v>0</v>
      </c>
      <c r="D4">
        <v>2471.12</v>
      </c>
      <c r="E4">
        <v>61778.400000000001</v>
      </c>
      <c r="F4">
        <v>61780.37</v>
      </c>
      <c r="G4">
        <v>0.24</v>
      </c>
      <c r="H4">
        <v>-2543875.48</v>
      </c>
    </row>
    <row r="5" spans="1:8" x14ac:dyDescent="0.25">
      <c r="A5" t="s">
        <v>8</v>
      </c>
      <c r="B5">
        <v>2471.4299999999998</v>
      </c>
      <c r="C5">
        <v>0</v>
      </c>
      <c r="D5">
        <v>2471.14</v>
      </c>
      <c r="E5">
        <v>61778.39</v>
      </c>
      <c r="F5">
        <v>61778.38</v>
      </c>
      <c r="G5">
        <v>0.24</v>
      </c>
      <c r="H5">
        <v>-1937771.89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578F-73DB-4887-A854-50BB551F1BF3}">
  <dimension ref="A1:R5"/>
  <sheetViews>
    <sheetView workbookViewId="0">
      <selection activeCell="F9" sqref="F9"/>
    </sheetView>
  </sheetViews>
  <sheetFormatPr defaultColWidth="11.42578125" defaultRowHeight="15" x14ac:dyDescent="0.25"/>
  <sheetData>
    <row r="1" spans="1:18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2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2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2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2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7001-DE3D-4E20-BA41-895E03AE0605}">
  <dimension ref="A1:V5"/>
  <sheetViews>
    <sheetView workbookViewId="0">
      <selection sqref="A1:XFD1"/>
    </sheetView>
  </sheetViews>
  <sheetFormatPr defaultColWidth="11.42578125" defaultRowHeight="15" x14ac:dyDescent="0.25"/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2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2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3D62-50D0-462A-B975-06D784742867}">
  <dimension ref="A1:V5"/>
  <sheetViews>
    <sheetView workbookViewId="0">
      <selection sqref="A1:XFD1"/>
    </sheetView>
  </sheetViews>
  <sheetFormatPr defaultColWidth="11.42578125" defaultRowHeight="15" x14ac:dyDescent="0.25"/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2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4968-FE91-4915-9332-12962ED1A9CC}">
  <dimension ref="A1:V5"/>
  <sheetViews>
    <sheetView workbookViewId="0">
      <selection sqref="A1:XFD1"/>
    </sheetView>
  </sheetViews>
  <sheetFormatPr defaultColWidth="11.42578125" defaultRowHeight="15" x14ac:dyDescent="0.25"/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2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2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2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438-52ED-48D3-8315-85FC472E3C55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2300</v>
      </c>
      <c r="H2">
        <v>45990</v>
      </c>
      <c r="I2">
        <v>61320</v>
      </c>
      <c r="J2">
        <v>61320</v>
      </c>
      <c r="K2">
        <v>45990</v>
      </c>
      <c r="L2">
        <v>58253</v>
      </c>
      <c r="M2">
        <v>3088.93</v>
      </c>
      <c r="N2">
        <v>7.0000000000000007E-2</v>
      </c>
      <c r="O2">
        <v>3251.49</v>
      </c>
      <c r="P2">
        <v>77222.990000000005</v>
      </c>
      <c r="Q2">
        <v>81287.360000000001</v>
      </c>
      <c r="R2">
        <v>77221.440000000002</v>
      </c>
      <c r="S2">
        <v>3089</v>
      </c>
      <c r="T2">
        <v>193.84049999999999</v>
      </c>
      <c r="U2">
        <v>0.05</v>
      </c>
      <c r="V2">
        <v>-496609.72</v>
      </c>
    </row>
    <row r="3" spans="1:22" x14ac:dyDescent="0.2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2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28B5-E13A-4EC1-B86B-367DD73E9431}">
  <dimension ref="A1:S5"/>
  <sheetViews>
    <sheetView workbookViewId="0">
      <selection activeCell="E2" sqref="E2"/>
    </sheetView>
  </sheetViews>
  <sheetFormatPr defaultColWidth="11.42578125" defaultRowHeight="15" x14ac:dyDescent="0.25"/>
  <sheetData>
    <row r="1" spans="1:19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70</v>
      </c>
      <c r="F1" s="1" t="s">
        <v>27</v>
      </c>
      <c r="G1" s="1" t="s">
        <v>28</v>
      </c>
      <c r="H1" s="1" t="s">
        <v>31</v>
      </c>
      <c r="I1" s="1" t="s">
        <v>32</v>
      </c>
      <c r="J1" s="1" t="s">
        <v>1</v>
      </c>
      <c r="K1" s="1" t="s">
        <v>26</v>
      </c>
      <c r="L1" s="1" t="s">
        <v>12</v>
      </c>
      <c r="M1" s="1" t="s">
        <v>2</v>
      </c>
      <c r="N1" s="1" t="s">
        <v>13</v>
      </c>
      <c r="O1" s="1" t="s">
        <v>3</v>
      </c>
      <c r="P1" s="1" t="s">
        <v>69</v>
      </c>
      <c r="Q1" s="1" t="s">
        <v>4</v>
      </c>
      <c r="R1" s="1" t="s">
        <v>14</v>
      </c>
      <c r="S1" s="1" t="s">
        <v>11</v>
      </c>
    </row>
    <row r="2" spans="1:19" x14ac:dyDescent="0.25">
      <c r="A2" t="s">
        <v>5</v>
      </c>
      <c r="B2">
        <v>13614485</v>
      </c>
      <c r="C2">
        <v>13614484</v>
      </c>
      <c r="D2">
        <v>45990</v>
      </c>
      <c r="E2">
        <v>1</v>
      </c>
      <c r="F2">
        <v>45990</v>
      </c>
      <c r="G2">
        <v>61320</v>
      </c>
      <c r="H2">
        <v>61320</v>
      </c>
      <c r="I2">
        <v>45990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-65.965999999999994</v>
      </c>
      <c r="S2">
        <v>-5661648.21</v>
      </c>
    </row>
    <row r="3" spans="1:19" x14ac:dyDescent="0.25">
      <c r="A3" t="s">
        <v>6</v>
      </c>
      <c r="B3">
        <v>13614485</v>
      </c>
      <c r="C3">
        <v>13614484</v>
      </c>
      <c r="D3">
        <v>45990</v>
      </c>
      <c r="E3">
        <v>1</v>
      </c>
      <c r="F3">
        <v>45990</v>
      </c>
      <c r="G3">
        <v>61320</v>
      </c>
      <c r="H3">
        <v>61320</v>
      </c>
      <c r="I3">
        <v>45990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-143.76650000000001</v>
      </c>
      <c r="S3">
        <v>-5853986.5099999998</v>
      </c>
    </row>
    <row r="4" spans="1:19" x14ac:dyDescent="0.25">
      <c r="A4" t="s">
        <v>7</v>
      </c>
      <c r="B4">
        <v>13614485</v>
      </c>
      <c r="C4">
        <v>13614484</v>
      </c>
      <c r="D4">
        <v>45990</v>
      </c>
      <c r="E4">
        <v>1</v>
      </c>
      <c r="F4">
        <v>45990</v>
      </c>
      <c r="G4">
        <v>61320</v>
      </c>
      <c r="H4">
        <v>61320</v>
      </c>
      <c r="I4">
        <v>45990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-52.238799999999998</v>
      </c>
      <c r="S4">
        <v>-5481819.5</v>
      </c>
    </row>
    <row r="5" spans="1:19" x14ac:dyDescent="0.25">
      <c r="A5" t="s">
        <v>8</v>
      </c>
      <c r="B5">
        <v>13614485</v>
      </c>
      <c r="C5">
        <v>13614484</v>
      </c>
      <c r="D5">
        <v>45990</v>
      </c>
      <c r="E5">
        <v>1</v>
      </c>
      <c r="F5">
        <v>45990</v>
      </c>
      <c r="G5">
        <v>61320</v>
      </c>
      <c r="H5">
        <v>61320</v>
      </c>
      <c r="I5">
        <v>45990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-163.7116</v>
      </c>
      <c r="S5">
        <v>-6781392.29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831A-2339-42A3-98C4-EC41AB2A3F1A}">
  <dimension ref="A1:W5"/>
  <sheetViews>
    <sheetView workbookViewId="0">
      <selection sqref="A1:XFD1"/>
    </sheetView>
  </sheetViews>
  <sheetFormatPr defaultColWidth="11.42578125" defaultRowHeight="15" x14ac:dyDescent="0.25"/>
  <sheetData>
    <row r="1" spans="1:23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1</v>
      </c>
      <c r="H2">
        <v>45990</v>
      </c>
      <c r="I2">
        <v>45990</v>
      </c>
      <c r="J2">
        <v>61320</v>
      </c>
      <c r="K2">
        <v>61320</v>
      </c>
      <c r="L2">
        <v>45990</v>
      </c>
      <c r="M2">
        <v>0</v>
      </c>
      <c r="N2">
        <v>2832.99</v>
      </c>
      <c r="O2">
        <v>2832.99</v>
      </c>
      <c r="P2">
        <v>3251.49</v>
      </c>
      <c r="Q2">
        <v>60965.52</v>
      </c>
      <c r="R2">
        <v>81287.360000000001</v>
      </c>
      <c r="S2">
        <v>0</v>
      </c>
      <c r="T2">
        <v>0</v>
      </c>
      <c r="U2">
        <v>1528.6206999999999</v>
      </c>
      <c r="V2">
        <v>0.25</v>
      </c>
      <c r="W2">
        <v>-18212119.960000001</v>
      </c>
    </row>
    <row r="3" spans="1:23" x14ac:dyDescent="0.2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1</v>
      </c>
      <c r="H3">
        <v>45990</v>
      </c>
      <c r="I3">
        <v>45990</v>
      </c>
      <c r="J3">
        <v>61320</v>
      </c>
      <c r="K3">
        <v>61320</v>
      </c>
      <c r="L3">
        <v>45990</v>
      </c>
      <c r="M3">
        <v>0</v>
      </c>
      <c r="N3">
        <v>2832.99</v>
      </c>
      <c r="O3">
        <v>2832.99</v>
      </c>
      <c r="P3">
        <v>3251.49</v>
      </c>
      <c r="Q3">
        <v>60965.51</v>
      </c>
      <c r="R3">
        <v>81287.350000000006</v>
      </c>
      <c r="S3">
        <v>0</v>
      </c>
      <c r="T3">
        <v>0</v>
      </c>
      <c r="U3">
        <v>957.24980000000005</v>
      </c>
      <c r="V3">
        <v>0.25</v>
      </c>
      <c r="W3">
        <v>-11404757.710000001</v>
      </c>
    </row>
    <row r="4" spans="1:23" x14ac:dyDescent="0.2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1</v>
      </c>
      <c r="H4">
        <v>45990</v>
      </c>
      <c r="I4">
        <v>45990</v>
      </c>
      <c r="J4">
        <v>61320</v>
      </c>
      <c r="K4">
        <v>61320</v>
      </c>
      <c r="L4">
        <v>45990</v>
      </c>
      <c r="M4">
        <v>0</v>
      </c>
      <c r="N4">
        <v>2832.99</v>
      </c>
      <c r="O4">
        <v>2832.99</v>
      </c>
      <c r="P4">
        <v>3251.49</v>
      </c>
      <c r="Q4">
        <v>60965.52</v>
      </c>
      <c r="R4">
        <v>81287.360000000001</v>
      </c>
      <c r="S4">
        <v>0</v>
      </c>
      <c r="T4">
        <v>0</v>
      </c>
      <c r="U4">
        <v>1542.4716000000001</v>
      </c>
      <c r="V4">
        <v>0.25</v>
      </c>
      <c r="W4">
        <v>-18377140.969999999</v>
      </c>
    </row>
    <row r="5" spans="1:23" x14ac:dyDescent="0.2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2832.99</v>
      </c>
      <c r="O5">
        <v>2832.99</v>
      </c>
      <c r="P5">
        <v>3251.49</v>
      </c>
      <c r="Q5">
        <v>60965.51</v>
      </c>
      <c r="R5">
        <v>81287.350000000006</v>
      </c>
      <c r="S5">
        <v>0</v>
      </c>
      <c r="T5">
        <v>0</v>
      </c>
      <c r="U5">
        <v>1049.8194000000001</v>
      </c>
      <c r="V5">
        <v>0.25</v>
      </c>
      <c r="W5">
        <v>-12507639.51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6E21-1DBE-4725-A13D-0A774D0F008D}">
  <dimension ref="A1:W5"/>
  <sheetViews>
    <sheetView workbookViewId="0">
      <selection sqref="A1:XFD1"/>
    </sheetView>
  </sheetViews>
  <sheetFormatPr defaultColWidth="11.42578125" defaultRowHeight="15" x14ac:dyDescent="0.25"/>
  <sheetData>
    <row r="1" spans="1:23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1</v>
      </c>
      <c r="H2">
        <v>45990</v>
      </c>
      <c r="I2">
        <v>45990</v>
      </c>
      <c r="J2">
        <v>61320</v>
      </c>
      <c r="K2">
        <v>61320</v>
      </c>
      <c r="L2">
        <v>45990</v>
      </c>
      <c r="M2">
        <v>0</v>
      </c>
      <c r="N2">
        <v>2832.99</v>
      </c>
      <c r="O2">
        <v>2832.99</v>
      </c>
      <c r="P2">
        <v>3251.49</v>
      </c>
      <c r="Q2">
        <v>60965.52</v>
      </c>
      <c r="R2">
        <v>81287.360000000001</v>
      </c>
      <c r="S2">
        <v>0</v>
      </c>
      <c r="T2">
        <v>0</v>
      </c>
      <c r="U2">
        <v>1528.6206999999999</v>
      </c>
      <c r="V2">
        <v>0.25</v>
      </c>
      <c r="W2">
        <v>-18212119.960000001</v>
      </c>
    </row>
    <row r="3" spans="1:23" x14ac:dyDescent="0.2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1</v>
      </c>
      <c r="H3">
        <v>45990</v>
      </c>
      <c r="I3">
        <v>45990</v>
      </c>
      <c r="J3">
        <v>61320</v>
      </c>
      <c r="K3">
        <v>61320</v>
      </c>
      <c r="L3">
        <v>45990</v>
      </c>
      <c r="M3">
        <v>0</v>
      </c>
      <c r="N3">
        <v>1888.66</v>
      </c>
      <c r="O3">
        <v>1888.66</v>
      </c>
      <c r="P3">
        <v>3251.49</v>
      </c>
      <c r="Q3">
        <v>40643.68</v>
      </c>
      <c r="R3">
        <v>81287.360000000001</v>
      </c>
      <c r="S3">
        <v>0</v>
      </c>
      <c r="T3">
        <v>0</v>
      </c>
      <c r="U3">
        <v>849.95479999999998</v>
      </c>
      <c r="V3">
        <v>0.5</v>
      </c>
      <c r="W3">
        <v>-21268452.420000002</v>
      </c>
    </row>
    <row r="4" spans="1:23" x14ac:dyDescent="0.2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1</v>
      </c>
      <c r="H4">
        <v>45990</v>
      </c>
      <c r="I4">
        <v>45990</v>
      </c>
      <c r="J4">
        <v>61320</v>
      </c>
      <c r="K4">
        <v>61320</v>
      </c>
      <c r="L4">
        <v>45990</v>
      </c>
      <c r="M4">
        <v>0</v>
      </c>
      <c r="N4">
        <v>944.33</v>
      </c>
      <c r="O4">
        <v>944.33</v>
      </c>
      <c r="P4">
        <v>3251.49</v>
      </c>
      <c r="Q4">
        <v>20321.84</v>
      </c>
      <c r="R4">
        <v>81287.360000000001</v>
      </c>
      <c r="S4">
        <v>0</v>
      </c>
      <c r="T4">
        <v>0</v>
      </c>
      <c r="U4">
        <v>843.11869999999999</v>
      </c>
      <c r="V4">
        <v>0.75</v>
      </c>
      <c r="W4">
        <v>-32149796.210000001</v>
      </c>
    </row>
    <row r="5" spans="1:23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0</v>
      </c>
      <c r="O5">
        <v>0</v>
      </c>
      <c r="P5">
        <v>3251.49</v>
      </c>
      <c r="Q5">
        <v>0</v>
      </c>
      <c r="R5">
        <v>81287.360000000001</v>
      </c>
      <c r="S5">
        <v>0</v>
      </c>
      <c r="T5">
        <v>0</v>
      </c>
      <c r="U5">
        <v>1586.3235999999999</v>
      </c>
      <c r="V5">
        <v>1</v>
      </c>
      <c r="W5">
        <v>-81284720.049999997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D2F2D-B9FE-4C9D-98D4-BDBCA3F4F7D4}">
  <dimension ref="A1:W5"/>
  <sheetViews>
    <sheetView workbookViewId="0">
      <selection sqref="A1:XFD1"/>
    </sheetView>
  </sheetViews>
  <sheetFormatPr defaultColWidth="11.42578125" defaultRowHeight="15" x14ac:dyDescent="0.25"/>
  <sheetData>
    <row r="1" spans="1:23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2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</v>
      </c>
      <c r="H2">
        <v>11500</v>
      </c>
      <c r="I2">
        <v>45990</v>
      </c>
      <c r="J2">
        <v>61320</v>
      </c>
      <c r="K2">
        <v>61320</v>
      </c>
      <c r="L2">
        <v>45990</v>
      </c>
      <c r="M2">
        <v>45987</v>
      </c>
      <c r="N2">
        <v>2438.65</v>
      </c>
      <c r="O2">
        <v>0.19</v>
      </c>
      <c r="P2">
        <v>3251.49</v>
      </c>
      <c r="Q2">
        <v>60965.52</v>
      </c>
      <c r="R2">
        <v>81287.360000000001</v>
      </c>
      <c r="S2">
        <v>60961.43</v>
      </c>
      <c r="T2">
        <v>2438</v>
      </c>
      <c r="U2">
        <v>210.85130000000001</v>
      </c>
      <c r="V2">
        <v>0.25</v>
      </c>
      <c r="W2">
        <v>-2701022.25</v>
      </c>
    </row>
    <row r="3" spans="1:23" x14ac:dyDescent="0.2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</v>
      </c>
      <c r="H3">
        <v>11942</v>
      </c>
      <c r="I3">
        <v>45990</v>
      </c>
      <c r="J3">
        <v>61320</v>
      </c>
      <c r="K3">
        <v>61320</v>
      </c>
      <c r="L3">
        <v>45990</v>
      </c>
      <c r="M3">
        <v>45397</v>
      </c>
      <c r="N3">
        <v>2443.6999999999998</v>
      </c>
      <c r="O3">
        <v>36.520000000000003</v>
      </c>
      <c r="P3">
        <v>3251.49</v>
      </c>
      <c r="Q3">
        <v>60965.51</v>
      </c>
      <c r="R3">
        <v>81287.350000000006</v>
      </c>
      <c r="S3">
        <v>60179.61</v>
      </c>
      <c r="T3">
        <v>2407</v>
      </c>
      <c r="U3">
        <v>170.68020000000001</v>
      </c>
      <c r="V3">
        <v>0.25</v>
      </c>
      <c r="W3">
        <v>-2184485.35</v>
      </c>
    </row>
    <row r="4" spans="1:23" x14ac:dyDescent="0.2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</v>
      </c>
      <c r="H4">
        <v>11497</v>
      </c>
      <c r="I4">
        <v>45990</v>
      </c>
      <c r="J4">
        <v>61320</v>
      </c>
      <c r="K4">
        <v>61320</v>
      </c>
      <c r="L4">
        <v>45990</v>
      </c>
      <c r="M4">
        <v>45991</v>
      </c>
      <c r="N4">
        <v>2438.61</v>
      </c>
      <c r="O4">
        <v>-0.08</v>
      </c>
      <c r="P4">
        <v>3251.49</v>
      </c>
      <c r="Q4">
        <v>60965.52</v>
      </c>
      <c r="R4">
        <v>81287.360000000001</v>
      </c>
      <c r="S4">
        <v>60967.199999999997</v>
      </c>
      <c r="T4">
        <v>2439</v>
      </c>
      <c r="U4">
        <v>193.32660000000001</v>
      </c>
      <c r="V4">
        <v>0.25</v>
      </c>
      <c r="W4">
        <v>-2476553.4500000002</v>
      </c>
    </row>
    <row r="5" spans="1:23" x14ac:dyDescent="0.2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</v>
      </c>
      <c r="H5">
        <v>11497</v>
      </c>
      <c r="I5">
        <v>45990</v>
      </c>
      <c r="J5">
        <v>61320</v>
      </c>
      <c r="K5">
        <v>61320</v>
      </c>
      <c r="L5">
        <v>45990</v>
      </c>
      <c r="M5">
        <v>45990</v>
      </c>
      <c r="N5">
        <v>2438.62</v>
      </c>
      <c r="O5">
        <v>0</v>
      </c>
      <c r="P5">
        <v>3251.49</v>
      </c>
      <c r="Q5">
        <v>60965.51</v>
      </c>
      <c r="R5">
        <v>81287.350000000006</v>
      </c>
      <c r="S5">
        <v>60965.51</v>
      </c>
      <c r="T5">
        <v>2439</v>
      </c>
      <c r="U5">
        <v>144.65780000000001</v>
      </c>
      <c r="V5">
        <v>0.25</v>
      </c>
      <c r="W5">
        <v>-1853095.41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CBCF-1B13-4B56-9311-17438573B5C8}">
  <dimension ref="A1:W5"/>
  <sheetViews>
    <sheetView workbookViewId="0">
      <selection activeCell="I19" sqref="I19"/>
    </sheetView>
  </sheetViews>
  <sheetFormatPr defaultColWidth="11.42578125" defaultRowHeight="15" x14ac:dyDescent="0.25"/>
  <sheetData>
    <row r="1" spans="1:23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25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1</v>
      </c>
      <c r="H2">
        <v>2300</v>
      </c>
      <c r="I2">
        <v>45990</v>
      </c>
      <c r="J2">
        <v>61320</v>
      </c>
      <c r="K2">
        <v>61320</v>
      </c>
      <c r="L2">
        <v>45990</v>
      </c>
      <c r="M2">
        <v>58253</v>
      </c>
      <c r="N2">
        <v>3088.93</v>
      </c>
      <c r="O2">
        <v>7.0000000000000007E-2</v>
      </c>
      <c r="P2">
        <v>3251.49</v>
      </c>
      <c r="Q2">
        <v>77222.990000000005</v>
      </c>
      <c r="R2">
        <v>81287.360000000001</v>
      </c>
      <c r="S2">
        <v>77221.440000000002</v>
      </c>
      <c r="T2">
        <v>3089</v>
      </c>
      <c r="U2">
        <v>193.84049999999999</v>
      </c>
      <c r="V2">
        <v>0.05</v>
      </c>
      <c r="W2">
        <v>-496609.72</v>
      </c>
    </row>
    <row r="3" spans="1:23" x14ac:dyDescent="0.2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1</v>
      </c>
      <c r="H3">
        <v>22997</v>
      </c>
      <c r="I3">
        <v>45990</v>
      </c>
      <c r="J3">
        <v>61320</v>
      </c>
      <c r="K3">
        <v>61320</v>
      </c>
      <c r="L3">
        <v>45990</v>
      </c>
      <c r="M3">
        <v>30658</v>
      </c>
      <c r="N3">
        <v>1625.76</v>
      </c>
      <c r="O3">
        <v>0.13</v>
      </c>
      <c r="P3">
        <v>3251.49</v>
      </c>
      <c r="Q3">
        <v>40643.68</v>
      </c>
      <c r="R3">
        <v>81287.360000000001</v>
      </c>
      <c r="S3">
        <v>40640.980000000003</v>
      </c>
      <c r="T3">
        <v>1626</v>
      </c>
      <c r="U3">
        <v>420.29660000000001</v>
      </c>
      <c r="V3">
        <v>0.5</v>
      </c>
      <c r="W3">
        <v>-10768134.27</v>
      </c>
    </row>
    <row r="4" spans="1:23" x14ac:dyDescent="0.2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1</v>
      </c>
      <c r="H4">
        <v>34494</v>
      </c>
      <c r="I4">
        <v>45990</v>
      </c>
      <c r="J4">
        <v>61320</v>
      </c>
      <c r="K4">
        <v>61320</v>
      </c>
      <c r="L4">
        <v>45990</v>
      </c>
      <c r="M4">
        <v>15328</v>
      </c>
      <c r="N4">
        <v>812.89</v>
      </c>
      <c r="O4">
        <v>0.15</v>
      </c>
      <c r="P4">
        <v>3251.49</v>
      </c>
      <c r="Q4">
        <v>20321.84</v>
      </c>
      <c r="R4">
        <v>81287.360000000001</v>
      </c>
      <c r="S4">
        <v>20318.63</v>
      </c>
      <c r="T4">
        <v>813</v>
      </c>
      <c r="U4">
        <v>591.48199999999997</v>
      </c>
      <c r="V4">
        <v>0.75</v>
      </c>
      <c r="W4">
        <v>-22730981.510000002</v>
      </c>
    </row>
    <row r="5" spans="1:23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0</v>
      </c>
      <c r="O5">
        <v>0</v>
      </c>
      <c r="P5">
        <v>3251.49</v>
      </c>
      <c r="Q5">
        <v>0</v>
      </c>
      <c r="R5">
        <v>81287.360000000001</v>
      </c>
      <c r="S5">
        <v>0</v>
      </c>
      <c r="T5">
        <v>0</v>
      </c>
      <c r="U5">
        <v>1586.3235999999999</v>
      </c>
      <c r="V5">
        <v>1</v>
      </c>
      <c r="W5">
        <v>-81284720.049999997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5AC9-362F-49BD-99F9-942F37C863D7}">
  <dimension ref="A1:H5"/>
  <sheetViews>
    <sheetView workbookViewId="0">
      <selection activeCell="H8" sqref="H8"/>
    </sheetView>
  </sheetViews>
  <sheetFormatPr defaultColWidth="10.85546875" defaultRowHeight="15" x14ac:dyDescent="0.25"/>
  <cols>
    <col min="7" max="7" width="13.140625" customWidth="1"/>
    <col min="8" max="8" width="15.28515625" bestFit="1" customWidth="1"/>
  </cols>
  <sheetData>
    <row r="1" spans="1:8" s="1" customFormat="1" ht="45" x14ac:dyDescent="0.25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11</v>
      </c>
    </row>
    <row r="2" spans="1:8" x14ac:dyDescent="0.25">
      <c r="A2" t="s">
        <v>5</v>
      </c>
      <c r="B2">
        <v>5971.42</v>
      </c>
      <c r="C2">
        <v>6268.35</v>
      </c>
      <c r="D2">
        <v>1950.91</v>
      </c>
      <c r="E2">
        <v>48772.42</v>
      </c>
      <c r="F2">
        <v>48769.599999999999</v>
      </c>
      <c r="G2">
        <v>0.4</v>
      </c>
      <c r="H2" s="2">
        <v>-8339592.2800000003</v>
      </c>
    </row>
    <row r="3" spans="1:8" x14ac:dyDescent="0.25">
      <c r="A3" t="s">
        <v>5</v>
      </c>
      <c r="B3">
        <v>9182.89</v>
      </c>
      <c r="C3">
        <v>18729.080000000002</v>
      </c>
      <c r="D3">
        <v>1300.6199999999999</v>
      </c>
      <c r="E3">
        <v>32514.94</v>
      </c>
      <c r="F3">
        <v>32512.02</v>
      </c>
      <c r="G3">
        <v>0.6</v>
      </c>
      <c r="H3" s="2">
        <v>-15742760.09</v>
      </c>
    </row>
    <row r="4" spans="1:8" x14ac:dyDescent="0.25">
      <c r="A4" t="s">
        <v>5</v>
      </c>
      <c r="B4">
        <v>14311.35</v>
      </c>
      <c r="C4">
        <v>29848.17</v>
      </c>
      <c r="D4">
        <v>650.32000000000005</v>
      </c>
      <c r="E4">
        <v>16257.47</v>
      </c>
      <c r="F4">
        <v>16253.83</v>
      </c>
      <c r="G4">
        <v>0.8</v>
      </c>
      <c r="H4" s="2">
        <v>-27788443.390000001</v>
      </c>
    </row>
    <row r="5" spans="1:8" x14ac:dyDescent="0.25">
      <c r="A5" t="s">
        <v>5</v>
      </c>
      <c r="B5">
        <v>37354.019999999997</v>
      </c>
      <c r="C5">
        <v>121192.39</v>
      </c>
      <c r="D5">
        <v>0</v>
      </c>
      <c r="E5">
        <v>0</v>
      </c>
      <c r="F5">
        <v>0</v>
      </c>
      <c r="G5">
        <v>1</v>
      </c>
      <c r="H5" s="2">
        <v>-86975102.640000001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8B2C-3557-4767-A8B6-4CFD2C77A490}">
  <dimension ref="A1:R5"/>
  <sheetViews>
    <sheetView workbookViewId="0"/>
  </sheetViews>
  <sheetFormatPr defaultColWidth="11.42578125" defaultRowHeight="15" x14ac:dyDescent="0.25"/>
  <sheetData>
    <row r="1" spans="1:18" x14ac:dyDescent="0.2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2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2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2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2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48C6-C80B-447F-8B59-C89A414BB640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2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2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B58E-E0C8-400E-903C-151D17E2E8AE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2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9026-F3D9-4D16-B0D8-192E203DBDDE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2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2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2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6DE5-BBA8-4245-87DA-7CE9868D78FB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2300</v>
      </c>
      <c r="H2">
        <v>45990</v>
      </c>
      <c r="I2">
        <v>61320</v>
      </c>
      <c r="J2">
        <v>61320</v>
      </c>
      <c r="K2">
        <v>45990</v>
      </c>
      <c r="L2">
        <v>58253</v>
      </c>
      <c r="M2">
        <v>3088.93</v>
      </c>
      <c r="N2">
        <v>7.0000000000000007E-2</v>
      </c>
      <c r="O2">
        <v>3251.49</v>
      </c>
      <c r="P2">
        <v>77222.990000000005</v>
      </c>
      <c r="Q2">
        <v>81287.360000000001</v>
      </c>
      <c r="R2">
        <v>77221.440000000002</v>
      </c>
      <c r="S2">
        <v>3089</v>
      </c>
      <c r="T2">
        <v>193.84049999999999</v>
      </c>
      <c r="U2">
        <v>0.05</v>
      </c>
      <c r="V2">
        <v>-496609.72</v>
      </c>
    </row>
    <row r="3" spans="1:22" x14ac:dyDescent="0.2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2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ACA3-391A-44DE-94C8-57718BB5E92B}">
  <dimension ref="A1:R5"/>
  <sheetViews>
    <sheetView workbookViewId="0">
      <selection activeCell="K17" sqref="K17"/>
    </sheetView>
  </sheetViews>
  <sheetFormatPr defaultColWidth="11.42578125" defaultRowHeight="15" x14ac:dyDescent="0.25"/>
  <sheetData>
    <row r="1" spans="1:18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2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2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2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2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194A-1AB4-42F7-A47B-D0C7FB11E664}">
  <dimension ref="A1:V5"/>
  <sheetViews>
    <sheetView workbookViewId="0">
      <selection activeCell="V2" sqref="V2:V5"/>
    </sheetView>
  </sheetViews>
  <sheetFormatPr defaultColWidth="11.42578125" defaultRowHeight="15" x14ac:dyDescent="0.25"/>
  <cols>
    <col min="22" max="22" width="16" bestFit="1" customWidth="1"/>
  </cols>
  <sheetData>
    <row r="1" spans="1:22" s="1" customFormat="1" ht="14.25" customHeight="1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 s="2">
        <v>-18212119.960000001</v>
      </c>
    </row>
    <row r="3" spans="1:22" x14ac:dyDescent="0.2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 s="2">
        <v>-11404757.710000001</v>
      </c>
    </row>
    <row r="4" spans="1:22" x14ac:dyDescent="0.2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 s="2">
        <v>-18377140.969999999</v>
      </c>
    </row>
    <row r="5" spans="1:22" x14ac:dyDescent="0.2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 s="2">
        <v>-12507639.51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07CC-AC9F-4869-8BB3-C1FA23E3E2E0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2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47D4-469E-4168-907B-6CC1FA13A5C9}">
  <dimension ref="A1:V6"/>
  <sheetViews>
    <sheetView workbookViewId="0">
      <selection activeCell="S1" sqref="S1:S5"/>
    </sheetView>
  </sheetViews>
  <sheetFormatPr defaultColWidth="11.42578125" defaultRowHeight="15" x14ac:dyDescent="0.25"/>
  <cols>
    <col min="22" max="22" width="15" bestFit="1" customWidth="1"/>
  </cols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 s="2">
        <v>-2701022.25</v>
      </c>
    </row>
    <row r="3" spans="1:22" x14ac:dyDescent="0.2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 s="2">
        <v>-2184485.35</v>
      </c>
    </row>
    <row r="4" spans="1:22" x14ac:dyDescent="0.2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 s="2">
        <v>-2476553.4500000002</v>
      </c>
    </row>
    <row r="5" spans="1:22" x14ac:dyDescent="0.2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 s="2">
        <v>-1853095.41</v>
      </c>
    </row>
    <row r="6" spans="1:22" x14ac:dyDescent="0.25">
      <c r="V6" s="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CFCA-85B2-4B2E-AAE8-FC66934DCC6F}">
  <dimension ref="A1:V5"/>
  <sheetViews>
    <sheetView workbookViewId="0">
      <selection activeCell="J20" sqref="J20"/>
    </sheetView>
  </sheetViews>
  <sheetFormatPr defaultColWidth="11.42578125" defaultRowHeight="15" x14ac:dyDescent="0.25"/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2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2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86E4-1426-488C-ACFE-DEF2F89F113A}">
  <dimension ref="A1:H5"/>
  <sheetViews>
    <sheetView topLeftCell="D1"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14</v>
      </c>
    </row>
    <row r="2" spans="1:8" x14ac:dyDescent="0.25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>
        <v>-1.79</v>
      </c>
      <c r="H2">
        <v>-66.068299999999994</v>
      </c>
    </row>
    <row r="3" spans="1:8" x14ac:dyDescent="0.25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>
        <v>-0.87</v>
      </c>
      <c r="H3">
        <v>-140.63720000000001</v>
      </c>
    </row>
    <row r="4" spans="1:8" x14ac:dyDescent="0.25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>
        <v>-2.1800000000000002</v>
      </c>
      <c r="H4">
        <v>-52.133899999999997</v>
      </c>
    </row>
    <row r="5" spans="1:8" x14ac:dyDescent="0.25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>
        <v>-0.88</v>
      </c>
      <c r="H5">
        <v>-157.66419999999999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6597-EC9E-4693-A2BD-84C724174934}">
  <dimension ref="A1:R5"/>
  <sheetViews>
    <sheetView workbookViewId="0"/>
  </sheetViews>
  <sheetFormatPr defaultColWidth="11.42578125" defaultRowHeight="15" x14ac:dyDescent="0.25"/>
  <sheetData>
    <row r="1" spans="1:18" x14ac:dyDescent="0.2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2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2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2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2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43E2-DC42-4F5D-B03E-9041D7760BE7}">
  <dimension ref="A1:R5"/>
  <sheetViews>
    <sheetView workbookViewId="0"/>
  </sheetViews>
  <sheetFormatPr defaultColWidth="11.42578125" defaultRowHeight="15" x14ac:dyDescent="0.25"/>
  <sheetData>
    <row r="1" spans="1:18" x14ac:dyDescent="0.2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2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2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2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2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75DA-4DB8-4642-A06C-71D07EF91CF7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2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2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5707-9216-4901-9597-B25314AB435F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2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3FE5-A734-4F2F-BE47-9D25B21457C3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2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2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2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C975-05F6-413E-83AA-A10B7CCFB835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2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2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2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7F74-0160-4BF7-9653-70E68959DE8A}">
  <dimension ref="A1:R5"/>
  <sheetViews>
    <sheetView workbookViewId="0">
      <selection activeCell="B2" sqref="B2:M5"/>
    </sheetView>
  </sheetViews>
  <sheetFormatPr defaultColWidth="11.42578125" defaultRowHeight="15" x14ac:dyDescent="0.25"/>
  <cols>
    <col min="2" max="3" width="14.28515625" bestFit="1" customWidth="1"/>
    <col min="4" max="13" width="11.5703125" bestFit="1" customWidth="1"/>
  </cols>
  <sheetData>
    <row r="1" spans="1:18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25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25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25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25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88D4-B65B-4685-BB2E-169472484CB7}">
  <dimension ref="A1:V5"/>
  <sheetViews>
    <sheetView workbookViewId="0">
      <selection activeCell="R15" sqref="R15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6" width="13.28515625" bestFit="1" customWidth="1"/>
    <col min="7" max="11" width="11.5703125" bestFit="1" customWidth="1"/>
    <col min="22" max="22" width="16" bestFit="1" customWidth="1"/>
  </cols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>
        <v>1528.6206999999999</v>
      </c>
      <c r="U2">
        <v>0.25</v>
      </c>
      <c r="V2" s="14">
        <v>-18212119.960000001</v>
      </c>
    </row>
    <row r="3" spans="1:22" x14ac:dyDescent="0.25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0</v>
      </c>
      <c r="T3">
        <v>957.24980000000005</v>
      </c>
      <c r="U3">
        <v>0.25</v>
      </c>
      <c r="V3" s="14">
        <v>-11404757.710000001</v>
      </c>
    </row>
    <row r="4" spans="1:22" x14ac:dyDescent="0.25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0</v>
      </c>
      <c r="T4">
        <v>1542.4716000000001</v>
      </c>
      <c r="U4">
        <v>0.25</v>
      </c>
      <c r="V4" s="14">
        <v>-18377140.969999999</v>
      </c>
    </row>
    <row r="5" spans="1:22" x14ac:dyDescent="0.25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0</v>
      </c>
      <c r="T5">
        <v>1049.8194000000001</v>
      </c>
      <c r="U5">
        <v>0.25</v>
      </c>
      <c r="V5" s="14">
        <v>-12507639.51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1F5A-E74A-4207-AEC5-C269555D590B}">
  <dimension ref="A1:V5"/>
  <sheetViews>
    <sheetView workbookViewId="0">
      <selection activeCell="I12" sqref="I12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6" width="13.28515625" bestFit="1" customWidth="1"/>
    <col min="7" max="17" width="11.5703125" bestFit="1" customWidth="1"/>
  </cols>
  <sheetData>
    <row r="1" spans="1:22" s="15" customFormat="1" ht="90" x14ac:dyDescent="0.25">
      <c r="A1" s="15" t="s">
        <v>0</v>
      </c>
      <c r="B1" s="15" t="s">
        <v>15</v>
      </c>
      <c r="C1" s="15" t="s">
        <v>16</v>
      </c>
      <c r="D1" s="15" t="s">
        <v>17</v>
      </c>
      <c r="E1" s="15" t="s">
        <v>22</v>
      </c>
      <c r="F1" s="15" t="s">
        <v>24</v>
      </c>
      <c r="G1" s="15" t="s">
        <v>25</v>
      </c>
      <c r="H1" s="15" t="s">
        <v>27</v>
      </c>
      <c r="I1" s="15" t="s">
        <v>28</v>
      </c>
      <c r="J1" s="15" t="s">
        <v>31</v>
      </c>
      <c r="K1" s="15" t="s">
        <v>32</v>
      </c>
      <c r="L1" s="15" t="s">
        <v>21</v>
      </c>
      <c r="M1" s="15" t="s">
        <v>1</v>
      </c>
      <c r="N1" s="15" t="s">
        <v>26</v>
      </c>
      <c r="O1" s="15" t="s">
        <v>12</v>
      </c>
      <c r="P1" s="15" t="s">
        <v>2</v>
      </c>
      <c r="Q1" s="15" t="s">
        <v>13</v>
      </c>
      <c r="R1" s="15" t="s">
        <v>3</v>
      </c>
      <c r="S1" s="15" t="s">
        <v>69</v>
      </c>
      <c r="T1" s="15" t="s">
        <v>14</v>
      </c>
      <c r="U1" s="15" t="s">
        <v>4</v>
      </c>
      <c r="V1" s="15" t="s">
        <v>11</v>
      </c>
    </row>
    <row r="2" spans="1:22" x14ac:dyDescent="0.2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25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2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2842-47D3-4EE2-B7D7-FB2F744AE2C0}">
  <dimension ref="A1:V5"/>
  <sheetViews>
    <sheetView workbookViewId="0">
      <selection activeCell="G20" sqref="G20"/>
    </sheetView>
  </sheetViews>
  <sheetFormatPr defaultColWidth="11.42578125" defaultRowHeight="15" x14ac:dyDescent="0.25"/>
  <cols>
    <col min="2" max="2" width="11.5703125" bestFit="1" customWidth="1"/>
    <col min="3" max="3" width="13.28515625" bestFit="1" customWidth="1"/>
    <col min="4" max="4" width="11.5703125" bestFit="1" customWidth="1"/>
    <col min="5" max="5" width="13.28515625" bestFit="1" customWidth="1"/>
    <col min="6" max="19" width="11.5703125" bestFit="1" customWidth="1"/>
  </cols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x14ac:dyDescent="0.25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6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>
        <v>-2184485.35</v>
      </c>
    </row>
    <row r="4" spans="1:22" x14ac:dyDescent="0.25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6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>
        <v>-2476553.4500000002</v>
      </c>
    </row>
    <row r="5" spans="1:22" x14ac:dyDescent="0.25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6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A031E-0F8E-4F56-8FDE-3DA6C0083E4C}">
  <dimension ref="A1:H5"/>
  <sheetViews>
    <sheetView workbookViewId="0"/>
  </sheetViews>
  <sheetFormatPr defaultColWidth="10.85546875" defaultRowHeight="15" x14ac:dyDescent="0.25"/>
  <sheetData>
    <row r="1" spans="1:8" x14ac:dyDescent="0.2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14</v>
      </c>
    </row>
    <row r="2" spans="1:8" x14ac:dyDescent="0.25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>
        <v>-1.79</v>
      </c>
      <c r="H2">
        <v>-66.068299999999994</v>
      </c>
    </row>
    <row r="3" spans="1:8" x14ac:dyDescent="0.25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>
        <v>-0.87</v>
      </c>
      <c r="H3">
        <v>-140.63720000000001</v>
      </c>
    </row>
    <row r="4" spans="1:8" x14ac:dyDescent="0.25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>
        <v>-2.1800000000000002</v>
      </c>
      <c r="H4">
        <v>-52.133899999999997</v>
      </c>
    </row>
    <row r="5" spans="1:8" x14ac:dyDescent="0.25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>
        <v>-0.88</v>
      </c>
      <c r="H5">
        <v>-157.66419999999999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E0BD-2901-4A9A-8AAB-C2913A1B3A9B}">
  <dimension ref="A1:V5"/>
  <sheetViews>
    <sheetView workbookViewId="0">
      <selection activeCell="G14" sqref="G14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19" width="11.5703125" bestFit="1" customWidth="1"/>
  </cols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x14ac:dyDescent="0.25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>
        <v>420.29660000000001</v>
      </c>
      <c r="U3">
        <v>0.5</v>
      </c>
      <c r="V3">
        <v>-10768134.27</v>
      </c>
    </row>
    <row r="4" spans="1:22" x14ac:dyDescent="0.25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>
        <v>591.48199999999997</v>
      </c>
      <c r="U4">
        <v>0.75</v>
      </c>
      <c r="V4">
        <v>-22730981.510000002</v>
      </c>
    </row>
    <row r="5" spans="1:22" x14ac:dyDescent="0.2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 s="6">
        <v>0</v>
      </c>
      <c r="S5" s="6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4D89-CCE5-45B9-B0E9-CB4CD7BEA4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0819-9A38-45E2-A9F1-2D9E5C737EDD}">
  <dimension ref="A1:R5"/>
  <sheetViews>
    <sheetView workbookViewId="0">
      <selection activeCell="R2" sqref="R2:R5"/>
    </sheetView>
  </sheetViews>
  <sheetFormatPr defaultColWidth="11.42578125" defaultRowHeight="15" x14ac:dyDescent="0.25"/>
  <cols>
    <col min="2" max="3" width="14.28515625" bestFit="1" customWidth="1"/>
    <col min="4" max="13" width="11.5703125" bestFit="1" customWidth="1"/>
    <col min="18" max="18" width="15" bestFit="1" customWidth="1"/>
  </cols>
  <sheetData>
    <row r="1" spans="1:18" s="1" customFormat="1" ht="75" x14ac:dyDescent="0.25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25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>
        <v>0</v>
      </c>
      <c r="P2">
        <v>-1.61</v>
      </c>
      <c r="Q2" s="2">
        <v>-65.965999999999994</v>
      </c>
      <c r="R2" s="2">
        <v>-5661648.21</v>
      </c>
    </row>
    <row r="3" spans="1:18" x14ac:dyDescent="0.25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>
        <v>0</v>
      </c>
      <c r="P3">
        <v>-0.75</v>
      </c>
      <c r="Q3" s="2">
        <v>-143.76650000000001</v>
      </c>
      <c r="R3" s="2">
        <v>-5853986.5099999998</v>
      </c>
    </row>
    <row r="4" spans="1:18" x14ac:dyDescent="0.25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>
        <v>0</v>
      </c>
      <c r="P4">
        <v>-1.98</v>
      </c>
      <c r="Q4" s="2">
        <v>-52.238799999999998</v>
      </c>
      <c r="R4" s="2">
        <v>-5481819.5</v>
      </c>
    </row>
    <row r="5" spans="1:18" x14ac:dyDescent="0.25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>
        <v>0</v>
      </c>
      <c r="P5">
        <v>-0.77</v>
      </c>
      <c r="Q5" s="2">
        <v>-163.7116</v>
      </c>
      <c r="R5" s="2">
        <v>-6781392.29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FAF9-4423-4A0E-8546-A2832470CFE3}">
  <dimension ref="A1:V5"/>
  <sheetViews>
    <sheetView workbookViewId="0">
      <selection activeCell="T2" sqref="T2:T5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6" width="13.28515625" bestFit="1" customWidth="1"/>
    <col min="7" max="11" width="11.5703125" bestFit="1" customWidth="1"/>
    <col min="22" max="22" width="16" bestFit="1" customWidth="1"/>
  </cols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 s="2">
        <v>1528.6206999999999</v>
      </c>
      <c r="U2">
        <v>0.25</v>
      </c>
      <c r="V2" s="2">
        <v>-18212119.960000001</v>
      </c>
    </row>
    <row r="3" spans="1:22" x14ac:dyDescent="0.25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0</v>
      </c>
      <c r="T3" s="2">
        <v>957.24980000000005</v>
      </c>
      <c r="U3">
        <v>0.25</v>
      </c>
      <c r="V3" s="2">
        <v>-11404757.710000001</v>
      </c>
    </row>
    <row r="4" spans="1:22" x14ac:dyDescent="0.25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0</v>
      </c>
      <c r="T4" s="2">
        <v>1542.4716000000001</v>
      </c>
      <c r="U4">
        <v>0.25</v>
      </c>
      <c r="V4" s="2">
        <v>-18377140.969999999</v>
      </c>
    </row>
    <row r="5" spans="1:22" x14ac:dyDescent="0.25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0</v>
      </c>
      <c r="T5" s="2">
        <v>1049.8194000000001</v>
      </c>
      <c r="U5">
        <v>0.25</v>
      </c>
      <c r="V5" s="2">
        <v>-12507639.51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BA63D-BB8A-4E10-8C27-E401749AAB25}">
  <dimension ref="A1:V5"/>
  <sheetViews>
    <sheetView topLeftCell="I1" workbookViewId="0">
      <selection activeCell="V2" sqref="V2:V5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6" width="13.28515625" bestFit="1" customWidth="1"/>
    <col min="7" max="17" width="11.5703125" bestFit="1" customWidth="1"/>
    <col min="22" max="22" width="16" bestFit="1" customWidth="1"/>
  </cols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 s="2">
        <v>1528.6206999999999</v>
      </c>
      <c r="U2">
        <v>0.25</v>
      </c>
      <c r="V2" s="2">
        <v>-18212119.960000001</v>
      </c>
    </row>
    <row r="3" spans="1:22" x14ac:dyDescent="0.25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>
        <v>0</v>
      </c>
      <c r="T3" s="2">
        <v>849.95479999999998</v>
      </c>
      <c r="U3">
        <v>0.5</v>
      </c>
      <c r="V3" s="2">
        <v>-21268452.420000002</v>
      </c>
    </row>
    <row r="4" spans="1:22" x14ac:dyDescent="0.25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>
        <v>0</v>
      </c>
      <c r="T4" s="2">
        <v>843.11869999999999</v>
      </c>
      <c r="U4">
        <v>0.75</v>
      </c>
      <c r="V4" s="2">
        <v>-32149796.210000001</v>
      </c>
    </row>
    <row r="5" spans="1:22" x14ac:dyDescent="0.2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>
        <v>0</v>
      </c>
      <c r="T5" s="2">
        <v>1586.3235999999999</v>
      </c>
      <c r="U5">
        <v>1</v>
      </c>
      <c r="V5" s="2">
        <v>-81284720.049999997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EE70-2320-449A-BDDD-843B94C04C35}">
  <dimension ref="A1:V5"/>
  <sheetViews>
    <sheetView workbookViewId="0">
      <selection activeCell="V2" sqref="V2:V5"/>
    </sheetView>
  </sheetViews>
  <sheetFormatPr defaultColWidth="11.42578125" defaultRowHeight="15" x14ac:dyDescent="0.25"/>
  <cols>
    <col min="2" max="2" width="11.5703125" bestFit="1" customWidth="1"/>
    <col min="3" max="3" width="13.28515625" bestFit="1" customWidth="1"/>
    <col min="4" max="4" width="11.5703125" bestFit="1" customWidth="1"/>
    <col min="5" max="5" width="13.28515625" bestFit="1" customWidth="1"/>
    <col min="6" max="19" width="11.5703125" bestFit="1" customWidth="1"/>
    <col min="22" max="22" width="15" bestFit="1" customWidth="1"/>
  </cols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8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 s="2">
        <v>-2701022.25</v>
      </c>
    </row>
    <row r="3" spans="1:22" x14ac:dyDescent="0.25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8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 s="2">
        <v>-2184485.35</v>
      </c>
    </row>
    <row r="4" spans="1:22" x14ac:dyDescent="0.25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8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 s="2">
        <v>-2476553.4500000002</v>
      </c>
    </row>
    <row r="5" spans="1:22" x14ac:dyDescent="0.25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8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 s="2">
        <v>-1853095.41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CECB-F075-4EFE-AD4D-7C4B7E4CF12B}">
  <dimension ref="A1:V5"/>
  <sheetViews>
    <sheetView workbookViewId="0">
      <selection activeCell="V2" sqref="V2:V5"/>
    </sheetView>
  </sheetViews>
  <sheetFormatPr defaultColWidth="11.42578125" defaultRowHeight="15" x14ac:dyDescent="0.25"/>
  <cols>
    <col min="2" max="2" width="11.5703125" bestFit="1" customWidth="1"/>
    <col min="3" max="3" width="14.28515625" bestFit="1" customWidth="1"/>
    <col min="4" max="4" width="11.5703125" bestFit="1" customWidth="1"/>
    <col min="5" max="5" width="14.28515625" bestFit="1" customWidth="1"/>
    <col min="6" max="19" width="11.5703125" bestFit="1" customWidth="1"/>
    <col min="22" max="22" width="16" bestFit="1" customWidth="1"/>
  </cols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 s="2">
        <v>210.85130000000001</v>
      </c>
      <c r="U2">
        <v>0.25</v>
      </c>
      <c r="V2" s="2">
        <v>-2701022.25</v>
      </c>
    </row>
    <row r="3" spans="1:22" x14ac:dyDescent="0.25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 s="2">
        <v>420.29660000000001</v>
      </c>
      <c r="U3">
        <v>0.5</v>
      </c>
      <c r="V3" s="2">
        <v>-10768134.27</v>
      </c>
    </row>
    <row r="4" spans="1:22" x14ac:dyDescent="0.25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 s="2">
        <v>591.48199999999997</v>
      </c>
      <c r="U4">
        <v>0.75</v>
      </c>
      <c r="V4" s="2">
        <v>-22730981.510000002</v>
      </c>
    </row>
    <row r="5" spans="1:22" x14ac:dyDescent="0.2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 s="6">
        <v>0</v>
      </c>
      <c r="S5" s="6">
        <v>0</v>
      </c>
      <c r="T5" s="2">
        <v>1586.3235999999999</v>
      </c>
      <c r="U5">
        <v>1</v>
      </c>
      <c r="V5" s="2">
        <v>-81284720.049999997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A3059-B66C-4D79-9725-53A7E491F036}">
  <dimension ref="A1:R5"/>
  <sheetViews>
    <sheetView workbookViewId="0"/>
  </sheetViews>
  <sheetFormatPr defaultColWidth="11.42578125" defaultRowHeight="15" x14ac:dyDescent="0.25"/>
  <sheetData>
    <row r="1" spans="1:18" x14ac:dyDescent="0.2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2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2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2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2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5F5D-44BA-4ED5-8940-324EDF4924CA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2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2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8A30-A95A-4AFE-9C6E-4C8507448DBA}">
  <dimension ref="A1:V5"/>
  <sheetViews>
    <sheetView workbookViewId="0">
      <selection activeCell="I11" sqref="I11"/>
    </sheetView>
  </sheetViews>
  <sheetFormatPr defaultColWidth="11.42578125" defaultRowHeight="15" x14ac:dyDescent="0.25"/>
  <sheetData>
    <row r="1" spans="1:22" s="1" customFormat="1" ht="75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2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2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2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25">
      <c r="A5" t="s">
        <v>5</v>
      </c>
      <c r="B5">
        <v>31624</v>
      </c>
      <c r="C5">
        <v>37873851</v>
      </c>
      <c r="D5">
        <v>95171</v>
      </c>
      <c r="E5">
        <v>13614485</v>
      </c>
      <c r="F5">
        <v>89746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37.770000000000003</v>
      </c>
      <c r="N5">
        <v>37.770000000000003</v>
      </c>
      <c r="O5">
        <v>3251.49</v>
      </c>
      <c r="P5">
        <v>812.87</v>
      </c>
      <c r="Q5">
        <v>81287.360000000001</v>
      </c>
      <c r="R5">
        <v>0</v>
      </c>
      <c r="S5">
        <v>0</v>
      </c>
      <c r="T5">
        <v>1406.5336</v>
      </c>
      <c r="U5">
        <v>0.99</v>
      </c>
      <c r="V5">
        <v>-71334648.359999999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D196-E119-47AF-AB5A-A48C1241C37C}">
  <dimension ref="A1:H5"/>
  <sheetViews>
    <sheetView workbookViewId="0">
      <selection activeCell="H2" sqref="H2:H5"/>
    </sheetView>
  </sheetViews>
  <sheetFormatPr defaultColWidth="10.85546875" defaultRowHeight="15" x14ac:dyDescent="0.25"/>
  <cols>
    <col min="2" max="2" width="13.5703125" customWidth="1"/>
    <col min="3" max="3" width="16.85546875" customWidth="1"/>
    <col min="4" max="4" width="12.5703125" customWidth="1"/>
    <col min="5" max="5" width="11.42578125" customWidth="1"/>
    <col min="6" max="6" width="12" customWidth="1"/>
    <col min="7" max="7" width="13.140625" customWidth="1"/>
    <col min="8" max="8" width="15.5703125" customWidth="1"/>
  </cols>
  <sheetData>
    <row r="1" spans="1:8" s="1" customFormat="1" ht="4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14</v>
      </c>
    </row>
    <row r="2" spans="1:8" x14ac:dyDescent="0.25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 s="3">
        <v>-1.79</v>
      </c>
      <c r="H2" s="2">
        <v>-66.068299999999994</v>
      </c>
    </row>
    <row r="3" spans="1:8" x14ac:dyDescent="0.25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 s="3">
        <v>-0.87</v>
      </c>
      <c r="H3" s="2">
        <v>-140.63720000000001</v>
      </c>
    </row>
    <row r="4" spans="1:8" x14ac:dyDescent="0.25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 s="3">
        <v>-2.1800000000000002</v>
      </c>
      <c r="H4" s="2">
        <v>-52.133899999999997</v>
      </c>
    </row>
    <row r="5" spans="1:8" x14ac:dyDescent="0.25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 s="3">
        <v>-0.88</v>
      </c>
      <c r="H5" s="2">
        <v>-157.66419999999999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C8C7-B0F4-4EA9-9913-B5A2853DE753}">
  <dimension ref="A1:V5"/>
  <sheetViews>
    <sheetView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2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2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2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2C65-C46C-47C4-860A-87232B548109}">
  <dimension ref="A1:V5"/>
  <sheetViews>
    <sheetView tabSelected="1" topLeftCell="H1" workbookViewId="0"/>
  </sheetViews>
  <sheetFormatPr defaultColWidth="11.42578125" defaultRowHeight="15" x14ac:dyDescent="0.25"/>
  <sheetData>
    <row r="1" spans="1:22" x14ac:dyDescent="0.2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2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2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2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25">
      <c r="A5" t="s">
        <v>5</v>
      </c>
      <c r="B5">
        <v>32380</v>
      </c>
      <c r="C5">
        <v>38779362</v>
      </c>
      <c r="D5">
        <v>85753</v>
      </c>
      <c r="E5">
        <v>13478341</v>
      </c>
      <c r="F5">
        <v>0</v>
      </c>
      <c r="G5">
        <v>45530</v>
      </c>
      <c r="H5">
        <v>45990</v>
      </c>
      <c r="I5">
        <v>61320</v>
      </c>
      <c r="J5">
        <v>61320</v>
      </c>
      <c r="K5">
        <v>45990</v>
      </c>
      <c r="L5">
        <v>613</v>
      </c>
      <c r="M5">
        <v>32.51</v>
      </c>
      <c r="N5">
        <v>0</v>
      </c>
      <c r="O5">
        <v>3251.49</v>
      </c>
      <c r="P5">
        <v>812.87</v>
      </c>
      <c r="Q5">
        <v>81287.360000000001</v>
      </c>
      <c r="R5">
        <v>812.87</v>
      </c>
      <c r="S5">
        <v>33</v>
      </c>
      <c r="T5">
        <v>1341.5018</v>
      </c>
      <c r="U5">
        <v>0.99</v>
      </c>
      <c r="V5">
        <v>-68052527.409999996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resultsA_0</vt:lpstr>
      <vt:lpstr>resultsB_0</vt:lpstr>
      <vt:lpstr>resultsC_0</vt:lpstr>
      <vt:lpstr>resultsA_1</vt:lpstr>
      <vt:lpstr>resultsB_1</vt:lpstr>
      <vt:lpstr>resultsC_1</vt:lpstr>
      <vt:lpstr>resultsA_2</vt:lpstr>
      <vt:lpstr>resultsA_3</vt:lpstr>
      <vt:lpstr>resultsA_4</vt:lpstr>
      <vt:lpstr>resultsB_2</vt:lpstr>
      <vt:lpstr>resultsC_2</vt:lpstr>
      <vt:lpstr>resultsA_5</vt:lpstr>
      <vt:lpstr>resultsB_3</vt:lpstr>
      <vt:lpstr>resultsC_3</vt:lpstr>
      <vt:lpstr>resultsA_6</vt:lpstr>
      <vt:lpstr>resultsA_7</vt:lpstr>
      <vt:lpstr>resultsA_8</vt:lpstr>
      <vt:lpstr>resultsA_9</vt:lpstr>
      <vt:lpstr>resultsA_10</vt:lpstr>
      <vt:lpstr>resultsA_12</vt:lpstr>
      <vt:lpstr>resultsB_4</vt:lpstr>
      <vt:lpstr>resultsB_5</vt:lpstr>
      <vt:lpstr>resultsB_6</vt:lpstr>
      <vt:lpstr>resultsB_7</vt:lpstr>
      <vt:lpstr>resultsB_8</vt:lpstr>
      <vt:lpstr>Task2.PartA</vt:lpstr>
      <vt:lpstr>Task2.PartB</vt:lpstr>
      <vt:lpstr>Task2.PartC</vt:lpstr>
      <vt:lpstr>resultsA_11</vt:lpstr>
      <vt:lpstr>Task2.PartA(updated)</vt:lpstr>
      <vt:lpstr>Task2.PartB(updated)</vt:lpstr>
      <vt:lpstr>Task2.PartC(updated)</vt:lpstr>
      <vt:lpstr>Sheet1</vt:lpstr>
      <vt:lpstr>resultsA_13</vt:lpstr>
      <vt:lpstr>resultsB_9</vt:lpstr>
      <vt:lpstr>resultsC_4</vt:lpstr>
      <vt:lpstr>resultsD_0</vt:lpstr>
      <vt:lpstr>resultsE_0</vt:lpstr>
      <vt:lpstr>resultsA_14</vt:lpstr>
      <vt:lpstr>resultsA_15</vt:lpstr>
      <vt:lpstr>resultsB_10</vt:lpstr>
      <vt:lpstr>resultsC_5</vt:lpstr>
      <vt:lpstr>resultsD_1</vt:lpstr>
      <vt:lpstr>resultsE_1</vt:lpstr>
      <vt:lpstr>resultsA_16</vt:lpstr>
      <vt:lpstr>resultsB_11</vt:lpstr>
      <vt:lpstr>resultsC_6</vt:lpstr>
      <vt:lpstr>resultsD_2</vt:lpstr>
      <vt:lpstr>resultsE_2</vt:lpstr>
      <vt:lpstr>resultsA_17</vt:lpstr>
      <vt:lpstr>resultsB_12</vt:lpstr>
      <vt:lpstr>resultsC_7</vt:lpstr>
      <vt:lpstr>resultsD_3</vt:lpstr>
      <vt:lpstr>resultsE_3</vt:lpstr>
      <vt:lpstr>resultsA_18</vt:lpstr>
      <vt:lpstr>resultsB_13</vt:lpstr>
      <vt:lpstr>resultsC_8</vt:lpstr>
      <vt:lpstr>resultsD_4</vt:lpstr>
      <vt:lpstr>resultsE_4</vt:lpstr>
      <vt:lpstr>resultsA_19</vt:lpstr>
      <vt:lpstr>resultsB_14</vt:lpstr>
      <vt:lpstr>resultsC_9</vt:lpstr>
      <vt:lpstr>resultsD_5</vt:lpstr>
      <vt:lpstr>resultsE_5</vt:lpstr>
      <vt:lpstr>resultsA_20</vt:lpstr>
      <vt:lpstr>resultsB_15</vt:lpstr>
      <vt:lpstr>resultsC_10</vt:lpstr>
      <vt:lpstr>resultsD_6</vt:lpstr>
      <vt:lpstr>resultsE_6</vt:lpstr>
      <vt:lpstr>resultsA_21</vt:lpstr>
      <vt:lpstr>resultsA_22</vt:lpstr>
      <vt:lpstr>resultsB_16</vt:lpstr>
      <vt:lpstr>resultsC_11</vt:lpstr>
      <vt:lpstr>resultsD_7</vt:lpstr>
      <vt:lpstr>resultsE_7</vt:lpstr>
      <vt:lpstr>resultsA_23</vt:lpstr>
      <vt:lpstr>resultsB_17</vt:lpstr>
      <vt:lpstr>resultsC_12</vt:lpstr>
      <vt:lpstr>resultsD_8</vt:lpstr>
      <vt:lpstr>resultsE_8</vt:lpstr>
      <vt:lpstr>Sheet2</vt:lpstr>
      <vt:lpstr>resultsA_24</vt:lpstr>
      <vt:lpstr>resultsB_18</vt:lpstr>
      <vt:lpstr>resultsC_13</vt:lpstr>
      <vt:lpstr>resultsD_9</vt:lpstr>
      <vt:lpstr>resultsE_9</vt:lpstr>
      <vt:lpstr>resultsA_25</vt:lpstr>
      <vt:lpstr>resultsB_19</vt:lpstr>
      <vt:lpstr>resultsC_14</vt:lpstr>
      <vt:lpstr>resultsD_10</vt:lpstr>
      <vt:lpstr>resultsE_10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Daniel</dc:creator>
  <cp:lastModifiedBy>Bernal, Daniel</cp:lastModifiedBy>
  <dcterms:created xsi:type="dcterms:W3CDTF">2015-06-05T18:17:20Z</dcterms:created>
  <dcterms:modified xsi:type="dcterms:W3CDTF">2024-03-29T18:15:59Z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2024-03-14T04:20:52Z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a43178e8-38c9-4421-b1a2-04a8a7aef31a</vt:lpwstr>
  </property>
  <property fmtid="{D5CDD505-2E9C-101B-9397-08002B2CF9AE}" pid="8" name="MSIP_Label_95965d95-ecc0-4720-b759-1f33c42ed7da_ContentBits">
    <vt:lpwstr>0</vt:lpwstr>
  </property>
</Properties>
</file>