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REopt-Analysis-Scripts\REopt Julia Package Scripts\results\"/>
    </mc:Choice>
  </mc:AlternateContent>
  <xr:revisionPtr revIDLastSave="0" documentId="13_ncr:1_{400D1FF9-7E0D-4921-BE36-A69F81CEAC32}" xr6:coauthVersionLast="47" xr6:coauthVersionMax="47" xr10:uidLastSave="{00000000-0000-0000-0000-000000000000}"/>
  <bookViews>
    <workbookView xWindow="-108" yWindow="-108" windowWidth="23256" windowHeight="12576" firstSheet="153" activeTab="159" xr2:uid="{00000000-000D-0000-FFFF-FFFF00000000}"/>
  </bookViews>
  <sheets>
    <sheet name="resultsA_0" sheetId="2" r:id="rId1"/>
    <sheet name="resultsB_0" sheetId="3" r:id="rId2"/>
    <sheet name="resultsC_0" sheetId="4" r:id="rId3"/>
    <sheet name="resultsA_1" sheetId="5" r:id="rId4"/>
    <sheet name="resultsB_1" sheetId="6" r:id="rId5"/>
    <sheet name="resultsC_1" sheetId="7" r:id="rId6"/>
    <sheet name="resultsA_2" sheetId="8" r:id="rId7"/>
    <sheet name="resultsA_3" sheetId="9" r:id="rId8"/>
    <sheet name="resultsA_4" sheetId="10" r:id="rId9"/>
    <sheet name="resultsB_2" sheetId="11" r:id="rId10"/>
    <sheet name="resultsC_2" sheetId="12" r:id="rId11"/>
    <sheet name="resultsA_5" sheetId="13" r:id="rId12"/>
    <sheet name="resultsB_3" sheetId="14" r:id="rId13"/>
    <sheet name="resultsC_3" sheetId="15" r:id="rId14"/>
    <sheet name="resultsA_6" sheetId="16" r:id="rId15"/>
    <sheet name="resultsA_7" sheetId="17" r:id="rId16"/>
    <sheet name="resultsA_8" sheetId="18" r:id="rId17"/>
    <sheet name="resultsA_9" sheetId="19" r:id="rId18"/>
    <sheet name="resultsA_10" sheetId="20" r:id="rId19"/>
    <sheet name="resultsA_12" sheetId="21" r:id="rId20"/>
    <sheet name="resultsB_4" sheetId="23" r:id="rId21"/>
    <sheet name="resultsB_5" sheetId="28" r:id="rId22"/>
    <sheet name="resultsB_6" sheetId="30" r:id="rId23"/>
    <sheet name="resultsB_7" sheetId="32" r:id="rId24"/>
    <sheet name="resultsB_8" sheetId="34" r:id="rId25"/>
    <sheet name="Task2.PartA" sheetId="22" r:id="rId26"/>
    <sheet name="Task2.PartB" sheetId="26" r:id="rId27"/>
    <sheet name="Task2.PartC" sheetId="37" r:id="rId28"/>
    <sheet name="resultsA_11" sheetId="38" r:id="rId29"/>
    <sheet name="Task2.PartA(updated)" sheetId="39" r:id="rId30"/>
    <sheet name="Task2.PartB(updated)" sheetId="40" r:id="rId31"/>
    <sheet name="Task2.PartC(updated)" sheetId="41" r:id="rId32"/>
    <sheet name="Sheet1" sheetId="42" r:id="rId33"/>
    <sheet name="resultsA_13" sheetId="43" r:id="rId34"/>
    <sheet name="resultsB_9" sheetId="44" r:id="rId35"/>
    <sheet name="resultsC_4" sheetId="45" r:id="rId36"/>
    <sheet name="resultsD_0" sheetId="46" r:id="rId37"/>
    <sheet name="resultsE_0" sheetId="47" r:id="rId38"/>
    <sheet name="resultsA_14" sheetId="48" r:id="rId39"/>
    <sheet name="resultsA_15" sheetId="49" r:id="rId40"/>
    <sheet name="resultsB_10" sheetId="50" r:id="rId41"/>
    <sheet name="resultsC_5" sheetId="51" r:id="rId42"/>
    <sheet name="resultsD_1" sheetId="52" r:id="rId43"/>
    <sheet name="resultsE_1" sheetId="53" r:id="rId44"/>
    <sheet name="resultsA_16" sheetId="54" r:id="rId45"/>
    <sheet name="resultsB_11" sheetId="55" r:id="rId46"/>
    <sheet name="resultsC_6" sheetId="56" r:id="rId47"/>
    <sheet name="resultsD_2" sheetId="57" r:id="rId48"/>
    <sheet name="resultsE_2" sheetId="58" r:id="rId49"/>
    <sheet name="resultsA_17" sheetId="59" r:id="rId50"/>
    <sheet name="resultsB_12" sheetId="60" r:id="rId51"/>
    <sheet name="resultsC_7" sheetId="61" r:id="rId52"/>
    <sheet name="resultsD_3" sheetId="62" r:id="rId53"/>
    <sheet name="resultsE_3" sheetId="63" r:id="rId54"/>
    <sheet name="resultsA_18" sheetId="64" r:id="rId55"/>
    <sheet name="resultsB_13" sheetId="65" r:id="rId56"/>
    <sheet name="resultsC_8" sheetId="66" r:id="rId57"/>
    <sheet name="resultsD_4" sheetId="67" r:id="rId58"/>
    <sheet name="resultsE_4" sheetId="68" r:id="rId59"/>
    <sheet name="resultsA_19" sheetId="69" r:id="rId60"/>
    <sheet name="resultsB_14" sheetId="70" r:id="rId61"/>
    <sheet name="resultsC_9" sheetId="71" r:id="rId62"/>
    <sheet name="resultsD_5" sheetId="72" r:id="rId63"/>
    <sheet name="resultsE_5" sheetId="73" r:id="rId64"/>
    <sheet name="resultsA_20" sheetId="74" r:id="rId65"/>
    <sheet name="resultsB_15" sheetId="75" r:id="rId66"/>
    <sheet name="resultsC_10" sheetId="76" r:id="rId67"/>
    <sheet name="resultsD_6" sheetId="77" r:id="rId68"/>
    <sheet name="resultsE_6" sheetId="78" r:id="rId69"/>
    <sheet name="resultsA_21" sheetId="79" r:id="rId70"/>
    <sheet name="resultsA_22" sheetId="80" r:id="rId71"/>
    <sheet name="resultsB_16" sheetId="81" r:id="rId72"/>
    <sheet name="resultsC_11" sheetId="82" r:id="rId73"/>
    <sheet name="resultsD_7" sheetId="83" r:id="rId74"/>
    <sheet name="resultsE_7" sheetId="84" r:id="rId75"/>
    <sheet name="resultsA_23" sheetId="85" r:id="rId76"/>
    <sheet name="resultsB_17" sheetId="86" r:id="rId77"/>
    <sheet name="resultsC_12" sheetId="87" r:id="rId78"/>
    <sheet name="resultsD_8" sheetId="88" r:id="rId79"/>
    <sheet name="resultsE_8" sheetId="89" r:id="rId80"/>
    <sheet name="Sheet2" sheetId="90" r:id="rId81"/>
    <sheet name="resultsA_24" sheetId="91" r:id="rId82"/>
    <sheet name="resultsB_18" sheetId="92" r:id="rId83"/>
    <sheet name="resultsC_13" sheetId="93" r:id="rId84"/>
    <sheet name="resultsD_9" sheetId="94" r:id="rId85"/>
    <sheet name="resultsE_9" sheetId="95" r:id="rId86"/>
    <sheet name="resultsA_25" sheetId="96" r:id="rId87"/>
    <sheet name="resultsB_19" sheetId="97" r:id="rId88"/>
    <sheet name="resultsC_14" sheetId="98" r:id="rId89"/>
    <sheet name="resultsD_10" sheetId="99" r:id="rId90"/>
    <sheet name="resultsE_10" sheetId="100" r:id="rId91"/>
    <sheet name="resultsA_26" sheetId="101" r:id="rId92"/>
    <sheet name="resultsA_27" sheetId="102" r:id="rId93"/>
    <sheet name="resultsB_20" sheetId="103" r:id="rId94"/>
    <sheet name="resultsC_15" sheetId="104" r:id="rId95"/>
    <sheet name="resultsD_11" sheetId="105" r:id="rId96"/>
    <sheet name="resultsE_11" sheetId="106" r:id="rId97"/>
    <sheet name="resultsEmissions_0" sheetId="107" r:id="rId98"/>
    <sheet name="resultsEmissions2_0" sheetId="108" r:id="rId99"/>
    <sheet name="resultsChicago_0" sheetId="109" r:id="rId100"/>
    <sheet name="resultsChicago_1" sheetId="110" r:id="rId101"/>
    <sheet name="resultsChicago_2" sheetId="111" r:id="rId102"/>
    <sheet name="resultsChicago_3" sheetId="112" r:id="rId103"/>
    <sheet name="resultsChicago_4" sheetId="113" r:id="rId104"/>
    <sheet name="resultsChicago_5" sheetId="114" r:id="rId105"/>
    <sheet name="resultsChicago_6" sheetId="115" r:id="rId106"/>
    <sheet name="resultsChicago_7" sheetId="116" r:id="rId107"/>
    <sheet name="resultsChicago_8" sheetId="117" r:id="rId108"/>
    <sheet name="resultsChicago_9" sheetId="118" r:id="rId109"/>
    <sheet name="resultsChicago_10" sheetId="119" r:id="rId110"/>
    <sheet name="resultsA_28" sheetId="120" r:id="rId111"/>
    <sheet name="resultsB_21" sheetId="121" r:id="rId112"/>
    <sheet name="resultsC_16" sheetId="122" r:id="rId113"/>
    <sheet name="resultsD_12" sheetId="123" r:id="rId114"/>
    <sheet name="resultsE_12" sheetId="124" r:id="rId115"/>
    <sheet name="resultsA_29" sheetId="125" r:id="rId116"/>
    <sheet name="resultsB_22" sheetId="126" r:id="rId117"/>
    <sheet name="resultsC_17" sheetId="127" r:id="rId118"/>
    <sheet name="resultsD_13" sheetId="128" r:id="rId119"/>
    <sheet name="resultsE_13" sheetId="129" r:id="rId120"/>
    <sheet name="resultsA_30" sheetId="130" r:id="rId121"/>
    <sheet name="resultsB_23" sheetId="131" r:id="rId122"/>
    <sheet name="resultsA_31" sheetId="132" r:id="rId123"/>
    <sheet name="resultsB_24" sheetId="133" r:id="rId124"/>
    <sheet name="resultsA_32" sheetId="134" r:id="rId125"/>
    <sheet name="resultsB_25" sheetId="135" r:id="rId126"/>
    <sheet name="resultsA_33" sheetId="136" r:id="rId127"/>
    <sheet name="resultsB_26" sheetId="137" r:id="rId128"/>
    <sheet name="resultsA_34" sheetId="138" r:id="rId129"/>
    <sheet name="resultsB_27" sheetId="139" r:id="rId130"/>
    <sheet name="resultsA_35" sheetId="140" r:id="rId131"/>
    <sheet name="resultsB_28" sheetId="141" r:id="rId132"/>
    <sheet name="resultsA_36" sheetId="142" r:id="rId133"/>
    <sheet name="resultsB_29" sheetId="143" r:id="rId134"/>
    <sheet name="resultsA_37" sheetId="144" r:id="rId135"/>
    <sheet name="resultsB_30" sheetId="145" r:id="rId136"/>
    <sheet name="resultsC_18" sheetId="146" r:id="rId137"/>
    <sheet name="resultsD_14" sheetId="147" r:id="rId138"/>
    <sheet name="resultsE_14" sheetId="148" r:id="rId139"/>
    <sheet name="resultsA_38" sheetId="149" r:id="rId140"/>
    <sheet name="resultsB_31" sheetId="150" r:id="rId141"/>
    <sheet name="resultsA_39" sheetId="151" r:id="rId142"/>
    <sheet name="resultsB_32" sheetId="152" r:id="rId143"/>
    <sheet name="resultsA_40" sheetId="153" r:id="rId144"/>
    <sheet name="resultsB_33" sheetId="154" r:id="rId145"/>
    <sheet name="resultsC_19" sheetId="155" r:id="rId146"/>
    <sheet name="resultsD_15" sheetId="156" r:id="rId147"/>
    <sheet name="resultsE_15" sheetId="157" r:id="rId148"/>
    <sheet name="resultsA_41" sheetId="158" r:id="rId149"/>
    <sheet name="resultsB_34" sheetId="159" r:id="rId150"/>
    <sheet name="resultsC_20" sheetId="160" r:id="rId151"/>
    <sheet name="resultsD_16" sheetId="161" r:id="rId152"/>
    <sheet name="resultsE_16" sheetId="162" r:id="rId153"/>
    <sheet name="resultsA_42" sheetId="163" r:id="rId154"/>
    <sheet name="resultsB_35" sheetId="164" r:id="rId155"/>
    <sheet name="resultsA_43" sheetId="165" r:id="rId156"/>
    <sheet name="resultsB_36" sheetId="166" r:id="rId157"/>
    <sheet name="resultsC_21" sheetId="167" r:id="rId158"/>
    <sheet name="resultsD_17" sheetId="168" r:id="rId159"/>
    <sheet name="resultsE_17" sheetId="169" r:id="rId1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6" l="1"/>
  <c r="E10" i="26"/>
  <c r="G9" i="26"/>
  <c r="E9" i="26"/>
  <c r="G8" i="26"/>
  <c r="E8" i="26"/>
  <c r="G7" i="26"/>
  <c r="E7" i="26"/>
</calcChain>
</file>

<file path=xl/sharedStrings.xml><?xml version="1.0" encoding="utf-8"?>
<sst xmlns="http://schemas.openxmlformats.org/spreadsheetml/2006/main" count="3773" uniqueCount="73">
  <si>
    <t>City</t>
  </si>
  <si>
    <t>Total_Annual_Emissions_CO2</t>
  </si>
  <si>
    <t>LifeCycle_Emissions_CO2</t>
  </si>
  <si>
    <t>NG_LifeCycle_Emissions_CO2</t>
  </si>
  <si>
    <t>LifeCycle_Emission_Reduction_Fraction</t>
  </si>
  <si>
    <t>Chicago</t>
  </si>
  <si>
    <t>Boston</t>
  </si>
  <si>
    <t>Houston</t>
  </si>
  <si>
    <t>San Francisco</t>
  </si>
  <si>
    <t>PV_size</t>
  </si>
  <si>
    <t>Battery_size</t>
  </si>
  <si>
    <t>npv</t>
  </si>
  <si>
    <t>BAU_Total_Annual_Emissions_CO2</t>
  </si>
  <si>
    <t>BAU_LifeCycle_Emissions_CO2</t>
  </si>
  <si>
    <t>Breakeven_Cost_of_Emissions_Reduction</t>
  </si>
  <si>
    <t>PV_size_kW</t>
  </si>
  <si>
    <t>PV_Production_kWh</t>
  </si>
  <si>
    <t>Battery_size_kWh</t>
  </si>
  <si>
    <t>Total_Annual_Emissions_tonnes_CO2</t>
  </si>
  <si>
    <t>LifeCycle_Emissions_tonnes_CO2</t>
  </si>
  <si>
    <t>NG_LifeCycle_Emissions_tonnes_CO2</t>
  </si>
  <si>
    <t>NG_Annual_Consumption_MMBtu</t>
  </si>
  <si>
    <t>Electric_Heater_kWh_consumption_annual</t>
  </si>
  <si>
    <t>Electric_Load_kWh_annual</t>
  </si>
  <si>
    <t>Grid_Electricity_Supplied_kWh_annual</t>
  </si>
  <si>
    <t>Electric_Heater_Thermal_Production_MMBtu_annual</t>
  </si>
  <si>
    <t>ElecUtility_Annual_Emissions_CO2</t>
  </si>
  <si>
    <t>Annual_Total_HeatingLoad_MMBtu</t>
  </si>
  <si>
    <t>Annual_Boiler_Fuel_HeatingLoad_MMBtu</t>
  </si>
  <si>
    <t>Existing_Boiler_Fuel_Consump_MMBtu</t>
  </si>
  <si>
    <t>Existing_Boiler_Thermal_Prod_MMBtu</t>
  </si>
  <si>
    <t>BAU_Existing_Boiler_Fuel_Consump_MMBtu</t>
  </si>
  <si>
    <t>BAU_Existing_Boiler_Thermal_Prod_MMBtu</t>
  </si>
  <si>
    <t>kWh - PV kWh Production =</t>
  </si>
  <si>
    <t>&lt;- converted Electric Heater kWh</t>
  </si>
  <si>
    <t>consumption into MMBtu</t>
  </si>
  <si>
    <t>Matches column G</t>
  </si>
  <si>
    <t>Test 5</t>
  </si>
  <si>
    <t>changed min=0.01</t>
  </si>
  <si>
    <t>removed max</t>
  </si>
  <si>
    <t>Also removed the max input variable from the JSON file</t>
  </si>
  <si>
    <t>changed max=0.23</t>
  </si>
  <si>
    <t>Also removed retire_in_optimal=false entirely from the JSON file as an input variable.</t>
  </si>
  <si>
    <t>changed min=0.06</t>
  </si>
  <si>
    <t>Test 4</t>
  </si>
  <si>
    <t>Test 3</t>
  </si>
  <si>
    <t>Test 2</t>
  </si>
  <si>
    <t>changed max=0.10</t>
  </si>
  <si>
    <t>Electric Heater Annual Consumption (kWh)</t>
  </si>
  <si>
    <t>Annual Grid-Supplied Electricity (kWh)</t>
  </si>
  <si>
    <t>Electric Heater Annual Thermal Production (MMBtu)</t>
  </si>
  <si>
    <t>Total Annual Heating Load (MMBtu)</t>
  </si>
  <si>
    <t>Existing Boiler Annual Fuel Heating Load (MMBtu)</t>
  </si>
  <si>
    <t>BAU Existing Boiler Fuel Consumption (MMBtu)</t>
  </si>
  <si>
    <t>BAU Existing Boiler Thermal Production (MMBtu)</t>
  </si>
  <si>
    <t>Total Annual Emissions CO2</t>
  </si>
  <si>
    <t>Electric Utility Annual Emissions CO2</t>
  </si>
  <si>
    <t>BAU Total Annual Emissions CO2</t>
  </si>
  <si>
    <t>LifeCycle Emissions CO2</t>
  </si>
  <si>
    <t>BAU LifeCycle Emissions CO2</t>
  </si>
  <si>
    <t>Natural Gas LifeCycle Emissions CO2</t>
  </si>
  <si>
    <t>LifeCycle Emissions Reduction Fraction</t>
  </si>
  <si>
    <t>Breakeven Cost of Emissions Reduction</t>
  </si>
  <si>
    <t>Net Present Value</t>
  </si>
  <si>
    <t>Electric Heater A+B7:Q7nnual Consumption (kWh)</t>
  </si>
  <si>
    <t>Natural Gas Annual Consumption (MMBtu)</t>
  </si>
  <si>
    <t>Battery Size (kWh)</t>
  </si>
  <si>
    <t>PV Production (kWh)</t>
  </si>
  <si>
    <t>PV size (kW)</t>
  </si>
  <si>
    <t>Emissions_from_NG</t>
  </si>
  <si>
    <t>Annual_Total_Elec_Consump</t>
  </si>
  <si>
    <t>PV_energy_curtailed</t>
  </si>
  <si>
    <t>PV_energy_export_to_grid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</si>
</sst>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2" fontId="0" fillId="0" borderId="0" xfId="0" applyNumberFormat="1"/>
    <xf numFmtId="43" fontId="0" fillId="0" borderId="0" xfId="3" applyFont="1"/>
    <xf numFmtId="164" fontId="0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3" applyNumberFormat="1" applyFont="1"/>
    <xf numFmtId="9" fontId="0" fillId="2" borderId="1" xfId="2" applyFont="1" applyFill="1" applyBorder="1"/>
    <xf numFmtId="164" fontId="0" fillId="0" borderId="0" xfId="0" applyNumberFormat="1"/>
    <xf numFmtId="164" fontId="0" fillId="0" borderId="0" xfId="3" applyNumberFormat="1" applyFont="1" applyAlignment="1">
      <alignment wrapText="1"/>
    </xf>
    <xf numFmtId="0" fontId="0" fillId="2" borderId="0" xfId="0" applyFill="1" applyAlignment="1">
      <alignment wrapText="1"/>
    </xf>
    <xf numFmtId="2" fontId="0" fillId="0" borderId="0" xfId="3" applyNumberFormat="1" applyFont="1"/>
    <xf numFmtId="165" fontId="0" fillId="0" borderId="0" xfId="1" applyNumberFormat="1" applyFont="1"/>
    <xf numFmtId="43" fontId="0" fillId="0" borderId="0" xfId="3" applyFont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AEE8-B0F9-4020-AC07-98083A96BAD0}">
  <dimension ref="A1:E5"/>
  <sheetViews>
    <sheetView workbookViewId="0"/>
  </sheetViews>
  <sheetFormatPr defaultColWidth="10.777343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10532.22</v>
      </c>
      <c r="C2">
        <v>226651.82</v>
      </c>
      <c r="D2">
        <v>0</v>
      </c>
      <c r="E2">
        <v>-1.79</v>
      </c>
    </row>
    <row r="3" spans="1:5" x14ac:dyDescent="0.3">
      <c r="A3" t="s">
        <v>6</v>
      </c>
      <c r="B3">
        <v>7066.13</v>
      </c>
      <c r="C3">
        <v>152062.14000000001</v>
      </c>
      <c r="D3">
        <v>0</v>
      </c>
      <c r="E3">
        <v>-0.87</v>
      </c>
    </row>
    <row r="4" spans="1:5" x14ac:dyDescent="0.3">
      <c r="A4" t="s">
        <v>7</v>
      </c>
      <c r="B4">
        <v>12000.68</v>
      </c>
      <c r="C4">
        <v>258253.05</v>
      </c>
      <c r="D4">
        <v>0</v>
      </c>
      <c r="E4">
        <v>-2.1800000000000002</v>
      </c>
    </row>
    <row r="5" spans="1:5" x14ac:dyDescent="0.3">
      <c r="A5" t="s">
        <v>8</v>
      </c>
      <c r="B5">
        <v>7120.24</v>
      </c>
      <c r="C5">
        <v>153226.53</v>
      </c>
      <c r="D5">
        <v>0</v>
      </c>
      <c r="E5">
        <v>-0.88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3D2-6998-4D86-887A-5A0D67593369}">
  <dimension ref="A1:I5"/>
  <sheetViews>
    <sheetView workbookViewId="0">
      <selection activeCell="F4" sqref="F4"/>
    </sheetView>
  </sheetViews>
  <sheetFormatPr defaultColWidth="10.77734375" defaultRowHeight="14.4" x14ac:dyDescent="0.3"/>
  <cols>
    <col min="3" max="3" width="12.5546875" customWidth="1"/>
  </cols>
  <sheetData>
    <row r="1" spans="1:9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3">
      <c r="A2" t="s">
        <v>5</v>
      </c>
      <c r="B2">
        <v>3067.76</v>
      </c>
      <c r="C2">
        <v>3674072.16</v>
      </c>
      <c r="D2">
        <v>0</v>
      </c>
      <c r="E2">
        <v>2471.17</v>
      </c>
      <c r="F2">
        <v>61778.39</v>
      </c>
      <c r="G2">
        <v>61773.68</v>
      </c>
      <c r="H2">
        <v>0.24</v>
      </c>
      <c r="I2">
        <v>-2741986.6</v>
      </c>
    </row>
    <row r="3" spans="1:9" x14ac:dyDescent="0.3">
      <c r="A3" t="s">
        <v>6</v>
      </c>
      <c r="B3">
        <v>2846.35</v>
      </c>
      <c r="C3" s="4">
        <v>3342974.5</v>
      </c>
      <c r="D3">
        <v>0</v>
      </c>
      <c r="E3">
        <v>2474.69</v>
      </c>
      <c r="F3">
        <v>61778.39</v>
      </c>
      <c r="G3">
        <v>61228.46</v>
      </c>
      <c r="H3">
        <v>0.24</v>
      </c>
      <c r="I3">
        <v>-2296535.7799999998</v>
      </c>
    </row>
    <row r="4" spans="1:9" x14ac:dyDescent="0.3">
      <c r="A4" t="s">
        <v>7</v>
      </c>
      <c r="B4">
        <v>2671.48</v>
      </c>
      <c r="C4">
        <v>3522433.37</v>
      </c>
      <c r="D4">
        <v>0</v>
      </c>
      <c r="E4">
        <v>2471.12</v>
      </c>
      <c r="F4" s="4">
        <v>61778.400000000001</v>
      </c>
      <c r="G4">
        <v>61780.37</v>
      </c>
      <c r="H4">
        <v>0.24</v>
      </c>
      <c r="I4">
        <v>-2543875.48</v>
      </c>
    </row>
    <row r="5" spans="1:9" x14ac:dyDescent="0.3">
      <c r="A5" t="s">
        <v>8</v>
      </c>
      <c r="B5">
        <v>2471.4299999999998</v>
      </c>
      <c r="C5">
        <v>3520904.06</v>
      </c>
      <c r="D5">
        <v>0</v>
      </c>
      <c r="E5">
        <v>2471.14</v>
      </c>
      <c r="F5">
        <v>61778.39</v>
      </c>
      <c r="G5">
        <v>61778.38</v>
      </c>
      <c r="H5">
        <v>0.24</v>
      </c>
      <c r="I5">
        <v>-1937771.89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34E-D787-4CAB-A67E-48DE1D8452C4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7118</v>
      </c>
      <c r="C2">
        <v>8524537</v>
      </c>
      <c r="D2">
        <v>11524</v>
      </c>
      <c r="E2">
        <v>6807242</v>
      </c>
      <c r="F2">
        <v>0</v>
      </c>
      <c r="G2">
        <v>22995</v>
      </c>
      <c r="H2">
        <v>45990</v>
      </c>
      <c r="I2">
        <v>61320</v>
      </c>
      <c r="J2">
        <v>61320</v>
      </c>
      <c r="K2">
        <v>45990</v>
      </c>
      <c r="L2">
        <v>30660</v>
      </c>
      <c r="M2">
        <v>1625.75</v>
      </c>
      <c r="N2">
        <v>0</v>
      </c>
      <c r="O2">
        <v>3251.49</v>
      </c>
      <c r="P2">
        <v>40643.68</v>
      </c>
      <c r="Q2">
        <v>81287.350000000006</v>
      </c>
      <c r="R2">
        <v>40643.68</v>
      </c>
      <c r="S2">
        <v>1626</v>
      </c>
      <c r="T2">
        <v>452.54829999999998</v>
      </c>
      <c r="U2">
        <v>0.5</v>
      </c>
      <c r="V2">
        <v>-11594464.779999999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873E-5DDE-4F57-A034-26522D119C3B}">
  <dimension ref="A1:V2"/>
  <sheetViews>
    <sheetView workbookViewId="0">
      <selection sqref="A1:XFD2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5684</v>
      </c>
      <c r="C2">
        <v>6807242</v>
      </c>
      <c r="D2">
        <v>0</v>
      </c>
      <c r="E2">
        <v>6807238</v>
      </c>
      <c r="F2">
        <v>4184647</v>
      </c>
      <c r="G2">
        <v>22995</v>
      </c>
      <c r="H2">
        <v>45990</v>
      </c>
      <c r="I2">
        <v>61320</v>
      </c>
      <c r="J2">
        <v>61320</v>
      </c>
      <c r="K2">
        <v>45990</v>
      </c>
      <c r="L2">
        <v>30660</v>
      </c>
      <c r="M2">
        <v>1625.75</v>
      </c>
      <c r="N2">
        <v>0</v>
      </c>
      <c r="O2">
        <v>3251.49</v>
      </c>
      <c r="P2">
        <v>40643.68</v>
      </c>
      <c r="Q2">
        <v>81287.350000000006</v>
      </c>
      <c r="R2">
        <v>40643.68</v>
      </c>
      <c r="S2">
        <v>1626</v>
      </c>
      <c r="T2">
        <v>183.06950000000001</v>
      </c>
      <c r="U2">
        <v>0.5</v>
      </c>
      <c r="V2">
        <v>-4690312.87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4040-8138-4F08-9FC7-8A3A8DA26A21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6821</v>
      </c>
      <c r="C2">
        <v>8168690</v>
      </c>
      <c r="D2">
        <v>0</v>
      </c>
      <c r="E2">
        <v>8168691</v>
      </c>
      <c r="F2">
        <v>5021576</v>
      </c>
      <c r="G2">
        <v>27594</v>
      </c>
      <c r="H2">
        <v>45990</v>
      </c>
      <c r="I2">
        <v>61320</v>
      </c>
      <c r="J2">
        <v>61320</v>
      </c>
      <c r="K2">
        <v>45990</v>
      </c>
      <c r="L2">
        <v>24528</v>
      </c>
      <c r="M2">
        <v>1300.5999999999999</v>
      </c>
      <c r="N2">
        <v>0</v>
      </c>
      <c r="O2">
        <v>3251.49</v>
      </c>
      <c r="P2">
        <v>32514.94</v>
      </c>
      <c r="Q2">
        <v>81287.350000000006</v>
      </c>
      <c r="R2">
        <v>32514.94</v>
      </c>
      <c r="S2">
        <v>1301</v>
      </c>
      <c r="T2">
        <v>183.0693</v>
      </c>
      <c r="U2">
        <v>0.6</v>
      </c>
      <c r="V2">
        <v>-5628375.6500000004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75E4-C1BE-4BAE-A562-6CE2CAB01D63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7957</v>
      </c>
      <c r="C2">
        <v>9530139</v>
      </c>
      <c r="D2">
        <v>0</v>
      </c>
      <c r="E2">
        <v>9530135</v>
      </c>
      <c r="F2">
        <v>5858506</v>
      </c>
      <c r="G2">
        <v>32193</v>
      </c>
      <c r="H2">
        <v>45990</v>
      </c>
      <c r="I2">
        <v>61320</v>
      </c>
      <c r="J2">
        <v>61320</v>
      </c>
      <c r="K2">
        <v>45990</v>
      </c>
      <c r="L2">
        <v>18396</v>
      </c>
      <c r="M2">
        <v>975.45</v>
      </c>
      <c r="N2">
        <v>0</v>
      </c>
      <c r="O2">
        <v>3251.49</v>
      </c>
      <c r="P2">
        <v>24386.21</v>
      </c>
      <c r="Q2">
        <v>81287.350000000006</v>
      </c>
      <c r="R2">
        <v>24386.21</v>
      </c>
      <c r="S2">
        <v>975</v>
      </c>
      <c r="T2">
        <v>183.0692</v>
      </c>
      <c r="U2">
        <v>0.7</v>
      </c>
      <c r="V2">
        <v>-6566438.4299999997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6658-0935-483D-89C1-EE7BAD397E44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9094</v>
      </c>
      <c r="C2">
        <v>10891588</v>
      </c>
      <c r="D2">
        <v>0</v>
      </c>
      <c r="E2">
        <v>10891588</v>
      </c>
      <c r="F2">
        <v>6695435</v>
      </c>
      <c r="G2">
        <v>36792</v>
      </c>
      <c r="H2">
        <v>45990</v>
      </c>
      <c r="I2">
        <v>61320</v>
      </c>
      <c r="J2">
        <v>61320</v>
      </c>
      <c r="K2">
        <v>45990</v>
      </c>
      <c r="L2">
        <v>12264</v>
      </c>
      <c r="M2">
        <v>650.29999999999995</v>
      </c>
      <c r="N2">
        <v>0</v>
      </c>
      <c r="O2">
        <v>3251.49</v>
      </c>
      <c r="P2">
        <v>16257.47</v>
      </c>
      <c r="Q2">
        <v>81287.350000000006</v>
      </c>
      <c r="R2">
        <v>16257.47</v>
      </c>
      <c r="S2">
        <v>650</v>
      </c>
      <c r="T2">
        <v>183.06909999999999</v>
      </c>
      <c r="U2">
        <v>0.8</v>
      </c>
      <c r="V2">
        <v>-7504501.21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9076-D00E-4388-8661-CC5927A7E74E}">
  <dimension ref="A1:U5"/>
  <sheetViews>
    <sheetView workbookViewId="0"/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45990</v>
      </c>
      <c r="I2">
        <v>61320</v>
      </c>
      <c r="J2">
        <v>61320</v>
      </c>
      <c r="K2">
        <v>45990</v>
      </c>
      <c r="L2">
        <v>61320</v>
      </c>
      <c r="M2">
        <v>3251.49</v>
      </c>
      <c r="N2">
        <v>0</v>
      </c>
      <c r="O2">
        <v>3251.49</v>
      </c>
      <c r="P2">
        <v>81287.350000000006</v>
      </c>
      <c r="Q2">
        <v>81287.350000000006</v>
      </c>
      <c r="R2">
        <v>81287.34</v>
      </c>
      <c r="S2">
        <v>3251</v>
      </c>
      <c r="T2">
        <v>0</v>
      </c>
      <c r="U2">
        <v>-24677.71</v>
      </c>
    </row>
    <row r="3" spans="1:21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45990</v>
      </c>
      <c r="I3">
        <v>61320</v>
      </c>
      <c r="J3">
        <v>61320</v>
      </c>
      <c r="K3">
        <v>45990</v>
      </c>
      <c r="L3">
        <v>61320</v>
      </c>
      <c r="M3">
        <v>3251.49</v>
      </c>
      <c r="N3">
        <v>0</v>
      </c>
      <c r="O3">
        <v>3251.49</v>
      </c>
      <c r="P3">
        <v>81287.350000000006</v>
      </c>
      <c r="Q3">
        <v>81287.350000000006</v>
      </c>
      <c r="R3">
        <v>81287.34</v>
      </c>
      <c r="S3">
        <v>3251</v>
      </c>
      <c r="T3">
        <v>0</v>
      </c>
      <c r="U3">
        <v>-24677.71</v>
      </c>
    </row>
    <row r="4" spans="1:21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45990</v>
      </c>
      <c r="I4">
        <v>61320</v>
      </c>
      <c r="J4">
        <v>61320</v>
      </c>
      <c r="K4">
        <v>45990</v>
      </c>
      <c r="L4">
        <v>61320</v>
      </c>
      <c r="M4">
        <v>3251.49</v>
      </c>
      <c r="N4">
        <v>0</v>
      </c>
      <c r="O4">
        <v>3251.49</v>
      </c>
      <c r="P4">
        <v>81287.350000000006</v>
      </c>
      <c r="Q4">
        <v>81287.350000000006</v>
      </c>
      <c r="R4">
        <v>81287.34</v>
      </c>
      <c r="S4">
        <v>3251</v>
      </c>
      <c r="T4">
        <v>0</v>
      </c>
      <c r="U4">
        <v>-24677.71</v>
      </c>
    </row>
    <row r="5" spans="1:21" x14ac:dyDescent="0.3">
      <c r="A5" t="s">
        <v>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45990</v>
      </c>
      <c r="I5">
        <v>61320</v>
      </c>
      <c r="J5">
        <v>61320</v>
      </c>
      <c r="K5">
        <v>45990</v>
      </c>
      <c r="L5">
        <v>61320</v>
      </c>
      <c r="M5">
        <v>3251.49</v>
      </c>
      <c r="N5">
        <v>0</v>
      </c>
      <c r="O5">
        <v>3251.49</v>
      </c>
      <c r="P5">
        <v>81287.350000000006</v>
      </c>
      <c r="Q5">
        <v>81287.350000000006</v>
      </c>
      <c r="R5">
        <v>81287.34</v>
      </c>
      <c r="S5">
        <v>3251</v>
      </c>
      <c r="T5">
        <v>0</v>
      </c>
      <c r="U5">
        <v>-24677.71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A8AE-716C-4D82-9949-881F6AFE3619}">
  <dimension ref="A1:U5"/>
  <sheetViews>
    <sheetView workbookViewId="0"/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2842</v>
      </c>
      <c r="C2">
        <v>3403620</v>
      </c>
      <c r="D2">
        <v>0</v>
      </c>
      <c r="E2">
        <v>3403619</v>
      </c>
      <c r="F2">
        <v>2092323</v>
      </c>
      <c r="G2">
        <v>11498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60965.52</v>
      </c>
      <c r="Q2">
        <v>81287.350000000006</v>
      </c>
      <c r="R2">
        <v>60965.52</v>
      </c>
      <c r="S2">
        <v>2439</v>
      </c>
      <c r="T2">
        <v>0.25</v>
      </c>
      <c r="U2">
        <v>-2345155.92</v>
      </c>
    </row>
    <row r="3" spans="1:21" x14ac:dyDescent="0.3">
      <c r="A3" t="s">
        <v>5</v>
      </c>
      <c r="B3">
        <v>5684</v>
      </c>
      <c r="C3">
        <v>6807242</v>
      </c>
      <c r="D3">
        <v>0</v>
      </c>
      <c r="E3">
        <v>6807238</v>
      </c>
      <c r="F3">
        <v>4184647</v>
      </c>
      <c r="G3">
        <v>22995</v>
      </c>
      <c r="H3">
        <v>45990</v>
      </c>
      <c r="I3">
        <v>61320</v>
      </c>
      <c r="J3">
        <v>61320</v>
      </c>
      <c r="K3">
        <v>45990</v>
      </c>
      <c r="L3">
        <v>30660</v>
      </c>
      <c r="M3">
        <v>1625.75</v>
      </c>
      <c r="N3">
        <v>0</v>
      </c>
      <c r="O3">
        <v>3251.49</v>
      </c>
      <c r="P3">
        <v>40643.68</v>
      </c>
      <c r="Q3">
        <v>81287.350000000006</v>
      </c>
      <c r="R3">
        <v>40643.68</v>
      </c>
      <c r="S3">
        <v>1626</v>
      </c>
      <c r="T3">
        <v>0.5</v>
      </c>
      <c r="U3">
        <v>-4690312.87</v>
      </c>
    </row>
    <row r="4" spans="1:21" x14ac:dyDescent="0.3">
      <c r="A4" t="s">
        <v>5</v>
      </c>
      <c r="B4">
        <v>8526</v>
      </c>
      <c r="C4">
        <v>10210863</v>
      </c>
      <c r="D4">
        <v>0</v>
      </c>
      <c r="E4">
        <v>10210866</v>
      </c>
      <c r="F4">
        <v>6276971</v>
      </c>
      <c r="G4">
        <v>34492</v>
      </c>
      <c r="H4">
        <v>45990</v>
      </c>
      <c r="I4">
        <v>61320</v>
      </c>
      <c r="J4">
        <v>61320</v>
      </c>
      <c r="K4">
        <v>45990</v>
      </c>
      <c r="L4">
        <v>15330</v>
      </c>
      <c r="M4">
        <v>812.87</v>
      </c>
      <c r="N4">
        <v>0</v>
      </c>
      <c r="O4">
        <v>3251.49</v>
      </c>
      <c r="P4">
        <v>20321.84</v>
      </c>
      <c r="Q4">
        <v>81287.350000000006</v>
      </c>
      <c r="R4">
        <v>20321.84</v>
      </c>
      <c r="S4">
        <v>813</v>
      </c>
      <c r="T4">
        <v>0.75</v>
      </c>
      <c r="U4">
        <v>-7035469.8200000003</v>
      </c>
    </row>
    <row r="5" spans="1:21" x14ac:dyDescent="0.3">
      <c r="A5" t="s">
        <v>5</v>
      </c>
      <c r="B5">
        <v>11368</v>
      </c>
      <c r="C5">
        <v>13614484</v>
      </c>
      <c r="D5">
        <v>0</v>
      </c>
      <c r="E5">
        <v>13614485</v>
      </c>
      <c r="F5">
        <v>8369294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81287.350000000006</v>
      </c>
      <c r="R5">
        <v>0</v>
      </c>
      <c r="S5">
        <v>0</v>
      </c>
      <c r="T5">
        <v>1</v>
      </c>
      <c r="U5">
        <v>-9380626.7799999993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771B-9094-4A46-BB19-23662B49036A}">
  <dimension ref="A1:U5"/>
  <sheetViews>
    <sheetView workbookViewId="0">
      <selection sqref="A1:XFD5"/>
    </sheetView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1496</v>
      </c>
      <c r="C2">
        <v>1792078</v>
      </c>
      <c r="D2">
        <v>0</v>
      </c>
      <c r="E2">
        <v>0</v>
      </c>
      <c r="F2">
        <v>1</v>
      </c>
      <c r="G2">
        <v>0</v>
      </c>
      <c r="H2">
        <v>45990</v>
      </c>
      <c r="I2">
        <v>61320</v>
      </c>
      <c r="J2">
        <v>61320</v>
      </c>
      <c r="K2">
        <v>45990</v>
      </c>
      <c r="L2">
        <v>61320</v>
      </c>
      <c r="M2">
        <v>2438.62</v>
      </c>
      <c r="N2">
        <v>-812.87</v>
      </c>
      <c r="O2">
        <v>3251.49</v>
      </c>
      <c r="P2">
        <v>60965.52</v>
      </c>
      <c r="Q2">
        <v>81287.350000000006</v>
      </c>
      <c r="R2">
        <v>81287.34</v>
      </c>
      <c r="S2">
        <v>3251</v>
      </c>
      <c r="T2">
        <v>0.25</v>
      </c>
      <c r="U2">
        <v>-513474.63</v>
      </c>
    </row>
    <row r="3" spans="1:21" x14ac:dyDescent="0.3">
      <c r="A3" t="s">
        <v>5</v>
      </c>
      <c r="B3">
        <v>2993</v>
      </c>
      <c r="C3">
        <v>3584154</v>
      </c>
      <c r="D3">
        <v>0</v>
      </c>
      <c r="E3">
        <v>0</v>
      </c>
      <c r="F3">
        <v>1</v>
      </c>
      <c r="G3">
        <v>0</v>
      </c>
      <c r="H3">
        <v>45990</v>
      </c>
      <c r="I3">
        <v>61320</v>
      </c>
      <c r="J3">
        <v>61320</v>
      </c>
      <c r="K3">
        <v>45990</v>
      </c>
      <c r="L3">
        <v>61320</v>
      </c>
      <c r="M3">
        <v>1625.75</v>
      </c>
      <c r="N3">
        <v>-1625.75</v>
      </c>
      <c r="O3">
        <v>3251.49</v>
      </c>
      <c r="P3">
        <v>40643.68</v>
      </c>
      <c r="Q3">
        <v>81287.350000000006</v>
      </c>
      <c r="R3">
        <v>81287.34</v>
      </c>
      <c r="S3">
        <v>3251</v>
      </c>
      <c r="T3">
        <v>0.5</v>
      </c>
      <c r="U3">
        <v>-1002271.55</v>
      </c>
    </row>
    <row r="4" spans="1:21" x14ac:dyDescent="0.3">
      <c r="A4" t="s">
        <v>5</v>
      </c>
      <c r="B4">
        <v>4489</v>
      </c>
      <c r="C4">
        <v>5376232</v>
      </c>
      <c r="D4">
        <v>0</v>
      </c>
      <c r="E4">
        <v>0</v>
      </c>
      <c r="F4">
        <v>1</v>
      </c>
      <c r="G4">
        <v>0</v>
      </c>
      <c r="H4">
        <v>45990</v>
      </c>
      <c r="I4">
        <v>61320</v>
      </c>
      <c r="J4">
        <v>61320</v>
      </c>
      <c r="K4">
        <v>45990</v>
      </c>
      <c r="L4">
        <v>61320</v>
      </c>
      <c r="M4">
        <v>812.87</v>
      </c>
      <c r="N4">
        <v>-2438.62</v>
      </c>
      <c r="O4">
        <v>3251.49</v>
      </c>
      <c r="P4">
        <v>20321.84</v>
      </c>
      <c r="Q4">
        <v>81287.350000000006</v>
      </c>
      <c r="R4">
        <v>81287.34</v>
      </c>
      <c r="S4">
        <v>3251</v>
      </c>
      <c r="T4">
        <v>0.75</v>
      </c>
      <c r="U4">
        <v>-1491068.46</v>
      </c>
    </row>
    <row r="5" spans="1:21" x14ac:dyDescent="0.3">
      <c r="A5" t="s">
        <v>5</v>
      </c>
      <c r="B5">
        <v>5985</v>
      </c>
      <c r="C5">
        <v>7168309</v>
      </c>
      <c r="D5">
        <v>0</v>
      </c>
      <c r="E5">
        <v>0</v>
      </c>
      <c r="F5">
        <v>1</v>
      </c>
      <c r="G5">
        <v>0</v>
      </c>
      <c r="H5">
        <v>45990</v>
      </c>
      <c r="I5">
        <v>61320</v>
      </c>
      <c r="J5">
        <v>61320</v>
      </c>
      <c r="K5">
        <v>45990</v>
      </c>
      <c r="L5">
        <v>61320</v>
      </c>
      <c r="M5">
        <v>0</v>
      </c>
      <c r="N5">
        <v>-3251.49</v>
      </c>
      <c r="O5">
        <v>3251.49</v>
      </c>
      <c r="P5">
        <v>0</v>
      </c>
      <c r="Q5">
        <v>81287.350000000006</v>
      </c>
      <c r="R5">
        <v>81287.34</v>
      </c>
      <c r="S5">
        <v>3251</v>
      </c>
      <c r="T5">
        <v>1</v>
      </c>
      <c r="U5">
        <v>-1979865.38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9E01-348C-4956-B950-1B26AD2C43E8}">
  <dimension ref="A1:W5"/>
  <sheetViews>
    <sheetView topLeftCell="I1" workbookViewId="0">
      <selection activeCell="P13" sqref="P13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1496</v>
      </c>
      <c r="C2" s="6">
        <v>1792078</v>
      </c>
      <c r="D2">
        <v>0</v>
      </c>
      <c r="E2">
        <v>0</v>
      </c>
      <c r="F2">
        <v>1</v>
      </c>
      <c r="G2">
        <v>0</v>
      </c>
      <c r="H2" s="6">
        <v>1792077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2438.62</v>
      </c>
      <c r="P2" s="6">
        <v>-812.87</v>
      </c>
      <c r="Q2" s="6">
        <v>3251.49</v>
      </c>
      <c r="R2" s="6">
        <v>60965.52</v>
      </c>
      <c r="S2" s="6">
        <v>81287.350000000006</v>
      </c>
      <c r="T2" s="6">
        <v>81287.34</v>
      </c>
      <c r="U2" s="6">
        <v>3251</v>
      </c>
      <c r="V2" s="3">
        <v>0.25</v>
      </c>
      <c r="W2" s="2">
        <v>-513474.63</v>
      </c>
    </row>
    <row r="3" spans="1:23" x14ac:dyDescent="0.3">
      <c r="A3" t="s">
        <v>5</v>
      </c>
      <c r="B3" s="6">
        <v>2993</v>
      </c>
      <c r="C3" s="6">
        <v>3584154</v>
      </c>
      <c r="D3">
        <v>0</v>
      </c>
      <c r="E3">
        <v>0</v>
      </c>
      <c r="F3">
        <v>1</v>
      </c>
      <c r="G3">
        <v>0</v>
      </c>
      <c r="H3" s="6">
        <v>3584154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1625.75</v>
      </c>
      <c r="P3" s="6">
        <v>-1625.75</v>
      </c>
      <c r="Q3" s="6">
        <v>3251.49</v>
      </c>
      <c r="R3" s="6">
        <v>40643.68</v>
      </c>
      <c r="S3" s="6">
        <v>81287.350000000006</v>
      </c>
      <c r="T3" s="6">
        <v>81287.34</v>
      </c>
      <c r="U3" s="6">
        <v>3251</v>
      </c>
      <c r="V3" s="3">
        <v>0.5</v>
      </c>
      <c r="W3" s="2">
        <v>-1002271.55</v>
      </c>
    </row>
    <row r="4" spans="1:23" x14ac:dyDescent="0.3">
      <c r="A4" t="s">
        <v>5</v>
      </c>
      <c r="B4" s="6">
        <v>4489</v>
      </c>
      <c r="C4" s="6">
        <v>5376232</v>
      </c>
      <c r="D4">
        <v>0</v>
      </c>
      <c r="E4">
        <v>0</v>
      </c>
      <c r="F4">
        <v>1</v>
      </c>
      <c r="G4">
        <v>0</v>
      </c>
      <c r="H4" s="6">
        <v>5376231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812.87</v>
      </c>
      <c r="P4" s="6">
        <v>-2438.62</v>
      </c>
      <c r="Q4" s="6">
        <v>3251.49</v>
      </c>
      <c r="R4" s="6">
        <v>20321.84</v>
      </c>
      <c r="S4" s="6">
        <v>81287.350000000006</v>
      </c>
      <c r="T4" s="6">
        <v>81287.34</v>
      </c>
      <c r="U4" s="6">
        <v>3251</v>
      </c>
      <c r="V4" s="3">
        <v>0.75</v>
      </c>
      <c r="W4" s="2">
        <v>-1491068.46</v>
      </c>
    </row>
    <row r="5" spans="1:23" x14ac:dyDescent="0.3">
      <c r="A5" t="s">
        <v>5</v>
      </c>
      <c r="B5" s="6">
        <v>5985</v>
      </c>
      <c r="C5" s="6">
        <v>7168309</v>
      </c>
      <c r="D5">
        <v>0</v>
      </c>
      <c r="E5">
        <v>0</v>
      </c>
      <c r="F5">
        <v>1</v>
      </c>
      <c r="G5">
        <v>0</v>
      </c>
      <c r="H5" s="6">
        <v>7168309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>
        <v>0</v>
      </c>
      <c r="P5" s="6">
        <v>-3251.49</v>
      </c>
      <c r="Q5" s="6">
        <v>3251.49</v>
      </c>
      <c r="R5">
        <v>0</v>
      </c>
      <c r="S5" s="6">
        <v>81287.350000000006</v>
      </c>
      <c r="T5" s="6">
        <v>81287.34</v>
      </c>
      <c r="U5" s="6">
        <v>3251</v>
      </c>
      <c r="V5" s="3">
        <v>1</v>
      </c>
      <c r="W5" s="2">
        <v>-1979865.38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791-EC91-4BB9-822A-C7CAFB3B3B4B}">
  <dimension ref="A1:W5"/>
  <sheetViews>
    <sheetView topLeftCell="I1" workbookViewId="0">
      <selection activeCell="F8" sqref="F8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5">
        <v>1496</v>
      </c>
      <c r="C2" s="5">
        <v>1792078</v>
      </c>
      <c r="D2">
        <v>0</v>
      </c>
      <c r="E2">
        <v>0</v>
      </c>
      <c r="F2">
        <v>1</v>
      </c>
      <c r="G2">
        <v>0</v>
      </c>
      <c r="H2">
        <v>1792077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2438.62</v>
      </c>
      <c r="P2">
        <v>-812.87</v>
      </c>
      <c r="Q2">
        <v>3251.49</v>
      </c>
      <c r="R2">
        <v>60965.52</v>
      </c>
      <c r="S2">
        <v>81287.350000000006</v>
      </c>
      <c r="T2">
        <v>81287.34</v>
      </c>
      <c r="U2">
        <v>3251</v>
      </c>
      <c r="V2">
        <v>0.25</v>
      </c>
      <c r="W2" s="2">
        <v>-513474.63</v>
      </c>
    </row>
    <row r="3" spans="1:23" x14ac:dyDescent="0.3">
      <c r="A3" t="s">
        <v>5</v>
      </c>
      <c r="B3" s="5">
        <v>2993</v>
      </c>
      <c r="C3" s="5">
        <v>3584154</v>
      </c>
      <c r="D3">
        <v>0</v>
      </c>
      <c r="E3">
        <v>0</v>
      </c>
      <c r="F3">
        <v>1</v>
      </c>
      <c r="G3">
        <v>0</v>
      </c>
      <c r="H3">
        <v>3584154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1625.75</v>
      </c>
      <c r="P3">
        <v>-1625.75</v>
      </c>
      <c r="Q3">
        <v>3251.49</v>
      </c>
      <c r="R3">
        <v>40643.68</v>
      </c>
      <c r="S3">
        <v>81287.350000000006</v>
      </c>
      <c r="T3">
        <v>81287.34</v>
      </c>
      <c r="U3">
        <v>3251</v>
      </c>
      <c r="V3">
        <v>0.5</v>
      </c>
      <c r="W3" s="2">
        <v>-1002271.55</v>
      </c>
    </row>
    <row r="4" spans="1:23" x14ac:dyDescent="0.3">
      <c r="A4" t="s">
        <v>5</v>
      </c>
      <c r="B4" s="5">
        <v>4489</v>
      </c>
      <c r="C4" s="5">
        <v>5376232</v>
      </c>
      <c r="D4">
        <v>0</v>
      </c>
      <c r="E4">
        <v>0</v>
      </c>
      <c r="F4">
        <v>1</v>
      </c>
      <c r="G4">
        <v>0</v>
      </c>
      <c r="H4">
        <v>5376231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812.87</v>
      </c>
      <c r="P4">
        <v>-2438.62</v>
      </c>
      <c r="Q4">
        <v>3251.49</v>
      </c>
      <c r="R4">
        <v>20321.84</v>
      </c>
      <c r="S4">
        <v>81287.350000000006</v>
      </c>
      <c r="T4">
        <v>81287.34</v>
      </c>
      <c r="U4">
        <v>3251</v>
      </c>
      <c r="V4">
        <v>0.75</v>
      </c>
      <c r="W4" s="2">
        <v>-1491068.46</v>
      </c>
    </row>
    <row r="5" spans="1:23" x14ac:dyDescent="0.3">
      <c r="A5" t="s">
        <v>5</v>
      </c>
      <c r="B5" s="5">
        <v>5985</v>
      </c>
      <c r="C5" s="5">
        <v>7168309</v>
      </c>
      <c r="D5">
        <v>0</v>
      </c>
      <c r="E5">
        <v>0</v>
      </c>
      <c r="F5">
        <v>1</v>
      </c>
      <c r="G5">
        <v>0</v>
      </c>
      <c r="H5">
        <v>7168309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0</v>
      </c>
      <c r="P5">
        <v>-3251.49</v>
      </c>
      <c r="Q5">
        <v>3251.49</v>
      </c>
      <c r="R5">
        <v>0</v>
      </c>
      <c r="S5">
        <v>81287.350000000006</v>
      </c>
      <c r="T5">
        <v>81287.34</v>
      </c>
      <c r="U5">
        <v>3251</v>
      </c>
      <c r="V5">
        <v>1</v>
      </c>
      <c r="W5" s="2">
        <v>-1979865.38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334D-9474-4348-864B-FFE70BB26792}">
  <dimension ref="A1:I5"/>
  <sheetViews>
    <sheetView topLeftCell="E1" workbookViewId="0">
      <selection activeCell="C2" sqref="C2"/>
    </sheetView>
  </sheetViews>
  <sheetFormatPr defaultColWidth="10.77734375" defaultRowHeight="14.4" x14ac:dyDescent="0.3"/>
  <cols>
    <col min="3" max="3" width="13.5546875" customWidth="1"/>
  </cols>
  <sheetData>
    <row r="1" spans="1:9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3">
      <c r="A2" t="s">
        <v>5</v>
      </c>
      <c r="B2">
        <v>5971.42</v>
      </c>
      <c r="C2">
        <v>7151612.6100000003</v>
      </c>
      <c r="D2">
        <v>6268.35</v>
      </c>
      <c r="E2">
        <v>1950.91</v>
      </c>
      <c r="F2">
        <v>48772.42</v>
      </c>
      <c r="G2">
        <v>48769.599999999999</v>
      </c>
      <c r="H2">
        <v>0.4</v>
      </c>
      <c r="I2">
        <v>-8339592.2800000003</v>
      </c>
    </row>
    <row r="3" spans="1:9" x14ac:dyDescent="0.3">
      <c r="A3" t="s">
        <v>5</v>
      </c>
      <c r="B3">
        <v>9182.89</v>
      </c>
      <c r="C3">
        <v>10997801.99</v>
      </c>
      <c r="D3">
        <v>18729.080000000002</v>
      </c>
      <c r="E3">
        <v>1300.6199999999999</v>
      </c>
      <c r="F3">
        <v>32514.94</v>
      </c>
      <c r="G3">
        <v>32512.02</v>
      </c>
      <c r="H3">
        <v>0.6</v>
      </c>
      <c r="I3">
        <v>-15742760.09</v>
      </c>
    </row>
    <row r="4" spans="1:9" x14ac:dyDescent="0.3">
      <c r="A4" t="s">
        <v>5</v>
      </c>
      <c r="B4">
        <v>14311.35</v>
      </c>
      <c r="C4">
        <v>17139848.82</v>
      </c>
      <c r="D4">
        <v>29848.17</v>
      </c>
      <c r="E4">
        <v>650.32000000000005</v>
      </c>
      <c r="F4">
        <v>16257.47</v>
      </c>
      <c r="G4">
        <v>16253.83</v>
      </c>
      <c r="H4">
        <v>0.8</v>
      </c>
      <c r="I4">
        <v>-27788443.390000001</v>
      </c>
    </row>
    <row r="5" spans="1:9" x14ac:dyDescent="0.3">
      <c r="A5" t="s">
        <v>5</v>
      </c>
      <c r="B5">
        <v>37354.019999999997</v>
      </c>
      <c r="C5">
        <v>44736675.18</v>
      </c>
      <c r="D5">
        <v>121192.39</v>
      </c>
      <c r="E5">
        <v>0</v>
      </c>
      <c r="F5">
        <v>0</v>
      </c>
      <c r="G5">
        <v>0</v>
      </c>
      <c r="H5">
        <v>1</v>
      </c>
      <c r="I5">
        <v>-86975102.640000001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9F05-C65C-4967-8ED5-7470AE9390DB}">
  <dimension ref="A1:W5"/>
  <sheetViews>
    <sheetView workbookViewId="0">
      <selection activeCell="F14" sqref="F14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1496</v>
      </c>
      <c r="C2" s="6">
        <v>1792078</v>
      </c>
      <c r="D2">
        <v>0</v>
      </c>
      <c r="E2">
        <v>0</v>
      </c>
      <c r="F2">
        <v>1</v>
      </c>
      <c r="G2">
        <v>0</v>
      </c>
      <c r="H2" s="6">
        <v>1792077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2438.62</v>
      </c>
      <c r="P2">
        <v>-812.87</v>
      </c>
      <c r="Q2">
        <v>3251.49</v>
      </c>
      <c r="R2">
        <v>60965.52</v>
      </c>
      <c r="S2">
        <v>81287.350000000006</v>
      </c>
      <c r="T2">
        <v>81287.34</v>
      </c>
      <c r="U2">
        <v>3251</v>
      </c>
      <c r="V2">
        <v>0.25</v>
      </c>
      <c r="W2" s="2">
        <v>-1647206.07</v>
      </c>
    </row>
    <row r="3" spans="1:23" x14ac:dyDescent="0.3">
      <c r="A3" t="s">
        <v>5</v>
      </c>
      <c r="B3" s="6">
        <v>2993</v>
      </c>
      <c r="C3" s="6">
        <v>3584154</v>
      </c>
      <c r="D3">
        <v>0</v>
      </c>
      <c r="E3">
        <v>0</v>
      </c>
      <c r="F3">
        <v>1</v>
      </c>
      <c r="G3">
        <v>0</v>
      </c>
      <c r="H3" s="6">
        <v>3584154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1625.75</v>
      </c>
      <c r="P3">
        <v>-1625.75</v>
      </c>
      <c r="Q3">
        <v>3251.49</v>
      </c>
      <c r="R3">
        <v>40643.68</v>
      </c>
      <c r="S3">
        <v>81287.350000000006</v>
      </c>
      <c r="T3">
        <v>81287.34</v>
      </c>
      <c r="U3">
        <v>3251</v>
      </c>
      <c r="V3">
        <v>0.5</v>
      </c>
      <c r="W3" s="2">
        <v>-3269734.74</v>
      </c>
    </row>
    <row r="4" spans="1:23" x14ac:dyDescent="0.3">
      <c r="A4" t="s">
        <v>5</v>
      </c>
      <c r="B4" s="6">
        <v>4489</v>
      </c>
      <c r="C4" s="6">
        <v>5376232</v>
      </c>
      <c r="D4">
        <v>0</v>
      </c>
      <c r="E4">
        <v>0</v>
      </c>
      <c r="F4">
        <v>1</v>
      </c>
      <c r="G4">
        <v>0</v>
      </c>
      <c r="H4" s="6">
        <v>5376231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812.87</v>
      </c>
      <c r="P4">
        <v>-2438.62</v>
      </c>
      <c r="Q4">
        <v>3251.49</v>
      </c>
      <c r="R4">
        <v>20321.84</v>
      </c>
      <c r="S4">
        <v>81287.350000000006</v>
      </c>
      <c r="T4">
        <v>81287.34</v>
      </c>
      <c r="U4">
        <v>3251</v>
      </c>
      <c r="V4">
        <v>0.75</v>
      </c>
      <c r="W4" s="2">
        <v>-4892263.41</v>
      </c>
    </row>
    <row r="5" spans="1:23" x14ac:dyDescent="0.3">
      <c r="A5" t="s">
        <v>5</v>
      </c>
      <c r="B5" s="6">
        <v>5985</v>
      </c>
      <c r="C5" s="6">
        <v>7168309</v>
      </c>
      <c r="D5">
        <v>0</v>
      </c>
      <c r="E5">
        <v>0</v>
      </c>
      <c r="F5">
        <v>1</v>
      </c>
      <c r="G5">
        <v>0</v>
      </c>
      <c r="H5" s="6">
        <v>7168309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0</v>
      </c>
      <c r="P5">
        <v>-3251.49</v>
      </c>
      <c r="Q5">
        <v>3251.49</v>
      </c>
      <c r="R5">
        <v>0</v>
      </c>
      <c r="S5">
        <v>81287.350000000006</v>
      </c>
      <c r="T5">
        <v>81287.34</v>
      </c>
      <c r="U5">
        <v>3251</v>
      </c>
      <c r="V5">
        <v>1</v>
      </c>
      <c r="W5" s="2">
        <v>-6514792.0700000003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CFF2-D087-4499-9226-3C4B9727CDDB}">
  <dimension ref="A1:R5"/>
  <sheetViews>
    <sheetView topLeftCell="E1" workbookViewId="0">
      <selection sqref="A1:R1"/>
    </sheetView>
  </sheetViews>
  <sheetFormatPr defaultColWidth="10.88671875" defaultRowHeight="14.4" x14ac:dyDescent="0.3"/>
  <cols>
    <col min="2" max="3" width="13.6640625" bestFit="1" customWidth="1"/>
    <col min="4" max="8" width="11" bestFit="1" customWidth="1"/>
    <col min="10" max="12" width="11" bestFit="1" customWidth="1"/>
    <col min="13" max="13" width="11.109375" bestFit="1" customWidth="1"/>
    <col min="14" max="14" width="11" bestFit="1" customWidth="1"/>
    <col min="18" max="18" width="14.21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21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>
        <v>0</v>
      </c>
      <c r="J2" s="6">
        <v>9873.9500000000007</v>
      </c>
      <c r="K2" s="6">
        <v>9873.9500000000007</v>
      </c>
      <c r="L2" s="6">
        <v>3251.49</v>
      </c>
      <c r="M2" s="6">
        <v>212486.08</v>
      </c>
      <c r="N2" s="6">
        <v>81287.360000000001</v>
      </c>
      <c r="O2">
        <v>0</v>
      </c>
      <c r="P2">
        <v>0</v>
      </c>
      <c r="Q2" s="3">
        <v>-1.61</v>
      </c>
      <c r="R2" s="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>
        <v>0</v>
      </c>
      <c r="J3" s="6">
        <v>6624.5</v>
      </c>
      <c r="K3" s="6">
        <v>6624.5</v>
      </c>
      <c r="L3" s="6">
        <v>3251.49</v>
      </c>
      <c r="M3" s="6">
        <v>142558.26</v>
      </c>
      <c r="N3" s="6">
        <v>81287.350000000006</v>
      </c>
      <c r="O3">
        <v>0</v>
      </c>
      <c r="P3">
        <v>0</v>
      </c>
      <c r="Q3" s="3">
        <v>-0.75</v>
      </c>
      <c r="R3" s="2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>
        <v>0</v>
      </c>
      <c r="J4" s="6">
        <v>11250.64</v>
      </c>
      <c r="K4" s="6">
        <v>11250.64</v>
      </c>
      <c r="L4" s="6">
        <v>3251.49</v>
      </c>
      <c r="M4" s="6">
        <v>242112.23</v>
      </c>
      <c r="N4" s="6">
        <v>81287.360000000001</v>
      </c>
      <c r="O4">
        <v>0</v>
      </c>
      <c r="P4">
        <v>0</v>
      </c>
      <c r="Q4" s="3">
        <v>-1.98</v>
      </c>
      <c r="R4" s="2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>
        <v>0</v>
      </c>
      <c r="J5" s="6">
        <v>6675.22</v>
      </c>
      <c r="K5" s="6">
        <v>6675.22</v>
      </c>
      <c r="L5" s="6">
        <v>3251.49</v>
      </c>
      <c r="M5" s="6">
        <v>143649.88</v>
      </c>
      <c r="N5" s="6">
        <v>81287.350000000006</v>
      </c>
      <c r="O5">
        <v>0</v>
      </c>
      <c r="P5">
        <v>0</v>
      </c>
      <c r="Q5" s="3">
        <v>-0.77</v>
      </c>
      <c r="R5" s="2">
        <v>-6781392.29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5502-B474-4BAE-8048-4C525F44D04F}">
  <dimension ref="A1:W5"/>
  <sheetViews>
    <sheetView workbookViewId="0">
      <selection activeCell="G13" sqref="G13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EF1B-AEA6-41F9-AF8C-136749695263}">
  <dimension ref="A1:W5"/>
  <sheetViews>
    <sheetView workbookViewId="0">
      <selection sqref="A1:XFD5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>
        <v>-9896570.4100000001</v>
      </c>
    </row>
    <row r="5" spans="1:23" x14ac:dyDescent="0.3">
      <c r="A5" t="s">
        <v>5</v>
      </c>
      <c r="B5">
        <v>11227</v>
      </c>
      <c r="C5">
        <v>13445329</v>
      </c>
      <c r="D5">
        <v>0</v>
      </c>
      <c r="E5">
        <v>13614485</v>
      </c>
      <c r="F5">
        <v>8381314</v>
      </c>
      <c r="G5">
        <v>0</v>
      </c>
      <c r="H5">
        <v>8212159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37.770000000000003</v>
      </c>
      <c r="P5">
        <v>37.770000000000003</v>
      </c>
      <c r="Q5">
        <v>3251.49</v>
      </c>
      <c r="R5">
        <v>812.87</v>
      </c>
      <c r="S5">
        <v>81287.360000000001</v>
      </c>
      <c r="T5">
        <v>0</v>
      </c>
      <c r="U5">
        <v>0</v>
      </c>
      <c r="V5">
        <v>0.99</v>
      </c>
      <c r="W5">
        <v>-8804612.2699999996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B06E-B1F2-42EB-A762-6A881083BBA2}">
  <dimension ref="A1:W5"/>
  <sheetViews>
    <sheetView workbookViewId="0">
      <selection sqref="A1:XFD5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748B-4C00-4C6D-84FF-7DD173BE5A90}">
  <dimension ref="A1:W5"/>
  <sheetViews>
    <sheetView workbookViewId="0">
      <selection activeCell="F12" sqref="F12"/>
    </sheetView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>
        <v>-381084.98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>
        <v>-1425289.87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>
        <v>-801640.49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2D14-43A7-43DB-86D3-F8250394E170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3597-6D6E-4F0B-ACC5-5FDC296BEDD7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98FC-7832-4968-89A6-ADAAD41360C7}">
  <dimension ref="A1:W5"/>
  <sheetViews>
    <sheetView workbookViewId="0">
      <selection activeCell="I12" sqref="I12"/>
    </sheetView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>
        <v>-9896570.4100000001</v>
      </c>
    </row>
    <row r="5" spans="1:23" x14ac:dyDescent="0.3">
      <c r="A5" t="s">
        <v>5</v>
      </c>
      <c r="B5">
        <v>11270</v>
      </c>
      <c r="C5">
        <v>13496962</v>
      </c>
      <c r="D5">
        <v>0</v>
      </c>
      <c r="E5">
        <v>13614485</v>
      </c>
      <c r="F5">
        <v>8377624</v>
      </c>
      <c r="G5">
        <v>0</v>
      </c>
      <c r="H5">
        <v>8260102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0</v>
      </c>
      <c r="P5">
        <v>0</v>
      </c>
      <c r="Q5">
        <v>3251.49</v>
      </c>
      <c r="R5">
        <v>0</v>
      </c>
      <c r="S5">
        <v>81287.360000000001</v>
      </c>
      <c r="T5">
        <v>0</v>
      </c>
      <c r="U5">
        <v>0</v>
      </c>
      <c r="V5">
        <v>1</v>
      </c>
      <c r="W5">
        <v>-8812381.9000000004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0129-A2A3-4E59-AA16-73EAB51C4767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7958-5269-43CD-8678-7A12CCFBA26A}">
  <dimension ref="A1:H5"/>
  <sheetViews>
    <sheetView workbookViewId="0">
      <selection activeCell="E8" sqref="E8"/>
    </sheetView>
  </sheetViews>
  <sheetFormatPr defaultColWidth="10.77734375" defaultRowHeight="14.4" x14ac:dyDescent="0.3"/>
  <cols>
    <col min="1" max="1" width="12.5546875" customWidth="1"/>
    <col min="2" max="2" width="13.77734375" customWidth="1"/>
    <col min="4" max="4" width="17.5546875" customWidth="1"/>
    <col min="5" max="5" width="13.21875" customWidth="1"/>
    <col min="7" max="7" width="16.5546875" customWidth="1"/>
    <col min="8" max="8" width="14.77734375" customWidth="1"/>
  </cols>
  <sheetData>
    <row r="1" spans="1:8" s="1" customFormat="1" ht="43.2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3">
      <c r="A2" t="s">
        <v>5</v>
      </c>
      <c r="B2" s="5">
        <v>10532.22</v>
      </c>
      <c r="C2" s="5">
        <v>3251.49</v>
      </c>
      <c r="D2" s="5">
        <v>226651.82</v>
      </c>
      <c r="E2" s="5">
        <v>81287.360000000001</v>
      </c>
      <c r="F2">
        <v>0</v>
      </c>
      <c r="G2" s="3">
        <v>-1.79</v>
      </c>
      <c r="H2" s="2">
        <v>-66.068299999999994</v>
      </c>
    </row>
    <row r="3" spans="1:8" x14ac:dyDescent="0.3">
      <c r="A3" t="s">
        <v>6</v>
      </c>
      <c r="B3" s="5">
        <v>7066.13</v>
      </c>
      <c r="C3" s="5">
        <v>3251.49</v>
      </c>
      <c r="D3" s="5">
        <v>152062.14000000001</v>
      </c>
      <c r="E3" s="5">
        <v>81287.350000000006</v>
      </c>
      <c r="F3">
        <v>0</v>
      </c>
      <c r="G3" s="3">
        <v>-0.87</v>
      </c>
      <c r="H3" s="2">
        <v>-140.63720000000001</v>
      </c>
    </row>
    <row r="4" spans="1:8" x14ac:dyDescent="0.3">
      <c r="A4" t="s">
        <v>7</v>
      </c>
      <c r="B4" s="5">
        <v>12000.68</v>
      </c>
      <c r="C4" s="5">
        <v>3251.49</v>
      </c>
      <c r="D4" s="5">
        <v>258253.05</v>
      </c>
      <c r="E4" s="5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3">
      <c r="A5" t="s">
        <v>8</v>
      </c>
      <c r="B5" s="5">
        <v>7120.24</v>
      </c>
      <c r="C5" s="5">
        <v>3251.49</v>
      </c>
      <c r="D5" s="5">
        <v>153226.53</v>
      </c>
      <c r="E5" s="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5EE4-DF28-499B-B1ED-0661B456F3D1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>
        <v>-381084.98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>
        <v>-1425289.87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>
        <v>-801640.49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A325-8901-4335-B229-5D68A66A3983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C5F5-AF13-433E-B86F-8265DD23B947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F071-52FD-4F9F-95F9-EA6B2D5E4C36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60BE-2955-458A-9FEE-7FA4B04232E1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A62B-F570-4806-AA74-49CF191C4E2E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95CB-FD95-4FA4-BE24-F4CE07318FAB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71A7-0255-41BD-BB9D-C26CCEA91A0E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14AD-0234-4321-9A9D-B8B559958A0E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5CD-3B78-483E-8C4A-BC689B41D816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2598-CD08-4CC3-8BC4-C9114E0499CF}">
  <dimension ref="A1:J5"/>
  <sheetViews>
    <sheetView workbookViewId="0">
      <selection activeCell="E11" sqref="E11"/>
    </sheetView>
  </sheetViews>
  <sheetFormatPr defaultColWidth="10.77734375" defaultRowHeight="14.4" x14ac:dyDescent="0.3"/>
  <cols>
    <col min="3" max="3" width="13.44140625" customWidth="1"/>
    <col min="5" max="5" width="12.44140625" customWidth="1"/>
    <col min="6" max="6" width="11.21875" bestFit="1" customWidth="1"/>
    <col min="7" max="7" width="12.5546875" customWidth="1"/>
    <col min="8" max="8" width="13.77734375" customWidth="1"/>
    <col min="9" max="9" width="16.77734375" customWidth="1"/>
    <col min="10" max="10" width="14.21875" bestFit="1" customWidth="1"/>
  </cols>
  <sheetData>
    <row r="1" spans="1:10" s="1" customFormat="1" ht="43.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1" t="s">
        <v>11</v>
      </c>
    </row>
    <row r="2" spans="1:10" x14ac:dyDescent="0.3">
      <c r="A2" t="s">
        <v>5</v>
      </c>
      <c r="B2" s="6">
        <v>3067.76</v>
      </c>
      <c r="C2" s="6">
        <v>3674072.16</v>
      </c>
      <c r="D2">
        <v>0</v>
      </c>
      <c r="E2" s="5">
        <v>2471.17</v>
      </c>
      <c r="F2" s="6">
        <v>61778.39</v>
      </c>
      <c r="G2" s="5">
        <v>61773.68</v>
      </c>
      <c r="H2" s="5">
        <v>46599.65</v>
      </c>
      <c r="I2" s="3">
        <v>0.24</v>
      </c>
      <c r="J2" s="2">
        <v>-2741986.6</v>
      </c>
    </row>
    <row r="3" spans="1:10" x14ac:dyDescent="0.3">
      <c r="A3" t="s">
        <v>6</v>
      </c>
      <c r="B3" s="6">
        <v>2846.35</v>
      </c>
      <c r="C3" s="6">
        <v>3342974.5</v>
      </c>
      <c r="D3">
        <v>0</v>
      </c>
      <c r="E3" s="5">
        <v>2474.69</v>
      </c>
      <c r="F3" s="6">
        <v>61778.39</v>
      </c>
      <c r="G3" s="5">
        <v>61228.46</v>
      </c>
      <c r="H3" s="5">
        <v>46188.36</v>
      </c>
      <c r="I3" s="3">
        <v>0.24</v>
      </c>
      <c r="J3" s="2">
        <v>-2296535.7799999998</v>
      </c>
    </row>
    <row r="4" spans="1:10" x14ac:dyDescent="0.3">
      <c r="A4" t="s">
        <v>7</v>
      </c>
      <c r="B4" s="6">
        <v>2671.48</v>
      </c>
      <c r="C4" s="6">
        <v>3522433.37</v>
      </c>
      <c r="D4">
        <v>0</v>
      </c>
      <c r="E4" s="5">
        <v>2471.12</v>
      </c>
      <c r="F4" s="6">
        <v>61778.400000000001</v>
      </c>
      <c r="G4" s="5">
        <v>61780.37</v>
      </c>
      <c r="H4" s="5">
        <v>46604.7</v>
      </c>
      <c r="I4" s="3">
        <v>0.24</v>
      </c>
      <c r="J4" s="2">
        <v>-2543875.48</v>
      </c>
    </row>
    <row r="5" spans="1:10" x14ac:dyDescent="0.3">
      <c r="A5" t="s">
        <v>8</v>
      </c>
      <c r="B5" s="6">
        <v>2471.4299999999998</v>
      </c>
      <c r="C5" s="6">
        <v>3520904.06</v>
      </c>
      <c r="D5">
        <v>0</v>
      </c>
      <c r="E5" s="5">
        <v>2471.14</v>
      </c>
      <c r="F5" s="6">
        <v>61778.39</v>
      </c>
      <c r="G5" s="5">
        <v>61778.38</v>
      </c>
      <c r="H5" s="5">
        <v>46603.199999999997</v>
      </c>
      <c r="I5" s="3">
        <v>0.24</v>
      </c>
      <c r="J5" s="2">
        <v>-1937771.89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8FD2-7A34-40FF-8B69-D5E90445566E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6761-157C-4981-8BD9-F99F1F30216C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9740-A5EE-4E19-8828-B070A687229B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88C-5E5B-4A36-B4AC-E84E5854B7AC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4F6E-7278-424B-ADF3-C4E3861B34C6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B595-A39B-489E-9A5B-BA148215EEB6}">
  <dimension ref="A1:R5"/>
  <sheetViews>
    <sheetView workbookViewId="0">
      <selection sqref="A1:XFD1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FFA2-3AF2-4031-992B-E30C996F732B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AF6E-EE05-44F9-8AD6-675162B72FCF}">
  <dimension ref="A1:W5"/>
  <sheetViews>
    <sheetView topLeftCell="G1" workbookViewId="0">
      <selection activeCell="Q18" sqref="Q18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 s="14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 s="14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 s="14">
        <v>-9896570.4100000001</v>
      </c>
    </row>
    <row r="5" spans="1:23" x14ac:dyDescent="0.3">
      <c r="A5" t="s">
        <v>5</v>
      </c>
      <c r="B5">
        <v>11270</v>
      </c>
      <c r="C5">
        <v>13496962</v>
      </c>
      <c r="D5">
        <v>0</v>
      </c>
      <c r="E5">
        <v>13614485</v>
      </c>
      <c r="F5">
        <v>8377624</v>
      </c>
      <c r="G5">
        <v>0</v>
      </c>
      <c r="H5">
        <v>8260102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0</v>
      </c>
      <c r="P5">
        <v>0</v>
      </c>
      <c r="Q5">
        <v>3251.49</v>
      </c>
      <c r="R5">
        <v>0</v>
      </c>
      <c r="S5">
        <v>81287.360000000001</v>
      </c>
      <c r="T5">
        <v>0</v>
      </c>
      <c r="U5">
        <v>0</v>
      </c>
      <c r="V5">
        <v>1</v>
      </c>
      <c r="W5" s="14">
        <v>-8812381.9000000004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FF91-E228-426D-85C4-4FCC8AF1DDE9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D282-5224-4755-9FB2-AB0FCCE57296}">
  <dimension ref="A1:W5"/>
  <sheetViews>
    <sheetView workbookViewId="0">
      <selection activeCell="P12" sqref="P12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4.6640625" bestFit="1" customWidth="1"/>
    <col min="23" max="23" width="16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>
        <v>0.25</v>
      </c>
      <c r="W2" s="14">
        <v>-376756.84</v>
      </c>
    </row>
    <row r="3" spans="1:23" x14ac:dyDescent="0.3">
      <c r="A3" t="s">
        <v>5</v>
      </c>
      <c r="B3" s="6">
        <v>2156</v>
      </c>
      <c r="C3" s="6">
        <v>2581657</v>
      </c>
      <c r="D3">
        <v>0</v>
      </c>
      <c r="E3">
        <v>0</v>
      </c>
      <c r="F3">
        <v>1</v>
      </c>
      <c r="G3">
        <v>0</v>
      </c>
      <c r="H3" s="6">
        <v>2581657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1362.84</v>
      </c>
      <c r="P3" s="6">
        <v>-1888.66</v>
      </c>
      <c r="Q3" s="6">
        <v>3251.49</v>
      </c>
      <c r="R3" s="6">
        <v>40643.68</v>
      </c>
      <c r="S3" s="6">
        <v>81287.360000000001</v>
      </c>
      <c r="T3" s="6">
        <v>81287.34</v>
      </c>
      <c r="U3" s="6">
        <v>3251</v>
      </c>
      <c r="V3">
        <v>0.5</v>
      </c>
      <c r="W3" s="14">
        <v>-728835.97</v>
      </c>
    </row>
    <row r="4" spans="1:23" x14ac:dyDescent="0.3">
      <c r="A4" t="s">
        <v>5</v>
      </c>
      <c r="B4" s="6">
        <v>3233</v>
      </c>
      <c r="C4" s="6">
        <v>3872486</v>
      </c>
      <c r="D4">
        <v>0</v>
      </c>
      <c r="E4">
        <v>0</v>
      </c>
      <c r="F4">
        <v>1</v>
      </c>
      <c r="G4">
        <v>0</v>
      </c>
      <c r="H4" s="6">
        <v>3872485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418.51</v>
      </c>
      <c r="P4" s="6">
        <v>-2832.99</v>
      </c>
      <c r="Q4" s="6">
        <v>3251.49</v>
      </c>
      <c r="R4" s="6">
        <v>20321.84</v>
      </c>
      <c r="S4" s="6">
        <v>81287.360000000001</v>
      </c>
      <c r="T4" s="6">
        <v>81287.34</v>
      </c>
      <c r="U4" s="6">
        <v>3251</v>
      </c>
      <c r="V4">
        <v>0.75</v>
      </c>
      <c r="W4" s="14">
        <v>-1080915.1000000001</v>
      </c>
    </row>
    <row r="5" spans="1:23" x14ac:dyDescent="0.3">
      <c r="A5" t="s">
        <v>5</v>
      </c>
      <c r="B5" s="6">
        <v>4311</v>
      </c>
      <c r="C5" s="6">
        <v>5163314</v>
      </c>
      <c r="D5">
        <v>0</v>
      </c>
      <c r="E5">
        <v>0</v>
      </c>
      <c r="F5">
        <v>1</v>
      </c>
      <c r="G5">
        <v>0</v>
      </c>
      <c r="H5" s="6">
        <v>5163314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-525.82000000000005</v>
      </c>
      <c r="P5" s="6">
        <v>-3777.32</v>
      </c>
      <c r="Q5" s="6">
        <v>3251.49</v>
      </c>
      <c r="R5">
        <v>0</v>
      </c>
      <c r="S5" s="6">
        <v>81287.360000000001</v>
      </c>
      <c r="T5" s="6">
        <v>81287.34</v>
      </c>
      <c r="U5" s="6">
        <v>3251</v>
      </c>
      <c r="V5">
        <v>1</v>
      </c>
      <c r="W5" s="14">
        <v>-1432994.23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DD39-1DD8-4DD2-9048-22AAFDF1D419}">
  <dimension ref="A1:J5"/>
  <sheetViews>
    <sheetView workbookViewId="0">
      <selection activeCell="G9" sqref="G9"/>
    </sheetView>
  </sheetViews>
  <sheetFormatPr defaultColWidth="10.77734375" defaultRowHeight="14.4" x14ac:dyDescent="0.3"/>
  <cols>
    <col min="2" max="2" width="11" bestFit="1" customWidth="1"/>
    <col min="3" max="3" width="13.5546875" bestFit="1" customWidth="1"/>
    <col min="4" max="4" width="11.21875" bestFit="1" customWidth="1"/>
    <col min="5" max="8" width="11" bestFit="1" customWidth="1"/>
    <col min="10" max="10" width="15.21875" bestFit="1" customWidth="1"/>
  </cols>
  <sheetData>
    <row r="1" spans="1:10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7" t="s">
        <v>11</v>
      </c>
    </row>
    <row r="2" spans="1:10" x14ac:dyDescent="0.3">
      <c r="A2" t="s">
        <v>5</v>
      </c>
      <c r="B2" s="5">
        <v>5971.42</v>
      </c>
      <c r="C2" s="5">
        <v>7151612.6100000003</v>
      </c>
      <c r="D2" s="5">
        <v>6268.35</v>
      </c>
      <c r="E2" s="5">
        <v>1950.91</v>
      </c>
      <c r="F2" s="5">
        <v>48772.42</v>
      </c>
      <c r="G2" s="5">
        <v>48769.599999999999</v>
      </c>
      <c r="H2" s="5">
        <v>36789.89</v>
      </c>
      <c r="I2" s="3">
        <v>0.4</v>
      </c>
      <c r="J2" s="2">
        <v>-8339592.2800000003</v>
      </c>
    </row>
    <row r="3" spans="1:10" x14ac:dyDescent="0.3">
      <c r="A3" t="s">
        <v>5</v>
      </c>
      <c r="B3" s="5">
        <v>9182.89</v>
      </c>
      <c r="C3" s="5">
        <v>10997801.99</v>
      </c>
      <c r="D3" s="5">
        <v>18729.080000000002</v>
      </c>
      <c r="E3" s="5">
        <v>1300.6199999999999</v>
      </c>
      <c r="F3" s="5">
        <v>32514.94</v>
      </c>
      <c r="G3" s="5">
        <v>32512.02</v>
      </c>
      <c r="H3" s="5">
        <v>24525.8</v>
      </c>
      <c r="I3" s="3">
        <v>0.6</v>
      </c>
      <c r="J3" s="2">
        <v>-15742760.09</v>
      </c>
    </row>
    <row r="4" spans="1:10" x14ac:dyDescent="0.3">
      <c r="A4" t="s">
        <v>5</v>
      </c>
      <c r="B4" s="5">
        <v>14311.35</v>
      </c>
      <c r="C4" s="5">
        <v>17139848.82</v>
      </c>
      <c r="D4" s="5">
        <v>29848.17</v>
      </c>
      <c r="E4" s="5">
        <v>650.32000000000005</v>
      </c>
      <c r="F4" s="5">
        <v>16257.47</v>
      </c>
      <c r="G4" s="5">
        <v>16253.83</v>
      </c>
      <c r="H4" s="5">
        <v>12261.25</v>
      </c>
      <c r="I4" s="3">
        <v>0.8</v>
      </c>
      <c r="J4" s="2">
        <v>-27788443.390000001</v>
      </c>
    </row>
    <row r="5" spans="1:10" x14ac:dyDescent="0.3">
      <c r="A5" t="s">
        <v>5</v>
      </c>
      <c r="B5" s="5">
        <v>37354.019999999997</v>
      </c>
      <c r="C5" s="5">
        <v>44736675.18</v>
      </c>
      <c r="D5" s="5">
        <v>121192.39</v>
      </c>
      <c r="E5" s="8">
        <v>0</v>
      </c>
      <c r="F5" s="8">
        <v>0</v>
      </c>
      <c r="G5" s="8">
        <v>0</v>
      </c>
      <c r="H5" s="8">
        <v>0</v>
      </c>
      <c r="I5" s="3">
        <v>1</v>
      </c>
      <c r="J5" s="2">
        <v>-86975102.640000001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F96E-FB06-4E74-B9D6-EAB1545C7942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D120-C840-4612-BC96-E9196C093BDD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F075-BC6E-4604-845F-DE4948C5EFA1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BD4F-A8CE-44A9-9C8D-B70797EBB468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C7A3-D98D-4900-A3A9-E271265BAF09}">
  <dimension ref="A1:R5"/>
  <sheetViews>
    <sheetView topLeftCell="B1" workbookViewId="0">
      <selection activeCell="R2" sqref="R2:R5"/>
    </sheetView>
  </sheetViews>
  <sheetFormatPr defaultColWidth="11.5546875" defaultRowHeight="14.4" x14ac:dyDescent="0.3"/>
  <cols>
    <col min="2" max="3" width="13.6640625" bestFit="1" customWidth="1"/>
    <col min="4" max="8" width="11.6640625" bestFit="1" customWidth="1"/>
    <col min="18" max="18" width="14.21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21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>
        <v>0</v>
      </c>
      <c r="J2" s="6">
        <v>9873.9500000000007</v>
      </c>
      <c r="K2" s="6">
        <v>9873.9500000000007</v>
      </c>
      <c r="L2" s="6">
        <v>3251.49</v>
      </c>
      <c r="M2" s="6">
        <v>212486.08</v>
      </c>
      <c r="N2" s="6">
        <v>81287.360000000001</v>
      </c>
      <c r="O2">
        <v>0</v>
      </c>
      <c r="P2">
        <v>0</v>
      </c>
      <c r="Q2" s="3">
        <v>-1.61</v>
      </c>
      <c r="R2" s="14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>
        <v>0</v>
      </c>
      <c r="J3" s="6">
        <v>6624.5</v>
      </c>
      <c r="K3" s="6">
        <v>6624.5</v>
      </c>
      <c r="L3" s="6">
        <v>3251.49</v>
      </c>
      <c r="M3" s="6">
        <v>142558.26</v>
      </c>
      <c r="N3" s="6">
        <v>81287.350000000006</v>
      </c>
      <c r="O3">
        <v>0</v>
      </c>
      <c r="P3">
        <v>0</v>
      </c>
      <c r="Q3" s="3">
        <v>-0.75</v>
      </c>
      <c r="R3" s="14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>
        <v>0</v>
      </c>
      <c r="J4" s="6">
        <v>11250.64</v>
      </c>
      <c r="K4" s="6">
        <v>11250.64</v>
      </c>
      <c r="L4" s="6">
        <v>3251.49</v>
      </c>
      <c r="M4" s="6">
        <v>242112.23</v>
      </c>
      <c r="N4" s="6">
        <v>81287.360000000001</v>
      </c>
      <c r="O4">
        <v>0</v>
      </c>
      <c r="P4">
        <v>0</v>
      </c>
      <c r="Q4" s="3">
        <v>-1.98</v>
      </c>
      <c r="R4" s="14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>
        <v>0</v>
      </c>
      <c r="J5" s="6">
        <v>6675.22</v>
      </c>
      <c r="K5" s="6">
        <v>6675.22</v>
      </c>
      <c r="L5" s="6">
        <v>3251.49</v>
      </c>
      <c r="M5" s="6">
        <v>143649.88</v>
      </c>
      <c r="N5" s="6">
        <v>81287.350000000006</v>
      </c>
      <c r="O5">
        <v>0</v>
      </c>
      <c r="P5">
        <v>0</v>
      </c>
      <c r="Q5" s="3">
        <v>-0.77</v>
      </c>
      <c r="R5" s="14">
        <v>-6781392.29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D1CC-EF29-4BED-B2F3-67674D205220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5" width="13.6640625" bestFit="1" customWidth="1"/>
    <col min="6" max="6" width="12.5546875" bestFit="1" customWidth="1"/>
    <col min="8" max="8" width="12.554687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-8286766.3399999999</v>
      </c>
    </row>
    <row r="3" spans="1:23" x14ac:dyDescent="0.3">
      <c r="A3" t="s">
        <v>6</v>
      </c>
      <c r="B3" s="6">
        <v>6555</v>
      </c>
      <c r="C3" s="6">
        <v>7698801</v>
      </c>
      <c r="D3">
        <v>0</v>
      </c>
      <c r="E3" s="6">
        <v>13614485</v>
      </c>
      <c r="F3" s="6">
        <v>8930507</v>
      </c>
      <c r="G3">
        <v>0</v>
      </c>
      <c r="H3" s="6">
        <v>3014824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2832.99</v>
      </c>
      <c r="P3" s="6">
        <v>2832.99</v>
      </c>
      <c r="Q3" s="6">
        <v>3251.49</v>
      </c>
      <c r="R3" s="6">
        <v>60965.51</v>
      </c>
      <c r="S3" s="6">
        <v>81287.350000000006</v>
      </c>
      <c r="T3">
        <v>0</v>
      </c>
      <c r="U3">
        <v>0</v>
      </c>
      <c r="V3" s="3">
        <v>0.25</v>
      </c>
      <c r="W3" s="14">
        <v>-7059258.9500000002</v>
      </c>
    </row>
    <row r="4" spans="1:23" x14ac:dyDescent="0.3">
      <c r="A4" t="s">
        <v>7</v>
      </c>
      <c r="B4" s="6">
        <v>7827</v>
      </c>
      <c r="C4" s="6">
        <v>10320766</v>
      </c>
      <c r="D4">
        <v>0</v>
      </c>
      <c r="E4" s="6">
        <v>13614485</v>
      </c>
      <c r="F4" s="6">
        <v>8460802</v>
      </c>
      <c r="G4">
        <v>0</v>
      </c>
      <c r="H4" s="6">
        <v>5167084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2832.99</v>
      </c>
      <c r="P4" s="6">
        <v>2832.99</v>
      </c>
      <c r="Q4" s="6">
        <v>3251.49</v>
      </c>
      <c r="R4" s="6">
        <v>60965.52</v>
      </c>
      <c r="S4" s="6">
        <v>81287.360000000001</v>
      </c>
      <c r="T4">
        <v>0</v>
      </c>
      <c r="U4">
        <v>0</v>
      </c>
      <c r="V4" s="3">
        <v>0.25</v>
      </c>
      <c r="W4" s="14">
        <v>-8326987.5499999998</v>
      </c>
    </row>
    <row r="5" spans="1:23" x14ac:dyDescent="0.3">
      <c r="A5" t="s">
        <v>8</v>
      </c>
      <c r="B5" s="6">
        <v>5466</v>
      </c>
      <c r="C5" s="6">
        <v>7787032</v>
      </c>
      <c r="D5">
        <v>0</v>
      </c>
      <c r="E5" s="6">
        <v>13614485</v>
      </c>
      <c r="F5" s="6">
        <v>8801318</v>
      </c>
      <c r="G5">
        <v>0</v>
      </c>
      <c r="H5" s="6">
        <v>2973865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 s="6">
        <v>2832.99</v>
      </c>
      <c r="P5" s="6">
        <v>2832.99</v>
      </c>
      <c r="Q5" s="6">
        <v>3251.49</v>
      </c>
      <c r="R5" s="6">
        <v>60965.51</v>
      </c>
      <c r="S5" s="6">
        <v>81287.350000000006</v>
      </c>
      <c r="T5">
        <v>0</v>
      </c>
      <c r="U5">
        <v>0</v>
      </c>
      <c r="V5" s="3">
        <v>0.25</v>
      </c>
      <c r="W5" s="14">
        <v>-6789209.9699999997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AEFD-B1AD-419A-8DFC-F4A9E7863DF6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6" width="13.6640625" bestFit="1" customWidth="1"/>
    <col min="8" max="8" width="13.664062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-8286766.3399999999</v>
      </c>
    </row>
    <row r="3" spans="1:23" x14ac:dyDescent="0.3">
      <c r="A3" t="s">
        <v>5</v>
      </c>
      <c r="B3" s="6">
        <v>9114</v>
      </c>
      <c r="C3" s="6">
        <v>10915305</v>
      </c>
      <c r="D3">
        <v>0</v>
      </c>
      <c r="E3" s="6">
        <v>13614485</v>
      </c>
      <c r="F3" s="6">
        <v>8600215</v>
      </c>
      <c r="G3">
        <v>0</v>
      </c>
      <c r="H3" s="6">
        <v>5901035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1888.66</v>
      </c>
      <c r="P3" s="6">
        <v>1888.66</v>
      </c>
      <c r="Q3" s="6">
        <v>3251.49</v>
      </c>
      <c r="R3" s="6">
        <v>40643.68</v>
      </c>
      <c r="S3" s="6">
        <v>81287.360000000001</v>
      </c>
      <c r="T3">
        <v>0</v>
      </c>
      <c r="U3">
        <v>0</v>
      </c>
      <c r="V3" s="3">
        <v>0.5</v>
      </c>
      <c r="W3" s="14">
        <v>-8640774.7699999996</v>
      </c>
    </row>
    <row r="4" spans="1:23" x14ac:dyDescent="0.3">
      <c r="A4" t="s">
        <v>5</v>
      </c>
      <c r="B4" s="6">
        <v>10192</v>
      </c>
      <c r="C4" s="6">
        <v>12206133</v>
      </c>
      <c r="D4">
        <v>0</v>
      </c>
      <c r="E4" s="6">
        <v>13614485</v>
      </c>
      <c r="F4" s="6">
        <v>13614484</v>
      </c>
      <c r="G4">
        <v>0</v>
      </c>
      <c r="H4" s="6">
        <v>12206134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944.33</v>
      </c>
      <c r="P4" s="6">
        <v>944.33</v>
      </c>
      <c r="Q4" s="6">
        <v>3251.49</v>
      </c>
      <c r="R4" s="6">
        <v>20321.84</v>
      </c>
      <c r="S4" s="6">
        <v>81287.360000000001</v>
      </c>
      <c r="T4">
        <v>0</v>
      </c>
      <c r="U4">
        <v>0</v>
      </c>
      <c r="V4" s="3">
        <v>0.75</v>
      </c>
      <c r="W4" s="14">
        <v>-8986933.8800000008</v>
      </c>
    </row>
    <row r="5" spans="1:23" x14ac:dyDescent="0.3">
      <c r="A5" t="s">
        <v>5</v>
      </c>
      <c r="B5" s="6">
        <v>11270</v>
      </c>
      <c r="C5" s="6">
        <v>13496962</v>
      </c>
      <c r="D5">
        <v>0</v>
      </c>
      <c r="E5" s="6">
        <v>13614485</v>
      </c>
      <c r="F5" s="6">
        <v>8377624</v>
      </c>
      <c r="G5">
        <v>0</v>
      </c>
      <c r="H5" s="6">
        <v>8260102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>
        <v>0</v>
      </c>
      <c r="P5">
        <v>0</v>
      </c>
      <c r="Q5" s="6">
        <v>3251.49</v>
      </c>
      <c r="R5">
        <v>0</v>
      </c>
      <c r="S5" s="6">
        <v>81287.360000000001</v>
      </c>
      <c r="T5">
        <v>0</v>
      </c>
      <c r="U5">
        <v>0</v>
      </c>
      <c r="V5" s="3">
        <v>1</v>
      </c>
      <c r="W5" s="14">
        <v>-9348404.9000000004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CFD7-AAAE-4450-961D-22164E88B5B1}">
  <dimension ref="A1:W5"/>
  <sheetViews>
    <sheetView topLeftCell="G1"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2.5546875" bestFit="1" customWidth="1"/>
    <col min="23" max="23" width="12.664062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 s="3">
        <v>0.25</v>
      </c>
      <c r="W2" s="14">
        <v>-376756.84</v>
      </c>
    </row>
    <row r="3" spans="1:23" x14ac:dyDescent="0.3">
      <c r="A3" t="s">
        <v>6</v>
      </c>
      <c r="B3" s="6">
        <v>1633</v>
      </c>
      <c r="C3" s="6">
        <v>1917496</v>
      </c>
      <c r="D3">
        <v>0</v>
      </c>
      <c r="E3">
        <v>0</v>
      </c>
      <c r="F3">
        <v>1</v>
      </c>
      <c r="G3">
        <v>0</v>
      </c>
      <c r="H3" s="6">
        <v>1917496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2307.16</v>
      </c>
      <c r="P3" s="6">
        <v>-944.33</v>
      </c>
      <c r="Q3" s="6">
        <v>3251.49</v>
      </c>
      <c r="R3" s="6">
        <v>60965.51</v>
      </c>
      <c r="S3" s="6">
        <v>81287.350000000006</v>
      </c>
      <c r="T3" s="6">
        <v>81287.34</v>
      </c>
      <c r="U3" s="6">
        <v>3251</v>
      </c>
      <c r="V3" s="3">
        <v>0.25</v>
      </c>
      <c r="W3" s="14">
        <v>-324868.02</v>
      </c>
    </row>
    <row r="4" spans="1:23" x14ac:dyDescent="0.3">
      <c r="A4" t="s">
        <v>7</v>
      </c>
      <c r="B4" s="6">
        <v>878</v>
      </c>
      <c r="C4" s="6">
        <v>1157830</v>
      </c>
      <c r="D4">
        <v>0</v>
      </c>
      <c r="E4">
        <v>0</v>
      </c>
      <c r="F4">
        <v>1</v>
      </c>
      <c r="G4">
        <v>0</v>
      </c>
      <c r="H4" s="6">
        <v>1157829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2307.16</v>
      </c>
      <c r="P4" s="6">
        <v>-944.33</v>
      </c>
      <c r="Q4" s="6">
        <v>3251.49</v>
      </c>
      <c r="R4" s="6">
        <v>60965.52</v>
      </c>
      <c r="S4" s="6">
        <v>81287.360000000001</v>
      </c>
      <c r="T4" s="6">
        <v>81287.34</v>
      </c>
      <c r="U4" s="6">
        <v>3251</v>
      </c>
      <c r="V4" s="3">
        <v>0.25</v>
      </c>
      <c r="W4" s="14">
        <v>-343861.25</v>
      </c>
    </row>
    <row r="5" spans="1:23" x14ac:dyDescent="0.3">
      <c r="A5" t="s">
        <v>8</v>
      </c>
      <c r="B5" s="6">
        <v>1343</v>
      </c>
      <c r="C5" s="6">
        <v>1913866</v>
      </c>
      <c r="D5">
        <v>0</v>
      </c>
      <c r="E5">
        <v>0</v>
      </c>
      <c r="F5">
        <v>1</v>
      </c>
      <c r="G5">
        <v>0</v>
      </c>
      <c r="H5" s="6">
        <v>1913866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2307.16</v>
      </c>
      <c r="P5" s="6">
        <v>-944.33</v>
      </c>
      <c r="Q5" s="6">
        <v>3251.49</v>
      </c>
      <c r="R5" s="6">
        <v>60965.51</v>
      </c>
      <c r="S5" s="6">
        <v>81287.350000000006</v>
      </c>
      <c r="T5" s="6">
        <v>81287.34</v>
      </c>
      <c r="U5" s="6">
        <v>3251</v>
      </c>
      <c r="V5" s="3">
        <v>0.25</v>
      </c>
      <c r="W5" s="14">
        <v>-26599.11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4B92-96A2-451E-AEB5-FB97C05E22EF}">
  <dimension ref="A1:W5"/>
  <sheetViews>
    <sheetView workbookViewId="0">
      <selection activeCell="U17" sqref="U17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 s="3">
        <v>0.25</v>
      </c>
      <c r="W2" s="14">
        <v>-376756.84</v>
      </c>
    </row>
    <row r="3" spans="1:23" x14ac:dyDescent="0.3">
      <c r="A3" t="s">
        <v>5</v>
      </c>
      <c r="B3" s="6">
        <v>2156</v>
      </c>
      <c r="C3" s="6">
        <v>2581657</v>
      </c>
      <c r="D3">
        <v>0</v>
      </c>
      <c r="E3">
        <v>0</v>
      </c>
      <c r="F3">
        <v>1</v>
      </c>
      <c r="G3">
        <v>0</v>
      </c>
      <c r="H3" s="6">
        <v>2581657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1362.84</v>
      </c>
      <c r="P3" s="6">
        <v>-1888.66</v>
      </c>
      <c r="Q3" s="6">
        <v>3251.49</v>
      </c>
      <c r="R3" s="6">
        <v>40643.68</v>
      </c>
      <c r="S3" s="6">
        <v>81287.360000000001</v>
      </c>
      <c r="T3" s="6">
        <v>81287.34</v>
      </c>
      <c r="U3" s="6">
        <v>3251</v>
      </c>
      <c r="V3" s="3">
        <v>0.5</v>
      </c>
      <c r="W3" s="14">
        <v>-728835.97</v>
      </c>
    </row>
    <row r="4" spans="1:23" x14ac:dyDescent="0.3">
      <c r="A4" t="s">
        <v>5</v>
      </c>
      <c r="B4" s="6">
        <v>3233</v>
      </c>
      <c r="C4" s="6">
        <v>3872486</v>
      </c>
      <c r="D4">
        <v>0</v>
      </c>
      <c r="E4">
        <v>0</v>
      </c>
      <c r="F4">
        <v>1</v>
      </c>
      <c r="G4">
        <v>0</v>
      </c>
      <c r="H4" s="6">
        <v>3872485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418.51</v>
      </c>
      <c r="P4" s="6">
        <v>-2832.99</v>
      </c>
      <c r="Q4" s="6">
        <v>3251.49</v>
      </c>
      <c r="R4" s="6">
        <v>20321.84</v>
      </c>
      <c r="S4" s="6">
        <v>81287.360000000001</v>
      </c>
      <c r="T4" s="6">
        <v>81287.34</v>
      </c>
      <c r="U4" s="6">
        <v>3251</v>
      </c>
      <c r="V4" s="3">
        <v>0.75</v>
      </c>
      <c r="W4" s="14">
        <v>-1080915.1000000001</v>
      </c>
    </row>
    <row r="5" spans="1:23" x14ac:dyDescent="0.3">
      <c r="A5" t="s">
        <v>5</v>
      </c>
      <c r="B5" s="6">
        <v>4311</v>
      </c>
      <c r="C5" s="6">
        <v>5163314</v>
      </c>
      <c r="D5">
        <v>0</v>
      </c>
      <c r="E5">
        <v>0</v>
      </c>
      <c r="F5">
        <v>1</v>
      </c>
      <c r="G5">
        <v>0</v>
      </c>
      <c r="H5" s="6">
        <v>5163314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-525.82000000000005</v>
      </c>
      <c r="P5" s="6">
        <v>-3777.32</v>
      </c>
      <c r="Q5" s="6">
        <v>3251.49</v>
      </c>
      <c r="R5">
        <v>0</v>
      </c>
      <c r="S5" s="6">
        <v>81287.360000000001</v>
      </c>
      <c r="T5" s="6">
        <v>81287.34</v>
      </c>
      <c r="U5" s="6">
        <v>3251</v>
      </c>
      <c r="V5" s="3">
        <v>1</v>
      </c>
      <c r="W5" s="14">
        <v>-1432994.23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26AA-B6D0-4338-A935-782344F01F19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9928-A5A0-444D-A223-49664A6D5373}">
  <dimension ref="A1:M5"/>
  <sheetViews>
    <sheetView workbookViewId="0">
      <selection activeCell="L8" sqref="L8"/>
    </sheetView>
  </sheetViews>
  <sheetFormatPr defaultColWidth="10.77734375" defaultRowHeight="14.4" x14ac:dyDescent="0.3"/>
  <cols>
    <col min="2" max="2" width="13.5546875" bestFit="1" customWidth="1"/>
    <col min="3" max="3" width="12.44140625" customWidth="1"/>
    <col min="4" max="4" width="13.5546875" bestFit="1" customWidth="1"/>
    <col min="5" max="6" width="13.21875" customWidth="1"/>
    <col min="7" max="7" width="11" bestFit="1" customWidth="1"/>
    <col min="8" max="8" width="16.21875" customWidth="1"/>
    <col min="9" max="9" width="11.5546875" customWidth="1"/>
    <col min="10" max="10" width="11" bestFit="1" customWidth="1"/>
  </cols>
  <sheetData>
    <row r="1" spans="1:13" s="1" customFormat="1" ht="57.6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</v>
      </c>
      <c r="G1" s="1" t="s">
        <v>12</v>
      </c>
      <c r="H1" s="1" t="s">
        <v>26</v>
      </c>
      <c r="I1" s="1" t="s">
        <v>2</v>
      </c>
      <c r="J1" s="1" t="s">
        <v>13</v>
      </c>
      <c r="K1" s="1" t="s">
        <v>3</v>
      </c>
      <c r="L1" s="1" t="s">
        <v>4</v>
      </c>
      <c r="M1" s="1" t="s">
        <v>14</v>
      </c>
    </row>
    <row r="2" spans="1:13" x14ac:dyDescent="0.3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10532.22</v>
      </c>
      <c r="G2" s="6">
        <v>3251.49</v>
      </c>
      <c r="H2" s="6">
        <v>10532.22</v>
      </c>
      <c r="I2" s="6">
        <v>226651.82</v>
      </c>
      <c r="J2" s="6">
        <v>81287.360000000001</v>
      </c>
      <c r="K2">
        <v>0</v>
      </c>
      <c r="L2" s="3">
        <v>-1.79</v>
      </c>
      <c r="M2">
        <v>-66.068299999999994</v>
      </c>
    </row>
    <row r="3" spans="1:13" x14ac:dyDescent="0.3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7066.13</v>
      </c>
      <c r="G3" s="6">
        <v>3251.49</v>
      </c>
      <c r="H3" s="6">
        <v>7066.13</v>
      </c>
      <c r="I3" s="6">
        <v>152062.14000000001</v>
      </c>
      <c r="J3" s="6">
        <v>81287.350000000006</v>
      </c>
      <c r="K3">
        <v>0</v>
      </c>
      <c r="L3" s="3">
        <v>-0.87</v>
      </c>
      <c r="M3">
        <v>-140.63720000000001</v>
      </c>
    </row>
    <row r="4" spans="1:13" x14ac:dyDescent="0.3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12000.68</v>
      </c>
      <c r="G4" s="6">
        <v>3251.49</v>
      </c>
      <c r="H4" s="6">
        <v>12000.68</v>
      </c>
      <c r="I4" s="6">
        <v>258253.05</v>
      </c>
      <c r="J4" s="6">
        <v>81287.360000000001</v>
      </c>
      <c r="K4">
        <v>0</v>
      </c>
      <c r="L4" s="3">
        <v>-2.1800000000000002</v>
      </c>
      <c r="M4">
        <v>-52.133899999999997</v>
      </c>
    </row>
    <row r="5" spans="1:13" x14ac:dyDescent="0.3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7120.24</v>
      </c>
      <c r="G5" s="6">
        <v>3251.49</v>
      </c>
      <c r="H5" s="6">
        <v>7120.24</v>
      </c>
      <c r="I5" s="6">
        <v>153226.53</v>
      </c>
      <c r="J5" s="6">
        <v>81287.350000000006</v>
      </c>
      <c r="K5">
        <v>0</v>
      </c>
      <c r="L5" s="3">
        <v>-0.88</v>
      </c>
      <c r="M5">
        <v>-157.66419999999999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37CF-7D44-4BD2-A56A-48F32A4A7407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 s="14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 s="14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 s="1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 s="14">
        <v>-6789209.9699999997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AA31-83A5-42BE-880C-ACE993FA3AF7}">
  <dimension ref="A1:W5"/>
  <sheetViews>
    <sheetView topLeftCell="H1" workbookViewId="0">
      <selection activeCell="B2" sqref="B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5" width="13.6640625" bestFit="1" customWidth="1"/>
    <col min="6" max="6" width="12.5546875" bestFit="1" customWidth="1"/>
    <col min="8" max="8" width="12.554687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-8286921.96</v>
      </c>
    </row>
    <row r="3" spans="1:23" x14ac:dyDescent="0.3">
      <c r="A3" t="s">
        <v>5</v>
      </c>
      <c r="B3" s="6">
        <v>9114</v>
      </c>
      <c r="C3" s="6">
        <v>10915305</v>
      </c>
      <c r="D3">
        <v>0</v>
      </c>
      <c r="E3" s="6">
        <v>13614485</v>
      </c>
      <c r="F3" s="6">
        <v>8600215</v>
      </c>
      <c r="G3">
        <v>0</v>
      </c>
      <c r="H3" s="6">
        <v>5901035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1888.66</v>
      </c>
      <c r="P3" s="6">
        <v>1888.66</v>
      </c>
      <c r="Q3" s="6">
        <v>3251.49</v>
      </c>
      <c r="R3" s="6">
        <v>40643.68</v>
      </c>
      <c r="S3" s="6">
        <v>81287.360000000001</v>
      </c>
      <c r="T3">
        <v>0</v>
      </c>
      <c r="U3">
        <v>0</v>
      </c>
      <c r="V3" s="3">
        <v>0.5</v>
      </c>
      <c r="W3" s="14">
        <v>-8639038.4000000004</v>
      </c>
    </row>
    <row r="4" spans="1:23" x14ac:dyDescent="0.3">
      <c r="A4" t="s">
        <v>5</v>
      </c>
      <c r="B4" s="6">
        <v>10192</v>
      </c>
      <c r="C4" s="6">
        <v>12206133</v>
      </c>
      <c r="D4">
        <v>0</v>
      </c>
      <c r="E4" s="6">
        <v>13614485</v>
      </c>
      <c r="F4" s="6">
        <v>8478348</v>
      </c>
      <c r="G4">
        <v>0</v>
      </c>
      <c r="H4" s="6">
        <v>7069998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944.33</v>
      </c>
      <c r="P4" s="6">
        <v>944.33</v>
      </c>
      <c r="Q4" s="6">
        <v>3251.49</v>
      </c>
      <c r="R4" s="6">
        <v>20321.84</v>
      </c>
      <c r="S4" s="6">
        <v>81287.360000000001</v>
      </c>
      <c r="T4">
        <v>0</v>
      </c>
      <c r="U4">
        <v>0</v>
      </c>
      <c r="V4" s="3">
        <v>0.75</v>
      </c>
      <c r="W4" s="14">
        <v>-8991155.75</v>
      </c>
    </row>
    <row r="5" spans="1:23" x14ac:dyDescent="0.3">
      <c r="A5" t="s">
        <v>5</v>
      </c>
      <c r="B5" s="6">
        <v>11270</v>
      </c>
      <c r="C5" s="6">
        <v>13496962</v>
      </c>
      <c r="D5">
        <v>0</v>
      </c>
      <c r="E5" s="6">
        <v>13614485</v>
      </c>
      <c r="F5" s="6">
        <v>8377624</v>
      </c>
      <c r="G5">
        <v>0</v>
      </c>
      <c r="H5" s="6">
        <v>8260102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>
        <v>0</v>
      </c>
      <c r="P5">
        <v>0</v>
      </c>
      <c r="Q5" s="6">
        <v>3251.49</v>
      </c>
      <c r="R5">
        <v>0</v>
      </c>
      <c r="S5" s="6">
        <v>81287.360000000001</v>
      </c>
      <c r="T5">
        <v>0</v>
      </c>
      <c r="U5">
        <v>0</v>
      </c>
      <c r="V5" s="3">
        <v>1</v>
      </c>
      <c r="W5" s="14">
        <v>-9343273.7899999991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56B7-B139-4058-8195-C38412FC1884}">
  <dimension ref="A1:W5"/>
  <sheetViews>
    <sheetView topLeftCell="G1" workbookViewId="0">
      <selection activeCell="W2" sqref="W2:W5"/>
    </sheetView>
  </sheetViews>
  <sheetFormatPr defaultColWidth="11.5546875" defaultRowHeight="14.4" x14ac:dyDescent="0.3"/>
  <cols>
    <col min="23" max="23" width="12.664062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 s="14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 s="14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 s="1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 s="14">
        <v>-26599.11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361E-672E-4369-ACDA-518D45B2569C}">
  <dimension ref="A1:W5"/>
  <sheetViews>
    <sheetView topLeftCell="H1" workbookViewId="0">
      <selection activeCell="B2" sqref="B2:W5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 s="14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 s="14">
        <v>-728835.97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 s="14">
        <v>-1080915.1000000001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 s="14">
        <v>-1432994.23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5097-7D97-478C-93C5-776D2C6E1C2D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7CD7-FA9D-483D-B350-D9CEA0CD9138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1EB3-EEC2-4414-AD85-142A88BC0CAB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7286-4913-45E0-8D88-30F8177E2CD1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E83D-FE94-4B3A-950E-F40F9C700466}">
  <dimension ref="A1:W6"/>
  <sheetViews>
    <sheetView workbookViewId="0">
      <selection activeCell="A2" sqref="A2:XFD6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6958</v>
      </c>
      <c r="C2">
        <v>8333648</v>
      </c>
      <c r="D2">
        <v>0</v>
      </c>
      <c r="E2">
        <v>13614485</v>
      </c>
      <c r="F2">
        <v>8929105</v>
      </c>
      <c r="G2">
        <v>0</v>
      </c>
      <c r="H2">
        <v>3648269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3777.32</v>
      </c>
      <c r="P2">
        <v>3777.32</v>
      </c>
      <c r="Q2">
        <v>3251.49</v>
      </c>
      <c r="R2">
        <v>81287.360000000001</v>
      </c>
      <c r="S2">
        <v>81287.360000000001</v>
      </c>
      <c r="T2">
        <v>0</v>
      </c>
      <c r="U2">
        <v>0</v>
      </c>
      <c r="V2">
        <v>0</v>
      </c>
      <c r="W2">
        <v>-7934806.4900000002</v>
      </c>
    </row>
    <row r="3" spans="1:23" x14ac:dyDescent="0.3">
      <c r="A3" t="s">
        <v>5</v>
      </c>
      <c r="B3">
        <v>8036</v>
      </c>
      <c r="C3">
        <v>9624476</v>
      </c>
      <c r="D3">
        <v>0</v>
      </c>
      <c r="E3">
        <v>13614485</v>
      </c>
      <c r="F3">
        <v>8749911</v>
      </c>
      <c r="G3">
        <v>0</v>
      </c>
      <c r="H3">
        <v>4759903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60965.52</v>
      </c>
      <c r="S3">
        <v>81287.360000000001</v>
      </c>
      <c r="T3">
        <v>0</v>
      </c>
      <c r="U3">
        <v>0</v>
      </c>
      <c r="V3">
        <v>0.25</v>
      </c>
      <c r="W3">
        <v>-8286921.96</v>
      </c>
    </row>
    <row r="4" spans="1:23" x14ac:dyDescent="0.3">
      <c r="A4" t="s">
        <v>5</v>
      </c>
      <c r="B4">
        <v>9114</v>
      </c>
      <c r="C4">
        <v>10915305</v>
      </c>
      <c r="D4">
        <v>0</v>
      </c>
      <c r="E4">
        <v>13614485</v>
      </c>
      <c r="F4">
        <v>8600215</v>
      </c>
      <c r="G4">
        <v>0</v>
      </c>
      <c r="H4">
        <v>5901035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1888.66</v>
      </c>
      <c r="P4">
        <v>1888.66</v>
      </c>
      <c r="Q4">
        <v>3251.49</v>
      </c>
      <c r="R4">
        <v>40643.68</v>
      </c>
      <c r="S4">
        <v>81287.360000000001</v>
      </c>
      <c r="T4">
        <v>0</v>
      </c>
      <c r="U4">
        <v>0</v>
      </c>
      <c r="V4">
        <v>0.5</v>
      </c>
      <c r="W4">
        <v>-8639038.4000000004</v>
      </c>
    </row>
    <row r="5" spans="1:23" x14ac:dyDescent="0.3">
      <c r="A5" t="s">
        <v>5</v>
      </c>
      <c r="B5">
        <v>10192</v>
      </c>
      <c r="C5">
        <v>12206133</v>
      </c>
      <c r="D5">
        <v>0</v>
      </c>
      <c r="E5">
        <v>13614485</v>
      </c>
      <c r="F5">
        <v>8478348</v>
      </c>
      <c r="G5">
        <v>0</v>
      </c>
      <c r="H5">
        <v>7069998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944.33</v>
      </c>
      <c r="P5">
        <v>944.33</v>
      </c>
      <c r="Q5">
        <v>3251.49</v>
      </c>
      <c r="R5">
        <v>20321.84</v>
      </c>
      <c r="S5">
        <v>81287.360000000001</v>
      </c>
      <c r="T5">
        <v>0</v>
      </c>
      <c r="U5">
        <v>0</v>
      </c>
      <c r="V5">
        <v>0.75</v>
      </c>
      <c r="W5">
        <v>-8991155.75</v>
      </c>
    </row>
    <row r="6" spans="1:23" x14ac:dyDescent="0.3">
      <c r="A6" t="s">
        <v>5</v>
      </c>
      <c r="B6">
        <v>11270</v>
      </c>
      <c r="C6">
        <v>13496962</v>
      </c>
      <c r="D6">
        <v>0</v>
      </c>
      <c r="E6">
        <v>13614485</v>
      </c>
      <c r="F6">
        <v>8377624</v>
      </c>
      <c r="G6">
        <v>0</v>
      </c>
      <c r="H6">
        <v>8260102</v>
      </c>
      <c r="I6">
        <v>45990</v>
      </c>
      <c r="J6">
        <v>45990</v>
      </c>
      <c r="K6">
        <v>61320</v>
      </c>
      <c r="L6">
        <v>61320</v>
      </c>
      <c r="M6">
        <v>45990</v>
      </c>
      <c r="N6">
        <v>0</v>
      </c>
      <c r="O6">
        <v>0</v>
      </c>
      <c r="P6">
        <v>0</v>
      </c>
      <c r="Q6">
        <v>3251.49</v>
      </c>
      <c r="R6">
        <v>0</v>
      </c>
      <c r="S6">
        <v>81287.360000000001</v>
      </c>
      <c r="T6">
        <v>0</v>
      </c>
      <c r="U6">
        <v>0</v>
      </c>
      <c r="V6">
        <v>1</v>
      </c>
      <c r="W6">
        <v>-9343273.7899999991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FBCD-9740-402A-AE7A-7BFBF69D72E2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5506-11D5-4B4B-A158-62D5A4E58B3E}">
  <dimension ref="A1:O5"/>
  <sheetViews>
    <sheetView workbookViewId="0">
      <selection activeCell="G7" sqref="G7"/>
    </sheetView>
  </sheetViews>
  <sheetFormatPr defaultColWidth="10.77734375" defaultRowHeight="14.4" x14ac:dyDescent="0.3"/>
  <cols>
    <col min="2" max="2" width="13.5546875" bestFit="1" customWidth="1"/>
    <col min="3" max="3" width="11" bestFit="1" customWidth="1"/>
    <col min="4" max="4" width="13.5546875" bestFit="1" customWidth="1"/>
    <col min="5" max="5" width="13.5546875" customWidth="1"/>
    <col min="6" max="6" width="12.77734375" customWidth="1"/>
    <col min="7" max="7" width="12.44140625" customWidth="1"/>
    <col min="8" max="8" width="12.5546875" customWidth="1"/>
    <col min="9" max="9" width="16" customWidth="1"/>
    <col min="10" max="10" width="11" bestFit="1" customWidth="1"/>
    <col min="11" max="11" width="11.21875" bestFit="1" customWidth="1"/>
    <col min="12" max="13" width="11" bestFit="1" customWidth="1"/>
  </cols>
  <sheetData>
    <row r="1" spans="1:15" s="1" customFormat="1" ht="57.6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1</v>
      </c>
      <c r="I1" s="1" t="s">
        <v>26</v>
      </c>
      <c r="J1" s="1" t="s">
        <v>12</v>
      </c>
      <c r="K1" s="1" t="s">
        <v>2</v>
      </c>
      <c r="L1" s="1" t="s">
        <v>13</v>
      </c>
      <c r="M1" s="1" t="s">
        <v>3</v>
      </c>
      <c r="N1" s="1" t="s">
        <v>4</v>
      </c>
      <c r="O1" s="1" t="s">
        <v>14</v>
      </c>
    </row>
    <row r="2" spans="1:15" x14ac:dyDescent="0.3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49056</v>
      </c>
      <c r="G2" s="6">
        <v>61320</v>
      </c>
      <c r="H2" s="6">
        <v>10532.22</v>
      </c>
      <c r="I2" s="6">
        <v>10532.22</v>
      </c>
      <c r="J2" s="6">
        <v>3251.49</v>
      </c>
      <c r="K2" s="6">
        <v>226651.82</v>
      </c>
      <c r="L2" s="6">
        <v>81287.360000000001</v>
      </c>
      <c r="M2" s="8">
        <v>0</v>
      </c>
      <c r="N2" s="3">
        <v>-1.79</v>
      </c>
      <c r="O2" s="2">
        <v>-66.068299999999994</v>
      </c>
    </row>
    <row r="3" spans="1:15" x14ac:dyDescent="0.3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49056</v>
      </c>
      <c r="G3" s="6">
        <v>61320</v>
      </c>
      <c r="H3" s="6">
        <v>7066.13</v>
      </c>
      <c r="I3" s="6">
        <v>7066.13</v>
      </c>
      <c r="J3" s="6">
        <v>3251.49</v>
      </c>
      <c r="K3" s="6">
        <v>152062.14000000001</v>
      </c>
      <c r="L3" s="6">
        <v>81287.350000000006</v>
      </c>
      <c r="M3" s="8">
        <v>0</v>
      </c>
      <c r="N3" s="3">
        <v>-0.87</v>
      </c>
      <c r="O3" s="2">
        <v>-140.63720000000001</v>
      </c>
    </row>
    <row r="4" spans="1:15" x14ac:dyDescent="0.3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49056</v>
      </c>
      <c r="G4" s="6">
        <v>61320</v>
      </c>
      <c r="H4" s="6">
        <v>12000.68</v>
      </c>
      <c r="I4" s="6">
        <v>12000.68</v>
      </c>
      <c r="J4" s="6">
        <v>3251.49</v>
      </c>
      <c r="K4" s="6">
        <v>258253.05</v>
      </c>
      <c r="L4" s="6">
        <v>81287.360000000001</v>
      </c>
      <c r="M4" s="8">
        <v>0</v>
      </c>
      <c r="N4" s="3">
        <v>-2.1800000000000002</v>
      </c>
      <c r="O4" s="2">
        <v>-52.133899999999997</v>
      </c>
    </row>
    <row r="5" spans="1:15" x14ac:dyDescent="0.3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49056</v>
      </c>
      <c r="G5" s="6">
        <v>61320</v>
      </c>
      <c r="H5" s="6">
        <v>7120.24</v>
      </c>
      <c r="I5" s="6">
        <v>7120.24</v>
      </c>
      <c r="J5" s="6">
        <v>3251.49</v>
      </c>
      <c r="K5" s="6">
        <v>153226.53</v>
      </c>
      <c r="L5" s="6">
        <v>81287.350000000006</v>
      </c>
      <c r="M5" s="8">
        <v>0</v>
      </c>
      <c r="N5" s="3">
        <v>-0.88</v>
      </c>
      <c r="O5" s="2">
        <v>-157.66419999999999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B398-AFF0-46A8-9B9A-0A3594C5F696}">
  <dimension ref="A1:W6"/>
  <sheetViews>
    <sheetView tabSelected="1" workbookViewId="0">
      <selection activeCell="K13" sqref="K13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3251.49</v>
      </c>
      <c r="P2">
        <v>0</v>
      </c>
      <c r="Q2">
        <v>3251.49</v>
      </c>
      <c r="R2">
        <v>81287.360000000001</v>
      </c>
      <c r="S2">
        <v>81287.360000000001</v>
      </c>
      <c r="T2">
        <v>81287.34</v>
      </c>
      <c r="U2">
        <v>3251</v>
      </c>
      <c r="V2">
        <v>0</v>
      </c>
      <c r="W2">
        <v>-24677.71</v>
      </c>
    </row>
    <row r="3" spans="1:23" x14ac:dyDescent="0.3">
      <c r="A3" t="s">
        <v>5</v>
      </c>
      <c r="B3">
        <v>1078</v>
      </c>
      <c r="C3">
        <v>1290829</v>
      </c>
      <c r="D3">
        <v>0</v>
      </c>
      <c r="E3">
        <v>0</v>
      </c>
      <c r="F3">
        <v>1</v>
      </c>
      <c r="G3">
        <v>0</v>
      </c>
      <c r="H3">
        <v>1290828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60965.52</v>
      </c>
      <c r="S3">
        <v>81287.360000000001</v>
      </c>
      <c r="T3">
        <v>81287.34</v>
      </c>
      <c r="U3">
        <v>3251</v>
      </c>
      <c r="V3">
        <v>0.25</v>
      </c>
      <c r="W3">
        <v>-376756.84</v>
      </c>
    </row>
    <row r="4" spans="1:23" x14ac:dyDescent="0.3">
      <c r="A4" t="s">
        <v>5</v>
      </c>
      <c r="B4">
        <v>2156</v>
      </c>
      <c r="C4">
        <v>2581657</v>
      </c>
      <c r="D4">
        <v>0</v>
      </c>
      <c r="E4">
        <v>0</v>
      </c>
      <c r="F4">
        <v>1</v>
      </c>
      <c r="G4">
        <v>0</v>
      </c>
      <c r="H4">
        <v>2581657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1362.84</v>
      </c>
      <c r="P4">
        <v>-1888.66</v>
      </c>
      <c r="Q4">
        <v>3251.49</v>
      </c>
      <c r="R4">
        <v>40643.68</v>
      </c>
      <c r="S4">
        <v>81287.360000000001</v>
      </c>
      <c r="T4">
        <v>81287.34</v>
      </c>
      <c r="U4">
        <v>3251</v>
      </c>
      <c r="V4">
        <v>0.5</v>
      </c>
      <c r="W4">
        <v>-728835.97</v>
      </c>
    </row>
    <row r="5" spans="1:23" x14ac:dyDescent="0.3">
      <c r="A5" t="s">
        <v>5</v>
      </c>
      <c r="B5">
        <v>3233</v>
      </c>
      <c r="C5">
        <v>3872486</v>
      </c>
      <c r="D5">
        <v>0</v>
      </c>
      <c r="E5">
        <v>0</v>
      </c>
      <c r="F5">
        <v>1</v>
      </c>
      <c r="G5">
        <v>0</v>
      </c>
      <c r="H5">
        <v>3872485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418.51</v>
      </c>
      <c r="P5">
        <v>-2832.99</v>
      </c>
      <c r="Q5">
        <v>3251.49</v>
      </c>
      <c r="R5">
        <v>20321.84</v>
      </c>
      <c r="S5">
        <v>81287.360000000001</v>
      </c>
      <c r="T5">
        <v>81287.34</v>
      </c>
      <c r="U5">
        <v>3251</v>
      </c>
      <c r="V5">
        <v>0.75</v>
      </c>
      <c r="W5">
        <v>-1080915.1000000001</v>
      </c>
    </row>
    <row r="6" spans="1:23" x14ac:dyDescent="0.3">
      <c r="A6" t="s">
        <v>5</v>
      </c>
      <c r="B6">
        <v>4311</v>
      </c>
      <c r="C6">
        <v>5163314</v>
      </c>
      <c r="D6">
        <v>0</v>
      </c>
      <c r="E6">
        <v>0</v>
      </c>
      <c r="F6">
        <v>1</v>
      </c>
      <c r="G6">
        <v>0</v>
      </c>
      <c r="H6">
        <v>5163314</v>
      </c>
      <c r="I6">
        <v>0</v>
      </c>
      <c r="J6">
        <v>45990</v>
      </c>
      <c r="K6">
        <v>61320</v>
      </c>
      <c r="L6">
        <v>61320</v>
      </c>
      <c r="M6">
        <v>45990</v>
      </c>
      <c r="N6">
        <v>61320</v>
      </c>
      <c r="O6">
        <v>-525.82000000000005</v>
      </c>
      <c r="P6">
        <v>-3777.32</v>
      </c>
      <c r="Q6">
        <v>3251.49</v>
      </c>
      <c r="R6">
        <v>0</v>
      </c>
      <c r="S6">
        <v>81287.360000000001</v>
      </c>
      <c r="T6">
        <v>81287.34</v>
      </c>
      <c r="U6">
        <v>3251</v>
      </c>
      <c r="V6">
        <v>1</v>
      </c>
      <c r="W6">
        <v>-1432994.23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79A6-8870-40A8-9E54-9B763A188974}">
  <dimension ref="A1:P5"/>
  <sheetViews>
    <sheetView workbookViewId="0">
      <selection activeCell="H9" sqref="H9"/>
    </sheetView>
  </sheetViews>
  <sheetFormatPr defaultColWidth="10.77734375" defaultRowHeight="14.4" x14ac:dyDescent="0.3"/>
  <cols>
    <col min="2" max="3" width="13.5546875" bestFit="1" customWidth="1"/>
    <col min="4" max="4" width="13.21875" customWidth="1"/>
    <col min="5" max="5" width="13" customWidth="1"/>
    <col min="6" max="6" width="12.44140625" customWidth="1"/>
    <col min="7" max="7" width="14.21875" customWidth="1"/>
    <col min="8" max="8" width="13" customWidth="1"/>
    <col min="9" max="9" width="12.21875" customWidth="1"/>
    <col min="10" max="11" width="11" bestFit="1" customWidth="1"/>
    <col min="12" max="12" width="11.21875" bestFit="1" customWidth="1"/>
    <col min="13" max="13" width="11" bestFit="1" customWidth="1"/>
  </cols>
  <sheetData>
    <row r="1" spans="1:16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>
        <v>0</v>
      </c>
      <c r="H2">
        <v>0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>
        <v>0</v>
      </c>
      <c r="H3">
        <v>0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>
        <v>0</v>
      </c>
      <c r="H4">
        <v>0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>
        <v>0</v>
      </c>
      <c r="H5">
        <v>0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8BF1-C3C2-4044-AFF6-5A08337E282A}">
  <dimension ref="A1:P5"/>
  <sheetViews>
    <sheetView workbookViewId="0">
      <selection activeCell="H4" sqref="H4"/>
    </sheetView>
  </sheetViews>
  <sheetFormatPr defaultColWidth="10.77734375" defaultRowHeight="14.4" x14ac:dyDescent="0.3"/>
  <cols>
    <col min="2" max="3" width="13.5546875" bestFit="1" customWidth="1"/>
    <col min="4" max="4" width="13.44140625" customWidth="1"/>
    <col min="5" max="5" width="11.77734375" customWidth="1"/>
    <col min="6" max="11" width="11" bestFit="1" customWidth="1"/>
    <col min="12" max="12" width="11.21875" bestFit="1" customWidth="1"/>
    <col min="13" max="13" width="11" bestFit="1" customWidth="1"/>
  </cols>
  <sheetData>
    <row r="1" spans="1:16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1A93-DA0F-42E9-B29B-0A53EC1C1F43}">
  <dimension ref="A1:P5"/>
  <sheetViews>
    <sheetView workbookViewId="0">
      <selection activeCell="B2" sqref="B2:M5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</cols>
  <sheetData>
    <row r="1" spans="1:16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>
        <v>-1.79</v>
      </c>
      <c r="P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>
        <v>-0.87</v>
      </c>
      <c r="P3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>
        <v>-2.1800000000000002</v>
      </c>
      <c r="P4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>
        <v>-0.88</v>
      </c>
      <c r="P5">
        <v>-157.66419999999999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9F58-3EF0-4483-B8B5-676DA3956421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3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3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3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90F3-9E10-4CE1-992A-1070DA884E58}">
  <dimension ref="A1:P5"/>
  <sheetViews>
    <sheetView topLeftCell="B1" workbookViewId="0">
      <selection activeCell="I10" sqref="I10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  <col min="15" max="15" width="15" customWidth="1"/>
  </cols>
  <sheetData>
    <row r="1" spans="1:16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14522116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226651.81</v>
      </c>
      <c r="M2" s="6">
        <v>81287.34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14522116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152062.13</v>
      </c>
      <c r="M3" s="6">
        <v>81287.34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14522116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258253.03</v>
      </c>
      <c r="M4" s="6">
        <v>81287.34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14522116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153226.51999999999</v>
      </c>
      <c r="M5" s="6">
        <v>81287.34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2D11-AE78-4BC0-BDC8-40B65462B8B9}">
  <dimension ref="A1:U5"/>
  <sheetViews>
    <sheetView workbookViewId="0">
      <selection activeCell="Q6" sqref="Q6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4" max="4" width="11" bestFit="1" customWidth="1"/>
    <col min="5" max="5" width="14.21875" customWidth="1"/>
    <col min="6" max="6" width="11.21875" bestFit="1" customWidth="1"/>
    <col min="7" max="18" width="11" bestFit="1" customWidth="1"/>
    <col min="21" max="21" width="14.21875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3068</v>
      </c>
      <c r="C2" s="6">
        <v>3674072</v>
      </c>
      <c r="D2" s="8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 s="8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3">
        <v>0.24</v>
      </c>
      <c r="U2" s="2">
        <v>-2741986.6</v>
      </c>
    </row>
    <row r="3" spans="1:21" x14ac:dyDescent="0.3">
      <c r="A3" t="s">
        <v>6</v>
      </c>
      <c r="B3" s="6">
        <v>2846</v>
      </c>
      <c r="C3" s="6">
        <v>3342974</v>
      </c>
      <c r="D3" s="8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 s="8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3">
        <v>0.24</v>
      </c>
      <c r="U3" s="2">
        <v>-2296535.7799999998</v>
      </c>
    </row>
    <row r="4" spans="1:21" x14ac:dyDescent="0.3">
      <c r="A4" t="s">
        <v>7</v>
      </c>
      <c r="B4" s="6">
        <v>2671</v>
      </c>
      <c r="C4" s="6">
        <v>3522433</v>
      </c>
      <c r="D4" s="8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 s="8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3">
        <v>0.24</v>
      </c>
      <c r="U4" s="2">
        <v>-2543875.48</v>
      </c>
    </row>
    <row r="5" spans="1:21" x14ac:dyDescent="0.3">
      <c r="A5" t="s">
        <v>8</v>
      </c>
      <c r="B5" s="6">
        <v>2471</v>
      </c>
      <c r="C5" s="6">
        <v>3520904</v>
      </c>
      <c r="D5" s="8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 s="8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3">
        <v>0.24</v>
      </c>
      <c r="U5" s="2">
        <v>-1937771.89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431F-CB14-4238-9EA5-AA3DE72FC35C}">
  <dimension ref="A1:U8"/>
  <sheetViews>
    <sheetView workbookViewId="0">
      <selection activeCell="E12" sqref="E12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4" max="4" width="11" bestFit="1" customWidth="1"/>
    <col min="5" max="5" width="12.5546875" bestFit="1" customWidth="1"/>
    <col min="6" max="6" width="11.21875" bestFit="1" customWidth="1"/>
    <col min="7" max="7" width="12.4414062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3232</v>
      </c>
      <c r="C2" s="6">
        <v>3871065</v>
      </c>
      <c r="D2" s="8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3">
      <c r="A3" t="s">
        <v>6</v>
      </c>
      <c r="B3" s="6">
        <v>2966</v>
      </c>
      <c r="C3" s="6">
        <v>3483849</v>
      </c>
      <c r="D3" s="8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3">
      <c r="A4" t="s">
        <v>7</v>
      </c>
      <c r="B4" s="6">
        <v>2787</v>
      </c>
      <c r="C4" s="6">
        <v>3675183</v>
      </c>
      <c r="D4" s="8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3">
      <c r="A5" t="s">
        <v>8</v>
      </c>
      <c r="B5" s="6">
        <v>2575</v>
      </c>
      <c r="C5" s="6">
        <v>3669146</v>
      </c>
      <c r="D5" s="8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3">
      <c r="B7" t="s">
        <v>46</v>
      </c>
      <c r="C7" t="s">
        <v>43</v>
      </c>
    </row>
    <row r="8" spans="1:21" x14ac:dyDescent="0.3">
      <c r="C8" t="s">
        <v>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8900-6D83-4F4C-AB10-A362B8DC1956}">
  <dimension ref="A1:U8"/>
  <sheetViews>
    <sheetView workbookViewId="0">
      <selection activeCell="B7" sqref="B7:C8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3.5546875" customWidth="1"/>
    <col min="6" max="6" width="11.21875" bestFit="1" customWidth="1"/>
    <col min="7" max="7" width="12.7773437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3232</v>
      </c>
      <c r="C2" s="6">
        <v>3871065</v>
      </c>
      <c r="D2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3">
      <c r="A3" t="s">
        <v>6</v>
      </c>
      <c r="B3" s="6">
        <v>2966</v>
      </c>
      <c r="C3" s="6">
        <v>3483849</v>
      </c>
      <c r="D3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3">
      <c r="A4" t="s">
        <v>7</v>
      </c>
      <c r="B4" s="6">
        <v>2787</v>
      </c>
      <c r="C4" s="6">
        <v>3675183</v>
      </c>
      <c r="D4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3">
      <c r="A5" t="s">
        <v>8</v>
      </c>
      <c r="B5" s="6">
        <v>2575</v>
      </c>
      <c r="C5" s="6">
        <v>3669146</v>
      </c>
      <c r="D5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3">
      <c r="B7" t="s">
        <v>45</v>
      </c>
      <c r="C7" t="s">
        <v>43</v>
      </c>
    </row>
    <row r="8" spans="1:21" x14ac:dyDescent="0.3">
      <c r="C8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51E4-19A4-4B82-B830-812C3A699360}">
  <dimension ref="A1:U8"/>
  <sheetViews>
    <sheetView workbookViewId="0">
      <selection activeCell="B7" sqref="B7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2.5546875" bestFit="1" customWidth="1"/>
    <col min="6" max="6" width="11.21875" bestFit="1" customWidth="1"/>
    <col min="7" max="7" width="12.7773437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2540</v>
      </c>
      <c r="C2" s="6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3">
      <c r="A3" t="s">
        <v>6</v>
      </c>
      <c r="B3" s="6">
        <v>2506</v>
      </c>
      <c r="C3" s="6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3">
      <c r="A4" t="s">
        <v>7</v>
      </c>
      <c r="B4" s="6">
        <v>2291</v>
      </c>
      <c r="C4" s="6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3">
      <c r="A5" t="s">
        <v>8</v>
      </c>
      <c r="B5" s="6">
        <v>2123</v>
      </c>
      <c r="C5" s="6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3">
      <c r="B7" t="s">
        <v>44</v>
      </c>
      <c r="C7" t="s">
        <v>38</v>
      </c>
      <c r="E7" t="s">
        <v>42</v>
      </c>
    </row>
    <row r="8" spans="1:21" x14ac:dyDescent="0.3">
      <c r="C8" t="s">
        <v>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B2A8-C14F-4609-9FCA-8867D80D7490}">
  <dimension ref="A1:U8"/>
  <sheetViews>
    <sheetView workbookViewId="0">
      <selection activeCell="B7" sqref="B7:E8"/>
    </sheetView>
  </sheetViews>
  <sheetFormatPr defaultColWidth="10.77734375" defaultRowHeight="14.4" x14ac:dyDescent="0.3"/>
  <cols>
    <col min="2" max="2" width="11" bestFit="1" customWidth="1"/>
    <col min="3" max="3" width="12.21875" bestFit="1" customWidth="1"/>
    <col min="5" max="5" width="12.5546875" bestFit="1" customWidth="1"/>
    <col min="6" max="6" width="11.21875" bestFit="1" customWidth="1"/>
    <col min="7" max="7" width="13.44140625" customWidth="1"/>
    <col min="8" max="12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11">
        <v>2540</v>
      </c>
      <c r="C2" s="11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3">
      <c r="A3" t="s">
        <v>6</v>
      </c>
      <c r="B3" s="11">
        <v>2506</v>
      </c>
      <c r="C3" s="11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3">
      <c r="A4" t="s">
        <v>7</v>
      </c>
      <c r="B4" s="11">
        <v>2291</v>
      </c>
      <c r="C4" s="11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3">
      <c r="A5" t="s">
        <v>8</v>
      </c>
      <c r="B5" s="11">
        <v>2123</v>
      </c>
      <c r="C5" s="11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3">
      <c r="B7" t="s">
        <v>37</v>
      </c>
      <c r="C7" t="s">
        <v>38</v>
      </c>
      <c r="E7" t="s">
        <v>40</v>
      </c>
    </row>
    <row r="8" spans="1:21" x14ac:dyDescent="0.3">
      <c r="C8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5388-AA1E-444F-BB4D-AFC646ED6A34}">
  <dimension ref="A1:Q7"/>
  <sheetViews>
    <sheetView workbookViewId="0">
      <selection sqref="A1:XFD1048576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  <col min="16" max="16" width="11" bestFit="1" customWidth="1"/>
    <col min="17" max="17" width="14.21875" bestFit="1" customWidth="1"/>
  </cols>
  <sheetData>
    <row r="1" spans="1:17" s="1" customFormat="1" ht="86.4" x14ac:dyDescent="0.3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</row>
    <row r="2" spans="1:17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  <c r="Q2" s="2">
        <v>-6274160.2400000002</v>
      </c>
    </row>
    <row r="3" spans="1:17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  <c r="Q3" s="2">
        <v>-6588757.2300000004</v>
      </c>
    </row>
    <row r="4" spans="1:17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  <c r="Q4" s="2">
        <v>-6013617.0599999996</v>
      </c>
    </row>
    <row r="5" spans="1:17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  <c r="Q5" s="2">
        <v>-7504886.7199999997</v>
      </c>
    </row>
    <row r="7" spans="1:17" x14ac:dyDescent="0.3">
      <c r="B7" t="s">
        <v>64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B0E6-908B-4132-9FCA-D4D936CF25E5}">
  <dimension ref="A1:U10"/>
  <sheetViews>
    <sheetView workbookViewId="0">
      <selection sqref="A1:XFD1048576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2.5546875" bestFit="1" customWidth="1"/>
    <col min="6" max="6" width="11.21875" bestFit="1" customWidth="1"/>
    <col min="7" max="13" width="11" bestFit="1" customWidth="1"/>
    <col min="21" max="21" width="14.21875" bestFit="1" customWidth="1"/>
  </cols>
  <sheetData>
    <row r="1" spans="1:21" s="1" customFormat="1" ht="86.4" x14ac:dyDescent="0.3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3">
      <c r="A2" t="s">
        <v>5</v>
      </c>
      <c r="B2" s="6">
        <v>3068</v>
      </c>
      <c r="C2" s="6">
        <v>3674072</v>
      </c>
      <c r="D2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9">
        <v>0.24</v>
      </c>
      <c r="U2" s="2">
        <v>-2741986.6</v>
      </c>
    </row>
    <row r="3" spans="1:21" x14ac:dyDescent="0.3">
      <c r="A3" t="s">
        <v>6</v>
      </c>
      <c r="B3" s="6">
        <v>2846</v>
      </c>
      <c r="C3" s="6">
        <v>3342974</v>
      </c>
      <c r="D3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9">
        <v>0.24</v>
      </c>
      <c r="U3" s="2">
        <v>-2296535.7799999998</v>
      </c>
    </row>
    <row r="4" spans="1:21" x14ac:dyDescent="0.3">
      <c r="A4" t="s">
        <v>7</v>
      </c>
      <c r="B4" s="6">
        <v>2671</v>
      </c>
      <c r="C4" s="6">
        <v>3522433</v>
      </c>
      <c r="D4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9">
        <v>0.24</v>
      </c>
      <c r="U4" s="2">
        <v>-2543875.48</v>
      </c>
    </row>
    <row r="5" spans="1:21" x14ac:dyDescent="0.3">
      <c r="A5" t="s">
        <v>8</v>
      </c>
      <c r="B5" s="6">
        <v>2471</v>
      </c>
      <c r="C5" s="6">
        <v>3520904</v>
      </c>
      <c r="D5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9">
        <v>0.24</v>
      </c>
      <c r="U5" s="2">
        <v>-1937771.89</v>
      </c>
    </row>
    <row r="7" spans="1:21" x14ac:dyDescent="0.3">
      <c r="C7" t="s">
        <v>33</v>
      </c>
      <c r="E7" s="10">
        <f>E2-C2</f>
        <v>-187924</v>
      </c>
      <c r="G7" s="10">
        <f>$E2/1000 * 3.412 * 0.99</f>
        <v>11775.78960624</v>
      </c>
      <c r="H7" t="s">
        <v>34</v>
      </c>
    </row>
    <row r="8" spans="1:21" x14ac:dyDescent="0.3">
      <c r="E8" s="10">
        <f t="shared" ref="E8:E10" si="0">E3-C3</f>
        <v>240577</v>
      </c>
      <c r="G8" s="10">
        <f t="shared" ref="G8:G10" si="1">$E3/1000 * 3.412 * 0.99</f>
        <v>12104.80525188</v>
      </c>
      <c r="H8" t="s">
        <v>35</v>
      </c>
    </row>
    <row r="9" spans="1:21" x14ac:dyDescent="0.3">
      <c r="E9" s="10">
        <f t="shared" si="0"/>
        <v>-37482</v>
      </c>
      <c r="G9" s="10">
        <f t="shared" si="1"/>
        <v>11771.74628388</v>
      </c>
      <c r="H9" t="s">
        <v>36</v>
      </c>
    </row>
    <row r="10" spans="1:21" x14ac:dyDescent="0.3">
      <c r="E10" s="10">
        <f t="shared" si="0"/>
        <v>-35597</v>
      </c>
      <c r="G10" s="10">
        <f t="shared" si="1"/>
        <v>11772.948809159998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2398-E068-426A-96A9-BF564B5BE444}">
  <dimension ref="A1:U5"/>
  <sheetViews>
    <sheetView zoomScale="90" zoomScaleNormal="90" workbookViewId="0">
      <selection activeCell="G10" sqref="G10"/>
    </sheetView>
  </sheetViews>
  <sheetFormatPr defaultColWidth="10.77734375" defaultRowHeight="14.4" x14ac:dyDescent="0.3"/>
  <cols>
    <col min="2" max="2" width="11" bestFit="1" customWidth="1"/>
    <col min="3" max="3" width="13.5546875" bestFit="1" customWidth="1"/>
    <col min="4" max="4" width="11.21875" bestFit="1" customWidth="1"/>
    <col min="5" max="5" width="13.5546875" bestFit="1" customWidth="1"/>
    <col min="21" max="21" width="15.21875" bestFit="1" customWidth="1"/>
  </cols>
  <sheetData>
    <row r="1" spans="1:21" s="1" customFormat="1" ht="86.4" x14ac:dyDescent="0.3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3">
      <c r="A2" t="s">
        <v>5</v>
      </c>
      <c r="B2" s="6">
        <v>5971</v>
      </c>
      <c r="C2" s="6">
        <v>7151613</v>
      </c>
      <c r="D2" s="6">
        <v>6268</v>
      </c>
      <c r="E2" s="6">
        <v>5809347</v>
      </c>
      <c r="F2" s="6">
        <v>3276</v>
      </c>
      <c r="G2" s="6">
        <v>19624</v>
      </c>
      <c r="H2" s="6">
        <v>49056</v>
      </c>
      <c r="I2" s="6">
        <v>61320</v>
      </c>
      <c r="J2" s="6">
        <v>61320</v>
      </c>
      <c r="K2" s="6">
        <v>49056</v>
      </c>
      <c r="L2" s="6">
        <v>36790</v>
      </c>
      <c r="M2" s="6">
        <v>1950.91</v>
      </c>
      <c r="N2">
        <v>0.13</v>
      </c>
      <c r="O2" s="6">
        <v>3251.49</v>
      </c>
      <c r="P2" s="6">
        <v>48772.42</v>
      </c>
      <c r="Q2" s="6">
        <v>81287.360000000001</v>
      </c>
      <c r="R2" s="6">
        <v>48769.599999999999</v>
      </c>
      <c r="S2" s="2">
        <v>406.88139999999999</v>
      </c>
      <c r="T2" s="3">
        <v>0.4</v>
      </c>
      <c r="U2" s="2">
        <v>-8339592.2800000003</v>
      </c>
    </row>
    <row r="3" spans="1:21" x14ac:dyDescent="0.3">
      <c r="A3" t="s">
        <v>5</v>
      </c>
      <c r="B3" s="6">
        <v>9183</v>
      </c>
      <c r="C3" s="6">
        <v>10997802</v>
      </c>
      <c r="D3" s="6">
        <v>18729</v>
      </c>
      <c r="E3" s="6">
        <v>8713792</v>
      </c>
      <c r="F3" s="6">
        <v>3406</v>
      </c>
      <c r="G3" s="6">
        <v>29435</v>
      </c>
      <c r="H3" s="6">
        <v>49056</v>
      </c>
      <c r="I3" s="6">
        <v>61320</v>
      </c>
      <c r="J3" s="6">
        <v>61320</v>
      </c>
      <c r="K3" s="6">
        <v>49056</v>
      </c>
      <c r="L3" s="6">
        <v>24526</v>
      </c>
      <c r="M3" s="6">
        <v>1300.6199999999999</v>
      </c>
      <c r="N3">
        <v>0.14000000000000001</v>
      </c>
      <c r="O3" s="6">
        <v>3251.49</v>
      </c>
      <c r="P3" s="6">
        <v>32514.94</v>
      </c>
      <c r="Q3" s="6">
        <v>81287.360000000001</v>
      </c>
      <c r="R3" s="6">
        <v>32512.02</v>
      </c>
      <c r="S3" s="2">
        <v>512.0521</v>
      </c>
      <c r="T3" s="3">
        <v>0.6</v>
      </c>
      <c r="U3" s="2">
        <v>-15742760.09</v>
      </c>
    </row>
    <row r="4" spans="1:21" x14ac:dyDescent="0.3">
      <c r="A4" t="s">
        <v>5</v>
      </c>
      <c r="B4" s="6">
        <v>14311</v>
      </c>
      <c r="C4" s="6">
        <v>17139849</v>
      </c>
      <c r="D4" s="6">
        <v>29848</v>
      </c>
      <c r="E4" s="6">
        <v>11618345</v>
      </c>
      <c r="F4" s="6">
        <v>4245</v>
      </c>
      <c r="G4" s="6">
        <v>39247</v>
      </c>
      <c r="H4" s="6">
        <v>49056</v>
      </c>
      <c r="I4" s="6">
        <v>61320</v>
      </c>
      <c r="J4" s="6">
        <v>61320</v>
      </c>
      <c r="K4" s="6">
        <v>49056</v>
      </c>
      <c r="L4" s="6">
        <v>12261</v>
      </c>
      <c r="M4" s="6">
        <v>650.32000000000005</v>
      </c>
      <c r="N4">
        <v>0.17</v>
      </c>
      <c r="O4" s="6">
        <v>3251.49</v>
      </c>
      <c r="P4" s="6">
        <v>16257.47</v>
      </c>
      <c r="Q4" s="6">
        <v>81287.360000000001</v>
      </c>
      <c r="R4" s="6">
        <v>16253.83</v>
      </c>
      <c r="S4" s="2">
        <v>677.88710000000003</v>
      </c>
      <c r="T4" s="3">
        <v>0.8</v>
      </c>
      <c r="U4" s="2">
        <v>-27788443.390000001</v>
      </c>
    </row>
    <row r="5" spans="1:21" x14ac:dyDescent="0.3">
      <c r="A5" t="s">
        <v>5</v>
      </c>
      <c r="B5" s="6">
        <v>37354</v>
      </c>
      <c r="C5" s="6">
        <v>44736675</v>
      </c>
      <c r="D5" s="6">
        <v>121192</v>
      </c>
      <c r="E5" s="6">
        <v>14522118</v>
      </c>
      <c r="F5">
        <v>0</v>
      </c>
      <c r="G5" s="6">
        <v>49056</v>
      </c>
      <c r="H5" s="6">
        <v>49056</v>
      </c>
      <c r="I5" s="6">
        <v>61320</v>
      </c>
      <c r="J5" s="6">
        <v>61320</v>
      </c>
      <c r="K5" s="6">
        <v>49056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1697.375</v>
      </c>
      <c r="T5" s="3">
        <v>1</v>
      </c>
      <c r="U5" s="2">
        <v>-86975102.640000001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993C-D821-48C4-9D24-0E63A01F1149}">
  <dimension ref="A1:Q5"/>
  <sheetViews>
    <sheetView workbookViewId="0"/>
  </sheetViews>
  <sheetFormatPr defaultColWidth="10.7773437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14522118</v>
      </c>
      <c r="C2">
        <v>14522117</v>
      </c>
      <c r="D2">
        <v>49056</v>
      </c>
      <c r="E2">
        <v>49056</v>
      </c>
      <c r="F2">
        <v>61320</v>
      </c>
      <c r="G2">
        <v>61320</v>
      </c>
      <c r="H2">
        <v>49056</v>
      </c>
      <c r="I2">
        <v>10532.22</v>
      </c>
      <c r="J2">
        <v>10532.22</v>
      </c>
      <c r="K2">
        <v>3251.49</v>
      </c>
      <c r="L2">
        <v>226651.82</v>
      </c>
      <c r="M2">
        <v>81287.360000000001</v>
      </c>
      <c r="N2">
        <v>0</v>
      </c>
      <c r="O2">
        <v>-1.79</v>
      </c>
      <c r="P2">
        <v>-66.068299999999994</v>
      </c>
      <c r="Q2">
        <v>-6274160.2400000002</v>
      </c>
    </row>
    <row r="3" spans="1:17" x14ac:dyDescent="0.3">
      <c r="A3" t="s">
        <v>6</v>
      </c>
      <c r="B3">
        <v>14522118</v>
      </c>
      <c r="C3">
        <v>14522117</v>
      </c>
      <c r="D3">
        <v>49056</v>
      </c>
      <c r="E3">
        <v>49056</v>
      </c>
      <c r="F3">
        <v>61320</v>
      </c>
      <c r="G3">
        <v>61320</v>
      </c>
      <c r="H3">
        <v>49056</v>
      </c>
      <c r="I3">
        <v>7066.13</v>
      </c>
      <c r="J3">
        <v>7066.13</v>
      </c>
      <c r="K3">
        <v>3251.49</v>
      </c>
      <c r="L3">
        <v>152062.14000000001</v>
      </c>
      <c r="M3">
        <v>81287.350000000006</v>
      </c>
      <c r="N3">
        <v>0</v>
      </c>
      <c r="O3">
        <v>-0.87</v>
      </c>
      <c r="P3">
        <v>-140.63720000000001</v>
      </c>
      <c r="Q3">
        <v>-6588757.2300000004</v>
      </c>
    </row>
    <row r="4" spans="1:17" x14ac:dyDescent="0.3">
      <c r="A4" t="s">
        <v>7</v>
      </c>
      <c r="B4">
        <v>14522118</v>
      </c>
      <c r="C4">
        <v>14522117</v>
      </c>
      <c r="D4">
        <v>49056</v>
      </c>
      <c r="E4">
        <v>49056</v>
      </c>
      <c r="F4">
        <v>61320</v>
      </c>
      <c r="G4">
        <v>61320</v>
      </c>
      <c r="H4">
        <v>49056</v>
      </c>
      <c r="I4">
        <v>12000.68</v>
      </c>
      <c r="J4">
        <v>12000.68</v>
      </c>
      <c r="K4">
        <v>3251.49</v>
      </c>
      <c r="L4">
        <v>258253.05</v>
      </c>
      <c r="M4">
        <v>81287.360000000001</v>
      </c>
      <c r="N4">
        <v>0</v>
      </c>
      <c r="O4">
        <v>-2.1800000000000002</v>
      </c>
      <c r="P4">
        <v>-52.133899999999997</v>
      </c>
      <c r="Q4">
        <v>-6013617.0599999996</v>
      </c>
    </row>
    <row r="5" spans="1:17" x14ac:dyDescent="0.3">
      <c r="A5" t="s">
        <v>8</v>
      </c>
      <c r="B5">
        <v>14522118</v>
      </c>
      <c r="C5">
        <v>14522117</v>
      </c>
      <c r="D5">
        <v>49056</v>
      </c>
      <c r="E5">
        <v>49056</v>
      </c>
      <c r="F5">
        <v>61320</v>
      </c>
      <c r="G5">
        <v>61320</v>
      </c>
      <c r="H5">
        <v>49056</v>
      </c>
      <c r="I5">
        <v>7120.24</v>
      </c>
      <c r="J5">
        <v>7120.24</v>
      </c>
      <c r="K5">
        <v>3251.49</v>
      </c>
      <c r="L5">
        <v>153226.53</v>
      </c>
      <c r="M5">
        <v>81287.350000000006</v>
      </c>
      <c r="N5">
        <v>0</v>
      </c>
      <c r="O5">
        <v>-0.88</v>
      </c>
      <c r="P5">
        <v>-157.66419999999999</v>
      </c>
      <c r="Q5">
        <v>-7504886.7199999997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1D78-B595-46B3-8DB1-A77D451E6C92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>
        <v>-8339592.2800000003</v>
      </c>
    </row>
    <row r="3" spans="1:8" x14ac:dyDescent="0.3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>
        <v>-15742760.09</v>
      </c>
    </row>
    <row r="4" spans="1:8" x14ac:dyDescent="0.3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>
        <v>-27788443.390000001</v>
      </c>
    </row>
    <row r="5" spans="1:8" x14ac:dyDescent="0.3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>
        <v>-86975102.640000001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E847-7C04-4372-8A04-30B38967235E}">
  <dimension ref="A1:Q5"/>
  <sheetViews>
    <sheetView workbookViewId="0">
      <selection activeCell="I10" sqref="I10"/>
    </sheetView>
  </sheetViews>
  <sheetFormatPr defaultColWidth="11.44140625" defaultRowHeight="14.4" x14ac:dyDescent="0.3"/>
  <cols>
    <col min="2" max="3" width="14.21875" bestFit="1" customWidth="1"/>
    <col min="4" max="11" width="11.5546875" bestFit="1" customWidth="1"/>
    <col min="12" max="12" width="11.77734375" bestFit="1" customWidth="1"/>
    <col min="13" max="13" width="11.5546875" bestFit="1" customWidth="1"/>
    <col min="17" max="17" width="15" bestFit="1" customWidth="1"/>
  </cols>
  <sheetData>
    <row r="1" spans="1:17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1CAA-B74D-4DA7-8C5D-9EDF6369931E}">
  <dimension ref="A1:U5"/>
  <sheetViews>
    <sheetView topLeftCell="H1" workbookViewId="0">
      <selection activeCell="M8" sqref="M8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 s="2">
        <v>957.24980000000005</v>
      </c>
      <c r="T3" s="3">
        <v>0.25</v>
      </c>
      <c r="U3" s="2">
        <v>-11404757.710000001</v>
      </c>
    </row>
    <row r="4" spans="1:21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 s="2">
        <v>1542.4716000000001</v>
      </c>
      <c r="T4" s="3">
        <v>0.25</v>
      </c>
      <c r="U4" s="2">
        <v>-18377140.969999999</v>
      </c>
    </row>
    <row r="5" spans="1:21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 s="2">
        <v>1049.8194000000001</v>
      </c>
      <c r="T5" s="3">
        <v>0.25</v>
      </c>
      <c r="U5" s="2">
        <v>-12507639.51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EB74-95F0-448A-A358-358837685D1D}">
  <dimension ref="A1:U5"/>
  <sheetViews>
    <sheetView topLeftCell="G1" workbookViewId="0">
      <selection activeCell="O9" sqref="O9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77734375" bestFit="1" customWidth="1"/>
    <col min="5" max="5" width="14.21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72BD-23AD-43CE-8380-B0BFC333C2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32F5-41FC-4B33-9375-083FD19C950B}">
  <dimension ref="A1:Q5"/>
  <sheetViews>
    <sheetView workbookViewId="0"/>
  </sheetViews>
  <sheetFormatPr defaultColWidth="11.4414062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45EF-2CC1-4151-832F-B8C4501DFB0A}">
  <dimension ref="A1:U5"/>
  <sheetViews>
    <sheetView workbookViewId="0"/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8986</v>
      </c>
      <c r="C2">
        <v>10761435</v>
      </c>
      <c r="D2">
        <v>19160</v>
      </c>
      <c r="E2">
        <v>14338009</v>
      </c>
      <c r="F2">
        <v>5923019</v>
      </c>
      <c r="G2">
        <v>48434</v>
      </c>
      <c r="H2">
        <v>48434</v>
      </c>
      <c r="I2">
        <v>64579</v>
      </c>
      <c r="J2">
        <v>64579</v>
      </c>
      <c r="K2">
        <v>48434</v>
      </c>
      <c r="L2">
        <v>0</v>
      </c>
      <c r="M2">
        <v>2983.54</v>
      </c>
      <c r="N2">
        <v>2983.54</v>
      </c>
      <c r="O2">
        <v>3424.29</v>
      </c>
      <c r="P2">
        <v>64205.45</v>
      </c>
      <c r="Q2">
        <v>85607.26</v>
      </c>
      <c r="R2">
        <v>0</v>
      </c>
      <c r="S2">
        <v>1528.6038000000001</v>
      </c>
      <c r="T2">
        <v>0.25</v>
      </c>
      <c r="U2">
        <v>-19179977.829999998</v>
      </c>
    </row>
    <row r="3" spans="1:21" x14ac:dyDescent="0.3">
      <c r="A3" t="s">
        <v>6</v>
      </c>
      <c r="B3">
        <v>5600</v>
      </c>
      <c r="C3">
        <v>6577077</v>
      </c>
      <c r="D3">
        <v>7871</v>
      </c>
      <c r="E3">
        <v>14338009</v>
      </c>
      <c r="F3">
        <v>8702057</v>
      </c>
      <c r="G3">
        <v>48434</v>
      </c>
      <c r="H3">
        <v>48434</v>
      </c>
      <c r="I3">
        <v>64579</v>
      </c>
      <c r="J3">
        <v>64579</v>
      </c>
      <c r="K3">
        <v>48434</v>
      </c>
      <c r="L3">
        <v>0</v>
      </c>
      <c r="M3">
        <v>2983.54</v>
      </c>
      <c r="N3">
        <v>2983.54</v>
      </c>
      <c r="O3">
        <v>3424.29</v>
      </c>
      <c r="P3">
        <v>64205.440000000002</v>
      </c>
      <c r="Q3">
        <v>85607.26</v>
      </c>
      <c r="R3">
        <v>0</v>
      </c>
      <c r="S3">
        <v>957.23929999999996</v>
      </c>
      <c r="T3">
        <v>0.25</v>
      </c>
      <c r="U3">
        <v>-12010847.74</v>
      </c>
    </row>
    <row r="4" spans="1:21" x14ac:dyDescent="0.3">
      <c r="A4" t="s">
        <v>7</v>
      </c>
      <c r="B4">
        <v>8371</v>
      </c>
      <c r="C4">
        <v>11036987</v>
      </c>
      <c r="D4">
        <v>20304</v>
      </c>
      <c r="E4">
        <v>13898073</v>
      </c>
      <c r="F4">
        <v>4703399</v>
      </c>
      <c r="G4">
        <v>46948</v>
      </c>
      <c r="H4">
        <v>46948</v>
      </c>
      <c r="I4">
        <v>62597</v>
      </c>
      <c r="J4">
        <v>62597</v>
      </c>
      <c r="K4">
        <v>46948</v>
      </c>
      <c r="L4">
        <v>0</v>
      </c>
      <c r="M4">
        <v>2892</v>
      </c>
      <c r="N4">
        <v>2892</v>
      </c>
      <c r="O4">
        <v>3319.22</v>
      </c>
      <c r="P4">
        <v>62235.44</v>
      </c>
      <c r="Q4">
        <v>82980.59</v>
      </c>
      <c r="R4">
        <v>0</v>
      </c>
      <c r="S4">
        <v>1542.4668999999999</v>
      </c>
      <c r="T4">
        <v>0.25</v>
      </c>
      <c r="U4">
        <v>-18759940.350000001</v>
      </c>
    </row>
    <row r="5" spans="1:21" x14ac:dyDescent="0.3">
      <c r="A5" t="s">
        <v>8</v>
      </c>
      <c r="B5">
        <v>5831</v>
      </c>
      <c r="C5">
        <v>8307281</v>
      </c>
      <c r="D5">
        <v>10261</v>
      </c>
      <c r="E5">
        <v>14016035</v>
      </c>
      <c r="F5">
        <v>7169322</v>
      </c>
      <c r="G5">
        <v>47346</v>
      </c>
      <c r="H5">
        <v>47346</v>
      </c>
      <c r="I5">
        <v>63129</v>
      </c>
      <c r="J5">
        <v>63129</v>
      </c>
      <c r="K5">
        <v>47346</v>
      </c>
      <c r="L5">
        <v>0</v>
      </c>
      <c r="M5">
        <v>2916.55</v>
      </c>
      <c r="N5">
        <v>2916.55</v>
      </c>
      <c r="O5">
        <v>3347.4</v>
      </c>
      <c r="P5">
        <v>62763.66</v>
      </c>
      <c r="Q5">
        <v>83684.88</v>
      </c>
      <c r="R5">
        <v>0</v>
      </c>
      <c r="S5">
        <v>1049.8236999999999</v>
      </c>
      <c r="T5">
        <v>0.25</v>
      </c>
      <c r="U5">
        <v>-12876546.5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3FEB-FAE2-4480-9A59-E2BD032F8A17}">
  <dimension ref="A1:U5"/>
  <sheetViews>
    <sheetView workbookViewId="0"/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1528.6206999999999</v>
      </c>
      <c r="T2">
        <v>0.25</v>
      </c>
      <c r="U2">
        <v>-18212119.960000001</v>
      </c>
    </row>
    <row r="3" spans="1:21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849.95479999999998</v>
      </c>
      <c r="T3">
        <v>0.5</v>
      </c>
      <c r="U3">
        <v>-21268452.420000002</v>
      </c>
    </row>
    <row r="4" spans="1:21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843.11869999999999</v>
      </c>
      <c r="T4">
        <v>0.75</v>
      </c>
      <c r="U4">
        <v>-32149796.210000001</v>
      </c>
    </row>
    <row r="5" spans="1:21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D951-337D-405B-9C73-2277F0C19065}">
  <dimension ref="A1:U5"/>
  <sheetViews>
    <sheetView workbookViewId="0">
      <selection sqref="A1:XFD1048576"/>
    </sheetView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3234</v>
      </c>
      <c r="C2">
        <v>3873134</v>
      </c>
      <c r="D2">
        <v>0</v>
      </c>
      <c r="E2">
        <v>3585221</v>
      </c>
      <c r="F2">
        <v>5014</v>
      </c>
      <c r="G2">
        <v>12111</v>
      </c>
      <c r="H2">
        <v>48434</v>
      </c>
      <c r="I2">
        <v>64579</v>
      </c>
      <c r="J2">
        <v>64579</v>
      </c>
      <c r="K2">
        <v>48434</v>
      </c>
      <c r="L2">
        <v>48431</v>
      </c>
      <c r="M2">
        <v>2568.25</v>
      </c>
      <c r="N2">
        <v>0.2</v>
      </c>
      <c r="O2">
        <v>3424.29</v>
      </c>
      <c r="P2">
        <v>64205.45</v>
      </c>
      <c r="Q2">
        <v>85607.26</v>
      </c>
      <c r="R2">
        <v>64201.14</v>
      </c>
      <c r="S2">
        <v>210.85059999999999</v>
      </c>
      <c r="T2">
        <v>0.25</v>
      </c>
      <c r="U2">
        <v>-2844564.4</v>
      </c>
    </row>
    <row r="3" spans="1:21" x14ac:dyDescent="0.3">
      <c r="A3" t="s">
        <v>6</v>
      </c>
      <c r="B3">
        <v>2909</v>
      </c>
      <c r="C3">
        <v>3417017</v>
      </c>
      <c r="D3">
        <v>0</v>
      </c>
      <c r="E3">
        <v>3723123</v>
      </c>
      <c r="F3">
        <v>385780</v>
      </c>
      <c r="G3">
        <v>12577</v>
      </c>
      <c r="H3">
        <v>48434</v>
      </c>
      <c r="I3">
        <v>64579</v>
      </c>
      <c r="J3">
        <v>64579</v>
      </c>
      <c r="K3">
        <v>48434</v>
      </c>
      <c r="L3">
        <v>47810</v>
      </c>
      <c r="M3">
        <v>2573.5700000000002</v>
      </c>
      <c r="N3">
        <v>38.46</v>
      </c>
      <c r="O3">
        <v>3424.29</v>
      </c>
      <c r="P3">
        <v>64205.440000000002</v>
      </c>
      <c r="Q3">
        <v>85607.26</v>
      </c>
      <c r="R3">
        <v>63377.77</v>
      </c>
      <c r="S3">
        <v>170.68</v>
      </c>
      <c r="T3">
        <v>0.25</v>
      </c>
      <c r="U3">
        <v>-2300576.81</v>
      </c>
    </row>
    <row r="4" spans="1:21" x14ac:dyDescent="0.3">
      <c r="A4" t="s">
        <v>7</v>
      </c>
      <c r="B4">
        <v>2697</v>
      </c>
      <c r="C4">
        <v>3555953</v>
      </c>
      <c r="D4">
        <v>0</v>
      </c>
      <c r="E4">
        <v>3474229</v>
      </c>
      <c r="F4">
        <v>4632</v>
      </c>
      <c r="G4">
        <v>11736</v>
      </c>
      <c r="H4">
        <v>46948</v>
      </c>
      <c r="I4">
        <v>62597</v>
      </c>
      <c r="J4">
        <v>62597</v>
      </c>
      <c r="K4">
        <v>46948</v>
      </c>
      <c r="L4">
        <v>46949</v>
      </c>
      <c r="M4">
        <v>2489.41</v>
      </c>
      <c r="N4">
        <v>-0.08</v>
      </c>
      <c r="O4">
        <v>3319.22</v>
      </c>
      <c r="P4">
        <v>62235.44</v>
      </c>
      <c r="Q4">
        <v>82980.59</v>
      </c>
      <c r="R4">
        <v>62237.16</v>
      </c>
      <c r="S4">
        <v>193.3271</v>
      </c>
      <c r="T4">
        <v>0.25</v>
      </c>
      <c r="U4">
        <v>-2528140.56</v>
      </c>
    </row>
    <row r="5" spans="1:21" x14ac:dyDescent="0.3">
      <c r="A5" t="s">
        <v>8</v>
      </c>
      <c r="B5">
        <v>2512</v>
      </c>
      <c r="C5">
        <v>3578632</v>
      </c>
      <c r="D5">
        <v>0</v>
      </c>
      <c r="E5">
        <v>3504009</v>
      </c>
      <c r="F5">
        <v>1</v>
      </c>
      <c r="G5">
        <v>11837</v>
      </c>
      <c r="H5">
        <v>47346</v>
      </c>
      <c r="I5">
        <v>63129</v>
      </c>
      <c r="J5">
        <v>63129</v>
      </c>
      <c r="K5">
        <v>47346</v>
      </c>
      <c r="L5">
        <v>47346</v>
      </c>
      <c r="M5">
        <v>2510.5500000000002</v>
      </c>
      <c r="N5">
        <v>0</v>
      </c>
      <c r="O5">
        <v>3347.4</v>
      </c>
      <c r="P5">
        <v>62763.66</v>
      </c>
      <c r="Q5">
        <v>83684.88</v>
      </c>
      <c r="R5">
        <v>62763.66</v>
      </c>
      <c r="S5">
        <v>144.65870000000001</v>
      </c>
      <c r="T5">
        <v>0.25</v>
      </c>
      <c r="U5">
        <v>-1907751.6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001A-F6EA-42BE-9427-BF8E40DD74F1}">
  <dimension ref="A1:U5"/>
  <sheetViews>
    <sheetView workbookViewId="0">
      <selection activeCell="I28" sqref="I28"/>
    </sheetView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210.85130000000001</v>
      </c>
      <c r="T2">
        <v>0.25</v>
      </c>
      <c r="U2">
        <v>-2701022.25</v>
      </c>
    </row>
    <row r="3" spans="1:21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420.29660000000001</v>
      </c>
      <c r="T3">
        <v>0.5</v>
      </c>
      <c r="U3">
        <v>-10768134.27</v>
      </c>
    </row>
    <row r="4" spans="1:21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591.48199999999997</v>
      </c>
      <c r="T4">
        <v>0.75</v>
      </c>
      <c r="U4">
        <v>-22730981.510000002</v>
      </c>
    </row>
    <row r="5" spans="1:21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AA8A-8C81-4B66-99B0-C053978EC84F}">
  <dimension ref="A1:Q5"/>
  <sheetViews>
    <sheetView workbookViewId="0"/>
  </sheetViews>
  <sheetFormatPr defaultColWidth="11.4414062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104-0E41-44A5-913C-9AE5A7B0CA35}">
  <dimension ref="A1:E5"/>
  <sheetViews>
    <sheetView topLeftCell="E1" workbookViewId="0">
      <selection activeCell="D8" sqref="D8"/>
    </sheetView>
  </sheetViews>
  <sheetFormatPr defaultColWidth="10.77734375" defaultRowHeight="14.4" x14ac:dyDescent="0.3"/>
  <cols>
    <col min="2" max="2" width="13.77734375" customWidth="1"/>
    <col min="3" max="3" width="11.5546875" customWidth="1"/>
    <col min="4" max="4" width="13.5546875" customWidth="1"/>
    <col min="5" max="5" width="17.44140625" customWidth="1"/>
  </cols>
  <sheetData>
    <row r="1" spans="1:5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10532.22</v>
      </c>
      <c r="C2">
        <v>226651.82</v>
      </c>
      <c r="D2">
        <v>0</v>
      </c>
      <c r="E2" s="3">
        <v>-1.79</v>
      </c>
    </row>
    <row r="3" spans="1:5" x14ac:dyDescent="0.3">
      <c r="A3" t="s">
        <v>6</v>
      </c>
      <c r="B3">
        <v>7066.13</v>
      </c>
      <c r="C3">
        <v>152062.14000000001</v>
      </c>
      <c r="D3">
        <v>0</v>
      </c>
      <c r="E3" s="3">
        <v>-0.87</v>
      </c>
    </row>
    <row r="4" spans="1:5" x14ac:dyDescent="0.3">
      <c r="A4" t="s">
        <v>7</v>
      </c>
      <c r="B4">
        <v>12000.68</v>
      </c>
      <c r="C4">
        <v>258253.05</v>
      </c>
      <c r="D4">
        <v>0</v>
      </c>
      <c r="E4" s="3">
        <v>-2.1800000000000002</v>
      </c>
    </row>
    <row r="5" spans="1:5" x14ac:dyDescent="0.3">
      <c r="A5" t="s">
        <v>8</v>
      </c>
      <c r="B5">
        <v>7120.24</v>
      </c>
      <c r="C5">
        <v>153226.53</v>
      </c>
      <c r="D5">
        <v>0</v>
      </c>
      <c r="E5" s="3">
        <v>-0.88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898F-1E8D-43CF-A3BB-59FF5F064945}">
  <dimension ref="A1:Q5"/>
  <sheetViews>
    <sheetView workbookViewId="0">
      <selection activeCell="M8" sqref="M8"/>
    </sheetView>
  </sheetViews>
  <sheetFormatPr defaultColWidth="11.44140625" defaultRowHeight="14.4" x14ac:dyDescent="0.3"/>
  <cols>
    <col min="2" max="3" width="16.21875" bestFit="1" customWidth="1"/>
    <col min="4" max="10" width="12.5546875" bestFit="1" customWidth="1"/>
    <col min="11" max="11" width="11.77734375" bestFit="1" customWidth="1"/>
    <col min="12" max="12" width="13.77734375" bestFit="1" customWidth="1"/>
    <col min="13" max="13" width="12.5546875" bestFit="1" customWidth="1"/>
    <col min="17" max="17" width="15" bestFit="1" customWidth="1"/>
  </cols>
  <sheetData>
    <row r="1" spans="1:17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DA50-9A1B-40BE-B03A-04587698F59B}">
  <dimension ref="A1:U5"/>
  <sheetViews>
    <sheetView workbookViewId="0">
      <selection activeCell="E23" sqref="E23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1528.6206999999999</v>
      </c>
      <c r="T2">
        <v>0.25</v>
      </c>
      <c r="U2" s="2">
        <v>-18212119.960000001</v>
      </c>
    </row>
    <row r="3" spans="1:21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957.24980000000005</v>
      </c>
      <c r="T3">
        <v>0.25</v>
      </c>
      <c r="U3" s="2">
        <v>-11404757.710000001</v>
      </c>
    </row>
    <row r="4" spans="1:21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1542.4716000000001</v>
      </c>
      <c r="T4">
        <v>0.25</v>
      </c>
      <c r="U4" s="2">
        <v>-18377140.969999999</v>
      </c>
    </row>
    <row r="5" spans="1:21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1049.8194000000001</v>
      </c>
      <c r="T5">
        <v>0.25</v>
      </c>
      <c r="U5" s="2">
        <v>-12507639.51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974D-0B9B-4E81-9350-3746898B7963}">
  <dimension ref="A1:U5"/>
  <sheetViews>
    <sheetView workbookViewId="0">
      <selection activeCell="J24" sqref="J24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7" width="13.77734375" customWidth="1"/>
    <col min="8" max="17" width="11.5546875" bestFit="1" customWidth="1"/>
    <col min="21" max="21" width="16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 s="2">
        <v>849.95479999999998</v>
      </c>
      <c r="T3" s="3">
        <v>0.5</v>
      </c>
      <c r="U3" s="2">
        <v>-21268452.420000002</v>
      </c>
    </row>
    <row r="4" spans="1:21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 s="2">
        <v>843.11869999999999</v>
      </c>
      <c r="T4" s="3">
        <v>0.75</v>
      </c>
      <c r="U4" s="2">
        <v>-32149796.210000001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8578-F759-440C-A034-14928CD32988}">
  <dimension ref="A1:U5"/>
  <sheetViews>
    <sheetView workbookViewId="0">
      <selection activeCell="H23" sqref="H23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8" width="11.5546875" bestFit="1" customWidth="1"/>
    <col min="21" max="21" width="15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5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>
        <v>0.25</v>
      </c>
      <c r="U2" s="2">
        <v>-2701022.25</v>
      </c>
    </row>
    <row r="3" spans="1:21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5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2">
        <v>170.68020000000001</v>
      </c>
      <c r="T3">
        <v>0.25</v>
      </c>
      <c r="U3" s="2">
        <v>-2184485.35</v>
      </c>
    </row>
    <row r="4" spans="1:21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2">
        <v>193.32660000000001</v>
      </c>
      <c r="T4">
        <v>0.25</v>
      </c>
      <c r="U4" s="2">
        <v>-2476553.4500000002</v>
      </c>
    </row>
    <row r="5" spans="1:21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2">
        <v>144.65780000000001</v>
      </c>
      <c r="T5">
        <v>0.25</v>
      </c>
      <c r="U5" s="2">
        <v>-1853095.41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9932-C6F9-4EDC-80E4-D8FD4F3E4636}">
  <dimension ref="A1:U5"/>
  <sheetViews>
    <sheetView workbookViewId="0">
      <selection activeCell="F12" sqref="F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8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8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8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13">
        <v>0</v>
      </c>
      <c r="O5" s="6">
        <v>3251.49</v>
      </c>
      <c r="P5" s="6">
        <v>0</v>
      </c>
      <c r="Q5" s="6">
        <v>81287.360000000001</v>
      </c>
      <c r="R5" s="6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72A7-4908-4021-A670-89BB9E9A3F75}">
  <dimension ref="A1:R5"/>
  <sheetViews>
    <sheetView workbookViewId="0">
      <selection activeCell="G20" sqref="G20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5E6E-8765-4412-BED4-F6ABDD3EDA04}">
  <dimension ref="A1:V5"/>
  <sheetViews>
    <sheetView workbookViewId="0">
      <selection activeCell="S8" sqref="S8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25E-0583-4584-999C-5BACE0943B73}">
  <dimension ref="A1:V5"/>
  <sheetViews>
    <sheetView workbookViewId="0">
      <selection activeCell="R12" sqref="R12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F494-D53E-4789-B655-793C10D39971}">
  <dimension ref="A1:V5"/>
  <sheetViews>
    <sheetView workbookViewId="0">
      <selection activeCell="P13" sqref="P13"/>
    </sheetView>
  </sheetViews>
  <sheetFormatPr defaultColWidth="11.44140625" defaultRowHeight="14.4" x14ac:dyDescent="0.3"/>
  <cols>
    <col min="2" max="2" width="9.77734375" customWidth="1"/>
    <col min="3" max="3" width="12" customWidth="1"/>
    <col min="5" max="5" width="13.21875" bestFit="1" customWidth="1"/>
    <col min="6" max="13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AE1C-3F56-44DB-8E30-3FD7387F1EE7}">
  <dimension ref="A1:V5"/>
  <sheetViews>
    <sheetView workbookViewId="0">
      <selection activeCell="N12" sqref="N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8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 s="3">
        <v>0.25</v>
      </c>
      <c r="V2" s="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 s="3">
        <v>0.5</v>
      </c>
      <c r="V3" s="2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 s="3">
        <v>0.75</v>
      </c>
      <c r="V4" s="2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8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8">
        <v>0</v>
      </c>
      <c r="O5" s="6">
        <v>3251.49</v>
      </c>
      <c r="P5" s="8">
        <v>0</v>
      </c>
      <c r="Q5" s="6">
        <v>81287.360000000001</v>
      </c>
      <c r="R5" s="8">
        <v>0</v>
      </c>
      <c r="S5" s="8">
        <v>0</v>
      </c>
      <c r="T5">
        <v>1586.3235999999999</v>
      </c>
      <c r="U5" s="3">
        <v>1</v>
      </c>
      <c r="V5" s="2">
        <v>-81284720.049999997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35C2-0FD9-45B3-AE3F-6B9C9EE45F84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3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3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3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BD8E-0063-4E71-B106-6486E25D78FD}">
  <dimension ref="A1:R5"/>
  <sheetViews>
    <sheetView workbookViewId="0">
      <selection activeCell="F9" sqref="F9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D30B-E119-4879-8D77-06CFD52D7661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8B88-9C0A-4B14-9A57-F8550E9E77CA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9A2-5BD4-4104-82A8-C2F1D4383B08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FA75-AB56-4FC3-97E6-7051CA0232E5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21E5-07E6-4E8C-BBA2-7A323393A39B}">
  <dimension ref="A1:S5"/>
  <sheetViews>
    <sheetView workbookViewId="0">
      <selection activeCell="E2" sqref="E2"/>
    </sheetView>
  </sheetViews>
  <sheetFormatPr defaultColWidth="11.44140625" defaultRowHeight="14.4" x14ac:dyDescent="0.3"/>
  <sheetData>
    <row r="1" spans="1:19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70</v>
      </c>
      <c r="F1" s="1" t="s">
        <v>27</v>
      </c>
      <c r="G1" s="1" t="s">
        <v>28</v>
      </c>
      <c r="H1" s="1" t="s">
        <v>31</v>
      </c>
      <c r="I1" s="1" t="s">
        <v>32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14</v>
      </c>
      <c r="S1" s="1" t="s">
        <v>11</v>
      </c>
    </row>
    <row r="2" spans="1:19" x14ac:dyDescent="0.3">
      <c r="A2" t="s">
        <v>5</v>
      </c>
      <c r="B2">
        <v>13614485</v>
      </c>
      <c r="C2">
        <v>13614484</v>
      </c>
      <c r="D2">
        <v>45990</v>
      </c>
      <c r="E2">
        <v>1</v>
      </c>
      <c r="F2">
        <v>45990</v>
      </c>
      <c r="G2">
        <v>61320</v>
      </c>
      <c r="H2">
        <v>61320</v>
      </c>
      <c r="I2">
        <v>45990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-65.965999999999994</v>
      </c>
      <c r="S2">
        <v>-5661648.21</v>
      </c>
    </row>
    <row r="3" spans="1:19" x14ac:dyDescent="0.3">
      <c r="A3" t="s">
        <v>6</v>
      </c>
      <c r="B3">
        <v>13614485</v>
      </c>
      <c r="C3">
        <v>13614484</v>
      </c>
      <c r="D3">
        <v>45990</v>
      </c>
      <c r="E3">
        <v>1</v>
      </c>
      <c r="F3">
        <v>45990</v>
      </c>
      <c r="G3">
        <v>61320</v>
      </c>
      <c r="H3">
        <v>61320</v>
      </c>
      <c r="I3">
        <v>45990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-143.76650000000001</v>
      </c>
      <c r="S3">
        <v>-5853986.5099999998</v>
      </c>
    </row>
    <row r="4" spans="1:19" x14ac:dyDescent="0.3">
      <c r="A4" t="s">
        <v>7</v>
      </c>
      <c r="B4">
        <v>13614485</v>
      </c>
      <c r="C4">
        <v>13614484</v>
      </c>
      <c r="D4">
        <v>45990</v>
      </c>
      <c r="E4">
        <v>1</v>
      </c>
      <c r="F4">
        <v>45990</v>
      </c>
      <c r="G4">
        <v>61320</v>
      </c>
      <c r="H4">
        <v>61320</v>
      </c>
      <c r="I4">
        <v>45990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-52.238799999999998</v>
      </c>
      <c r="S4">
        <v>-5481819.5</v>
      </c>
    </row>
    <row r="5" spans="1:19" x14ac:dyDescent="0.3">
      <c r="A5" t="s">
        <v>8</v>
      </c>
      <c r="B5">
        <v>13614485</v>
      </c>
      <c r="C5">
        <v>13614484</v>
      </c>
      <c r="D5">
        <v>45990</v>
      </c>
      <c r="E5">
        <v>1</v>
      </c>
      <c r="F5">
        <v>45990</v>
      </c>
      <c r="G5">
        <v>61320</v>
      </c>
      <c r="H5">
        <v>61320</v>
      </c>
      <c r="I5">
        <v>45990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-163.7116</v>
      </c>
      <c r="S5">
        <v>-6781392.29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71F0-58E2-4532-981B-D69ACAB3A8C8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2832.99</v>
      </c>
      <c r="O3">
        <v>2832.99</v>
      </c>
      <c r="P3">
        <v>3251.49</v>
      </c>
      <c r="Q3">
        <v>60965.51</v>
      </c>
      <c r="R3">
        <v>81287.350000000006</v>
      </c>
      <c r="S3">
        <v>0</v>
      </c>
      <c r="T3">
        <v>0</v>
      </c>
      <c r="U3">
        <v>957.24980000000005</v>
      </c>
      <c r="V3">
        <v>0.25</v>
      </c>
      <c r="W3">
        <v>-11404757.710000001</v>
      </c>
    </row>
    <row r="4" spans="1:23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2832.99</v>
      </c>
      <c r="O4">
        <v>2832.99</v>
      </c>
      <c r="P4">
        <v>3251.49</v>
      </c>
      <c r="Q4">
        <v>60965.52</v>
      </c>
      <c r="R4">
        <v>81287.360000000001</v>
      </c>
      <c r="S4">
        <v>0</v>
      </c>
      <c r="T4">
        <v>0</v>
      </c>
      <c r="U4">
        <v>1542.4716000000001</v>
      </c>
      <c r="V4">
        <v>0.25</v>
      </c>
      <c r="W4">
        <v>-18377140.969999999</v>
      </c>
    </row>
    <row r="5" spans="1:23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2832.99</v>
      </c>
      <c r="O5">
        <v>2832.99</v>
      </c>
      <c r="P5">
        <v>3251.49</v>
      </c>
      <c r="Q5">
        <v>60965.51</v>
      </c>
      <c r="R5">
        <v>81287.350000000006</v>
      </c>
      <c r="S5">
        <v>0</v>
      </c>
      <c r="T5">
        <v>0</v>
      </c>
      <c r="U5">
        <v>1049.8194000000001</v>
      </c>
      <c r="V5">
        <v>0.25</v>
      </c>
      <c r="W5">
        <v>-12507639.51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D22-0904-411E-A0BC-F43029F2DF11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1888.66</v>
      </c>
      <c r="O3">
        <v>1888.66</v>
      </c>
      <c r="P3">
        <v>3251.49</v>
      </c>
      <c r="Q3">
        <v>40643.68</v>
      </c>
      <c r="R3">
        <v>81287.360000000001</v>
      </c>
      <c r="S3">
        <v>0</v>
      </c>
      <c r="T3">
        <v>0</v>
      </c>
      <c r="U3">
        <v>849.95479999999998</v>
      </c>
      <c r="V3">
        <v>0.5</v>
      </c>
      <c r="W3">
        <v>-21268452.420000002</v>
      </c>
    </row>
    <row r="4" spans="1:23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944.33</v>
      </c>
      <c r="O4">
        <v>944.33</v>
      </c>
      <c r="P4">
        <v>3251.49</v>
      </c>
      <c r="Q4">
        <v>20321.84</v>
      </c>
      <c r="R4">
        <v>81287.360000000001</v>
      </c>
      <c r="S4">
        <v>0</v>
      </c>
      <c r="T4">
        <v>0</v>
      </c>
      <c r="U4">
        <v>843.11869999999999</v>
      </c>
      <c r="V4">
        <v>0.75</v>
      </c>
      <c r="W4">
        <v>-32149796.210000001</v>
      </c>
    </row>
    <row r="5" spans="1:23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D3A9-618D-4771-A476-600E62344502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</v>
      </c>
      <c r="H2">
        <v>11500</v>
      </c>
      <c r="I2">
        <v>45990</v>
      </c>
      <c r="J2">
        <v>61320</v>
      </c>
      <c r="K2">
        <v>61320</v>
      </c>
      <c r="L2">
        <v>45990</v>
      </c>
      <c r="M2">
        <v>45987</v>
      </c>
      <c r="N2">
        <v>2438.65</v>
      </c>
      <c r="O2">
        <v>0.19</v>
      </c>
      <c r="P2">
        <v>3251.49</v>
      </c>
      <c r="Q2">
        <v>60965.52</v>
      </c>
      <c r="R2">
        <v>81287.360000000001</v>
      </c>
      <c r="S2">
        <v>60961.43</v>
      </c>
      <c r="T2">
        <v>2438</v>
      </c>
      <c r="U2">
        <v>210.85130000000001</v>
      </c>
      <c r="V2">
        <v>0.25</v>
      </c>
      <c r="W2">
        <v>-2701022.25</v>
      </c>
    </row>
    <row r="3" spans="1:23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</v>
      </c>
      <c r="H3">
        <v>11942</v>
      </c>
      <c r="I3">
        <v>45990</v>
      </c>
      <c r="J3">
        <v>61320</v>
      </c>
      <c r="K3">
        <v>61320</v>
      </c>
      <c r="L3">
        <v>45990</v>
      </c>
      <c r="M3">
        <v>45397</v>
      </c>
      <c r="N3">
        <v>2443.6999999999998</v>
      </c>
      <c r="O3">
        <v>36.520000000000003</v>
      </c>
      <c r="P3">
        <v>3251.49</v>
      </c>
      <c r="Q3">
        <v>60965.51</v>
      </c>
      <c r="R3">
        <v>81287.350000000006</v>
      </c>
      <c r="S3">
        <v>60179.61</v>
      </c>
      <c r="T3">
        <v>2407</v>
      </c>
      <c r="U3">
        <v>170.68020000000001</v>
      </c>
      <c r="V3">
        <v>0.25</v>
      </c>
      <c r="W3">
        <v>-2184485.35</v>
      </c>
    </row>
    <row r="4" spans="1:23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</v>
      </c>
      <c r="H4">
        <v>11497</v>
      </c>
      <c r="I4">
        <v>45990</v>
      </c>
      <c r="J4">
        <v>61320</v>
      </c>
      <c r="K4">
        <v>61320</v>
      </c>
      <c r="L4">
        <v>45990</v>
      </c>
      <c r="M4">
        <v>45991</v>
      </c>
      <c r="N4">
        <v>2438.61</v>
      </c>
      <c r="O4">
        <v>-0.08</v>
      </c>
      <c r="P4">
        <v>3251.49</v>
      </c>
      <c r="Q4">
        <v>60965.52</v>
      </c>
      <c r="R4">
        <v>81287.360000000001</v>
      </c>
      <c r="S4">
        <v>60967.199999999997</v>
      </c>
      <c r="T4">
        <v>2439</v>
      </c>
      <c r="U4">
        <v>193.32660000000001</v>
      </c>
      <c r="V4">
        <v>0.25</v>
      </c>
      <c r="W4">
        <v>-2476553.4500000002</v>
      </c>
    </row>
    <row r="5" spans="1:23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</v>
      </c>
      <c r="H5">
        <v>11497</v>
      </c>
      <c r="I5">
        <v>45990</v>
      </c>
      <c r="J5">
        <v>61320</v>
      </c>
      <c r="K5">
        <v>61320</v>
      </c>
      <c r="L5">
        <v>45990</v>
      </c>
      <c r="M5">
        <v>45990</v>
      </c>
      <c r="N5">
        <v>2438.62</v>
      </c>
      <c r="O5">
        <v>0</v>
      </c>
      <c r="P5">
        <v>3251.49</v>
      </c>
      <c r="Q5">
        <v>60965.51</v>
      </c>
      <c r="R5">
        <v>81287.350000000006</v>
      </c>
      <c r="S5">
        <v>60965.51</v>
      </c>
      <c r="T5">
        <v>2439</v>
      </c>
      <c r="U5">
        <v>144.65780000000001</v>
      </c>
      <c r="V5">
        <v>0.25</v>
      </c>
      <c r="W5">
        <v>-1853095.41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30F2-280D-41D1-A8B7-5837C3ACFC1F}">
  <dimension ref="A1:W5"/>
  <sheetViews>
    <sheetView workbookViewId="0">
      <selection activeCell="I19" sqref="I19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1</v>
      </c>
      <c r="H2">
        <v>2300</v>
      </c>
      <c r="I2">
        <v>45990</v>
      </c>
      <c r="J2">
        <v>61320</v>
      </c>
      <c r="K2">
        <v>61320</v>
      </c>
      <c r="L2">
        <v>45990</v>
      </c>
      <c r="M2">
        <v>58253</v>
      </c>
      <c r="N2">
        <v>3088.93</v>
      </c>
      <c r="O2">
        <v>7.0000000000000007E-2</v>
      </c>
      <c r="P2">
        <v>3251.49</v>
      </c>
      <c r="Q2">
        <v>77222.990000000005</v>
      </c>
      <c r="R2">
        <v>81287.360000000001</v>
      </c>
      <c r="S2">
        <v>77221.440000000002</v>
      </c>
      <c r="T2">
        <v>3089</v>
      </c>
      <c r="U2">
        <v>193.84049999999999</v>
      </c>
      <c r="V2">
        <v>0.05</v>
      </c>
      <c r="W2">
        <v>-496609.72</v>
      </c>
    </row>
    <row r="3" spans="1:23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1</v>
      </c>
      <c r="H3">
        <v>22997</v>
      </c>
      <c r="I3">
        <v>45990</v>
      </c>
      <c r="J3">
        <v>61320</v>
      </c>
      <c r="K3">
        <v>61320</v>
      </c>
      <c r="L3">
        <v>45990</v>
      </c>
      <c r="M3">
        <v>30658</v>
      </c>
      <c r="N3">
        <v>1625.76</v>
      </c>
      <c r="O3">
        <v>0.13</v>
      </c>
      <c r="P3">
        <v>3251.49</v>
      </c>
      <c r="Q3">
        <v>40643.68</v>
      </c>
      <c r="R3">
        <v>81287.360000000001</v>
      </c>
      <c r="S3">
        <v>40640.980000000003</v>
      </c>
      <c r="T3">
        <v>1626</v>
      </c>
      <c r="U3">
        <v>420.29660000000001</v>
      </c>
      <c r="V3">
        <v>0.5</v>
      </c>
      <c r="W3">
        <v>-10768134.27</v>
      </c>
    </row>
    <row r="4" spans="1:23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1</v>
      </c>
      <c r="H4">
        <v>34494</v>
      </c>
      <c r="I4">
        <v>45990</v>
      </c>
      <c r="J4">
        <v>61320</v>
      </c>
      <c r="K4">
        <v>61320</v>
      </c>
      <c r="L4">
        <v>45990</v>
      </c>
      <c r="M4">
        <v>15328</v>
      </c>
      <c r="N4">
        <v>812.89</v>
      </c>
      <c r="O4">
        <v>0.15</v>
      </c>
      <c r="P4">
        <v>3251.49</v>
      </c>
      <c r="Q4">
        <v>20321.84</v>
      </c>
      <c r="R4">
        <v>81287.360000000001</v>
      </c>
      <c r="S4">
        <v>20318.63</v>
      </c>
      <c r="T4">
        <v>813</v>
      </c>
      <c r="U4">
        <v>591.48199999999997</v>
      </c>
      <c r="V4">
        <v>0.75</v>
      </c>
      <c r="W4">
        <v>-22730981.510000002</v>
      </c>
    </row>
    <row r="5" spans="1:23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434F-9883-4274-AB79-CBAE11815E59}">
  <dimension ref="A1:H5"/>
  <sheetViews>
    <sheetView workbookViewId="0">
      <selection activeCell="H8" sqref="H8"/>
    </sheetView>
  </sheetViews>
  <sheetFormatPr defaultColWidth="10.77734375" defaultRowHeight="14.4" x14ac:dyDescent="0.3"/>
  <cols>
    <col min="7" max="7" width="13.21875" customWidth="1"/>
    <col min="8" max="8" width="15.21875" bestFit="1" customWidth="1"/>
  </cols>
  <sheetData>
    <row r="1" spans="1:8" s="1" customFormat="1" ht="43.2" x14ac:dyDescent="0.3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</row>
    <row r="2" spans="1:8" x14ac:dyDescent="0.3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 s="2">
        <v>-8339592.2800000003</v>
      </c>
    </row>
    <row r="3" spans="1:8" x14ac:dyDescent="0.3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 s="2">
        <v>-15742760.09</v>
      </c>
    </row>
    <row r="4" spans="1:8" x14ac:dyDescent="0.3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 s="2">
        <v>-27788443.390000001</v>
      </c>
    </row>
    <row r="5" spans="1:8" x14ac:dyDescent="0.3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 s="2">
        <v>-86975102.640000001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8C33-2274-4610-9CDA-5DAF3CC5D70F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1E7-18C1-433C-A2EF-CD6EDE1EE0AC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4202-4908-4138-8DA3-9F9935B9A101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E482-925F-45B7-92FD-70954A9B0A90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5D26-87C0-449D-AEB9-C4919D450AF2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39B7-216E-43F4-BE49-D26193012F00}">
  <dimension ref="A1:R5"/>
  <sheetViews>
    <sheetView workbookViewId="0">
      <selection activeCell="K17" sqref="K17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8272-1CAF-48F8-833B-8EC9510A4AD7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2" max="22" width="16" bestFit="1" customWidth="1"/>
  </cols>
  <sheetData>
    <row r="1" spans="1:22" s="1" customFormat="1" ht="14.25" customHeight="1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 s="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 s="2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 s="2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240D-422A-4A3D-A828-AD765011D2DA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738D-98D9-447C-B474-3D005DA280DD}">
  <dimension ref="A1:V6"/>
  <sheetViews>
    <sheetView workbookViewId="0">
      <selection activeCell="S1" sqref="S1:S5"/>
    </sheetView>
  </sheetViews>
  <sheetFormatPr defaultColWidth="11.44140625" defaultRowHeight="14.4" x14ac:dyDescent="0.3"/>
  <cols>
    <col min="22" max="22" width="1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 s="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 s="2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 s="2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 s="2">
        <v>-1853095.41</v>
      </c>
    </row>
    <row r="6" spans="1:22" x14ac:dyDescent="0.3">
      <c r="V6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52BB-1132-4F3E-AD7A-BC9B14013130}">
  <dimension ref="A1:V5"/>
  <sheetViews>
    <sheetView workbookViewId="0">
      <selection activeCell="J20" sqref="J20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3262-B112-4571-A405-F4F34F35472D}">
  <dimension ref="A1:H5"/>
  <sheetViews>
    <sheetView topLeftCell="D1"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9BCE-BA94-4E19-81DA-310FAE187575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AEA8-57CA-4096-B459-BA1D83830D8A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935F-15C5-4FDD-B235-FF1B47393D80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3C66-5F77-48CA-96A8-62D5DF9CA1CA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C584-9458-4016-9AE5-715BFE964283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1506-085A-4B8E-A2BF-CA358D885EBB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5490-50BB-42D8-8A6D-9A6F91CEC0E5}">
  <dimension ref="A1:R5"/>
  <sheetViews>
    <sheetView workbookViewId="0">
      <selection activeCell="B2" sqref="B2:M5"/>
    </sheetView>
  </sheetViews>
  <sheetFormatPr defaultColWidth="11.44140625" defaultRowHeight="14.4" x14ac:dyDescent="0.3"/>
  <cols>
    <col min="2" max="3" width="14.21875" bestFit="1" customWidth="1"/>
    <col min="4" max="13" width="11.5546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6AEB-91C6-4FA1-A739-5E6054A0F66D}">
  <dimension ref="A1:V5"/>
  <sheetViews>
    <sheetView workbookViewId="0">
      <selection activeCell="R15" sqref="R1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 s="14">
        <v>-18212119.960000001</v>
      </c>
    </row>
    <row r="3" spans="1:22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>
        <v>957.24980000000005</v>
      </c>
      <c r="U3">
        <v>0.25</v>
      </c>
      <c r="V3" s="14">
        <v>-11404757.710000001</v>
      </c>
    </row>
    <row r="4" spans="1:22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>
        <v>1542.4716000000001</v>
      </c>
      <c r="U4">
        <v>0.25</v>
      </c>
      <c r="V4" s="14">
        <v>-18377140.969999999</v>
      </c>
    </row>
    <row r="5" spans="1:22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>
        <v>1049.8194000000001</v>
      </c>
      <c r="U5">
        <v>0.25</v>
      </c>
      <c r="V5" s="14">
        <v>-12507639.51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B4AD-8EAE-4EAA-A738-BF4905372266}">
  <dimension ref="A1:V5"/>
  <sheetViews>
    <sheetView workbookViewId="0">
      <selection activeCell="I12" sqref="I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</cols>
  <sheetData>
    <row r="1" spans="1:22" s="15" customFormat="1" ht="86.4" x14ac:dyDescent="0.3">
      <c r="A1" s="15" t="s">
        <v>0</v>
      </c>
      <c r="B1" s="15" t="s">
        <v>15</v>
      </c>
      <c r="C1" s="15" t="s">
        <v>16</v>
      </c>
      <c r="D1" s="15" t="s">
        <v>17</v>
      </c>
      <c r="E1" s="15" t="s">
        <v>22</v>
      </c>
      <c r="F1" s="15" t="s">
        <v>24</v>
      </c>
      <c r="G1" s="15" t="s">
        <v>25</v>
      </c>
      <c r="H1" s="15" t="s">
        <v>27</v>
      </c>
      <c r="I1" s="15" t="s">
        <v>28</v>
      </c>
      <c r="J1" s="15" t="s">
        <v>31</v>
      </c>
      <c r="K1" s="15" t="s">
        <v>32</v>
      </c>
      <c r="L1" s="15" t="s">
        <v>21</v>
      </c>
      <c r="M1" s="15" t="s">
        <v>1</v>
      </c>
      <c r="N1" s="15" t="s">
        <v>26</v>
      </c>
      <c r="O1" s="15" t="s">
        <v>12</v>
      </c>
      <c r="P1" s="15" t="s">
        <v>2</v>
      </c>
      <c r="Q1" s="15" t="s">
        <v>13</v>
      </c>
      <c r="R1" s="15" t="s">
        <v>3</v>
      </c>
      <c r="S1" s="15" t="s">
        <v>69</v>
      </c>
      <c r="T1" s="15" t="s">
        <v>14</v>
      </c>
      <c r="U1" s="15" t="s">
        <v>4</v>
      </c>
      <c r="V1" s="15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2B3E-7D22-4EAD-8229-C3151A7D55DA}">
  <dimension ref="A1:V5"/>
  <sheetViews>
    <sheetView workbookViewId="0">
      <selection activeCell="G20" sqref="G20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9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6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6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6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A510-F490-442B-A4CD-BC5B633AAEFD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F4E7-CB87-47DB-A76D-48D16228E2F2}">
  <dimension ref="A1:V5"/>
  <sheetViews>
    <sheetView workbookViewId="0">
      <selection activeCell="G14" sqref="G14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1F87-12E8-45A4-91AB-4757039DF2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A934-0877-4CC3-857B-BF96D5E6A069}">
  <dimension ref="A1:R5"/>
  <sheetViews>
    <sheetView workbookViewId="0">
      <selection activeCell="R2" sqref="R2:R5"/>
    </sheetView>
  </sheetViews>
  <sheetFormatPr defaultColWidth="11.44140625" defaultRowHeight="14.4" x14ac:dyDescent="0.3"/>
  <cols>
    <col min="2" max="3" width="14.21875" bestFit="1" customWidth="1"/>
    <col min="4" max="13" width="11.5546875" bestFit="1" customWidth="1"/>
    <col min="18" max="18" width="1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 s="2">
        <v>-65.965999999999994</v>
      </c>
      <c r="R2" s="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 s="2">
        <v>-143.76650000000001</v>
      </c>
      <c r="R3" s="2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 s="2">
        <v>-52.238799999999998</v>
      </c>
      <c r="R4" s="2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 s="2">
        <v>-163.7116</v>
      </c>
      <c r="R5" s="2">
        <v>-6781392.29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7870-0B5A-4C74-9EEC-36F1B23AED80}">
  <dimension ref="A1:V5"/>
  <sheetViews>
    <sheetView workbookViewId="0">
      <selection activeCell="T2" sqref="T2:T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 s="2">
        <v>957.24980000000005</v>
      </c>
      <c r="U3">
        <v>0.25</v>
      </c>
      <c r="V3" s="2">
        <v>-11404757.710000001</v>
      </c>
    </row>
    <row r="4" spans="1:22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 s="2">
        <v>1542.4716000000001</v>
      </c>
      <c r="U4">
        <v>0.25</v>
      </c>
      <c r="V4" s="2">
        <v>-18377140.969999999</v>
      </c>
    </row>
    <row r="5" spans="1:22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 s="2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8312-AEFA-4925-AD26-08E7BF713612}">
  <dimension ref="A1:V5"/>
  <sheetViews>
    <sheetView topLeftCell="I1"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 s="2">
        <v>849.95479999999998</v>
      </c>
      <c r="U3">
        <v>0.5</v>
      </c>
      <c r="V3" s="2">
        <v>-21268452.420000002</v>
      </c>
    </row>
    <row r="4" spans="1:22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 s="2">
        <v>843.11869999999999</v>
      </c>
      <c r="U4">
        <v>0.75</v>
      </c>
      <c r="V4" s="2">
        <v>-32149796.210000001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E567-F8FD-4B3D-B1CB-C3BA1F096D79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9" width="11.5546875" bestFit="1" customWidth="1"/>
    <col min="22" max="22" width="1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 s="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8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 s="2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 s="2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 s="2">
        <v>-1853095.41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D7EA-042D-40CC-9AAE-2D7A37B78A2F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 s="2">
        <v>210.85130000000001</v>
      </c>
      <c r="U2">
        <v>0.25</v>
      </c>
      <c r="V2" s="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 s="2">
        <v>420.29660000000001</v>
      </c>
      <c r="U3">
        <v>0.5</v>
      </c>
      <c r="V3" s="2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 s="2">
        <v>591.48199999999997</v>
      </c>
      <c r="U4">
        <v>0.75</v>
      </c>
      <c r="V4" s="2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4832-E6F6-4317-BDAD-E90C34233F02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26A3-CEBE-409D-825D-EE132BBA5C1A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3DE4-ACEC-4817-B705-AA3BDF14A27F}">
  <dimension ref="A1:V5"/>
  <sheetViews>
    <sheetView workbookViewId="0">
      <selection activeCell="I11" sqref="I1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66E4-F70F-4030-90FF-8EB19C6D9917}">
  <dimension ref="A1:H5"/>
  <sheetViews>
    <sheetView workbookViewId="0">
      <selection activeCell="H2" sqref="H2:H5"/>
    </sheetView>
  </sheetViews>
  <sheetFormatPr defaultColWidth="10.77734375" defaultRowHeight="14.4" x14ac:dyDescent="0.3"/>
  <cols>
    <col min="2" max="2" width="13.5546875" customWidth="1"/>
    <col min="3" max="3" width="16.77734375" customWidth="1"/>
    <col min="4" max="4" width="12.5546875" customWidth="1"/>
    <col min="5" max="5" width="11.44140625" customWidth="1"/>
    <col min="6" max="6" width="12" customWidth="1"/>
    <col min="7" max="7" width="13.21875" customWidth="1"/>
    <col min="8" max="8" width="15.5546875" customWidth="1"/>
  </cols>
  <sheetData>
    <row r="1" spans="1:8" s="1" customFormat="1" ht="43.2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 s="3">
        <v>-1.79</v>
      </c>
      <c r="H2" s="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 s="3">
        <v>-0.87</v>
      </c>
      <c r="H3" s="2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5AC8-7CA9-403C-8876-F2BDF4D241FA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0478-C5C5-4E83-BCF5-A89F19C285BF}">
  <dimension ref="A1:V5"/>
  <sheetViews>
    <sheetView topLeftCell="H1"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32380</v>
      </c>
      <c r="C5">
        <v>38779362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81287.360000000001</v>
      </c>
      <c r="R5">
        <v>812.87</v>
      </c>
      <c r="S5">
        <v>33</v>
      </c>
      <c r="T5">
        <v>1341.5018</v>
      </c>
      <c r="U5">
        <v>0.99</v>
      </c>
      <c r="V5">
        <v>-68052527.409999996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F7C0-F6CC-41E6-A40B-2C3577F74A72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87E0-06BF-43A8-A08C-DC2FC1837E8F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F0DF-84DE-46CE-BC8F-6BDF0B6656D5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3E63-BB1A-4664-8F88-BA187B6E7EC6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CA7C-9AC4-4AC6-B70A-53D7F5F0FFEC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051B-3609-40E8-8E73-EE6B52518238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63CE-CE42-4925-83E6-1D6629919B53}">
  <dimension ref="A1:V5"/>
  <sheetViews>
    <sheetView workbookViewId="0">
      <selection sqref="A1:XFD5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x14ac:dyDescent="0.3">
      <c r="A3" t="s">
        <v>6</v>
      </c>
      <c r="B3">
        <v>3056</v>
      </c>
      <c r="C3">
        <v>3588796</v>
      </c>
      <c r="D3">
        <v>0</v>
      </c>
      <c r="E3">
        <v>3403621</v>
      </c>
      <c r="F3">
        <v>1</v>
      </c>
      <c r="G3">
        <v>11497</v>
      </c>
      <c r="H3">
        <v>45990</v>
      </c>
      <c r="I3">
        <v>61320</v>
      </c>
      <c r="J3">
        <v>61320</v>
      </c>
      <c r="K3">
        <v>45990</v>
      </c>
      <c r="L3">
        <v>45990</v>
      </c>
      <c r="M3">
        <v>2438.62</v>
      </c>
      <c r="N3">
        <v>0</v>
      </c>
      <c r="O3">
        <v>3251.49</v>
      </c>
      <c r="P3">
        <v>60965.51</v>
      </c>
      <c r="Q3">
        <v>81287.350000000006</v>
      </c>
      <c r="R3">
        <v>60965.51</v>
      </c>
      <c r="S3">
        <v>2439</v>
      </c>
      <c r="T3">
        <v>177.25319999999999</v>
      </c>
      <c r="U3">
        <v>0.25</v>
      </c>
      <c r="V3">
        <v>-2270648.1</v>
      </c>
    </row>
    <row r="4" spans="1:22" x14ac:dyDescent="0.3">
      <c r="A4" t="s">
        <v>7</v>
      </c>
      <c r="B4">
        <v>2647</v>
      </c>
      <c r="C4">
        <v>3490170</v>
      </c>
      <c r="D4">
        <v>0</v>
      </c>
      <c r="E4">
        <v>3403621</v>
      </c>
      <c r="F4">
        <v>1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45990</v>
      </c>
      <c r="M4">
        <v>2438.62</v>
      </c>
      <c r="N4">
        <v>0</v>
      </c>
      <c r="O4">
        <v>3251.49</v>
      </c>
      <c r="P4">
        <v>60965.51</v>
      </c>
      <c r="Q4">
        <v>81287.350000000006</v>
      </c>
      <c r="R4">
        <v>60965.51</v>
      </c>
      <c r="S4">
        <v>2439</v>
      </c>
      <c r="T4">
        <v>193.5692</v>
      </c>
      <c r="U4">
        <v>0.25</v>
      </c>
      <c r="V4">
        <v>-2479659.19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96B7-A561-4682-9FA0-456982AF392A}">
  <dimension ref="A1:V5"/>
  <sheetViews>
    <sheetView workbookViewId="0">
      <selection activeCell="I11" sqref="I11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x14ac:dyDescent="0.3">
      <c r="A3" t="s">
        <v>5</v>
      </c>
      <c r="B3">
        <v>7118</v>
      </c>
      <c r="C3">
        <v>8524538</v>
      </c>
      <c r="D3">
        <v>11524</v>
      </c>
      <c r="E3">
        <v>6807242</v>
      </c>
      <c r="F3">
        <v>0</v>
      </c>
      <c r="G3">
        <v>22995</v>
      </c>
      <c r="H3">
        <v>45990</v>
      </c>
      <c r="I3">
        <v>61320</v>
      </c>
      <c r="J3">
        <v>61320</v>
      </c>
      <c r="K3">
        <v>45990</v>
      </c>
      <c r="L3">
        <v>30660</v>
      </c>
      <c r="M3">
        <v>1625.75</v>
      </c>
      <c r="N3">
        <v>0</v>
      </c>
      <c r="O3">
        <v>3251.49</v>
      </c>
      <c r="P3">
        <v>40643.68</v>
      </c>
      <c r="Q3">
        <v>81287.350000000006</v>
      </c>
      <c r="R3">
        <v>40643.68</v>
      </c>
      <c r="S3">
        <v>1626</v>
      </c>
      <c r="T3">
        <v>420.51240000000001</v>
      </c>
      <c r="U3">
        <v>0.5</v>
      </c>
      <c r="V3">
        <v>-10773694.1</v>
      </c>
    </row>
    <row r="4" spans="1:22" x14ac:dyDescent="0.3">
      <c r="A4" t="s">
        <v>5</v>
      </c>
      <c r="B4">
        <v>11649</v>
      </c>
      <c r="C4">
        <v>13951090</v>
      </c>
      <c r="D4">
        <v>25160</v>
      </c>
      <c r="E4">
        <v>10210864</v>
      </c>
      <c r="F4">
        <v>0</v>
      </c>
      <c r="G4">
        <v>34492</v>
      </c>
      <c r="H4">
        <v>45990</v>
      </c>
      <c r="I4">
        <v>61320</v>
      </c>
      <c r="J4">
        <v>61320</v>
      </c>
      <c r="K4">
        <v>45990</v>
      </c>
      <c r="L4">
        <v>15330</v>
      </c>
      <c r="M4">
        <v>812.87</v>
      </c>
      <c r="N4">
        <v>0</v>
      </c>
      <c r="O4">
        <v>3251.49</v>
      </c>
      <c r="P4">
        <v>20321.84</v>
      </c>
      <c r="Q4">
        <v>81287.350000000006</v>
      </c>
      <c r="R4">
        <v>20321.84</v>
      </c>
      <c r="S4">
        <v>813</v>
      </c>
      <c r="T4">
        <v>591.73329999999999</v>
      </c>
      <c r="U4">
        <v>0.75</v>
      </c>
      <c r="V4">
        <v>-22740754.289999999</v>
      </c>
    </row>
    <row r="5" spans="1:22" x14ac:dyDescent="0.3">
      <c r="A5" t="s">
        <v>5</v>
      </c>
      <c r="B5">
        <v>32380</v>
      </c>
      <c r="C5">
        <v>38779361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81287.350000000006</v>
      </c>
      <c r="R5">
        <v>812.87</v>
      </c>
      <c r="S5">
        <v>33</v>
      </c>
      <c r="T5">
        <v>1341.5018</v>
      </c>
      <c r="U5">
        <v>0.99</v>
      </c>
      <c r="V5">
        <v>-68052527.959999993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160</vt:i4>
      </vt:variant>
    </vt:vector>
  </HeadingPairs>
  <TitlesOfParts>
    <vt:vector size="160" baseType="lpstr">
      <vt:lpstr>resultsA_0</vt:lpstr>
      <vt:lpstr>resultsB_0</vt:lpstr>
      <vt:lpstr>resultsC_0</vt:lpstr>
      <vt:lpstr>resultsA_1</vt:lpstr>
      <vt:lpstr>resultsB_1</vt:lpstr>
      <vt:lpstr>resultsC_1</vt:lpstr>
      <vt:lpstr>resultsA_2</vt:lpstr>
      <vt:lpstr>resultsA_3</vt:lpstr>
      <vt:lpstr>resultsA_4</vt:lpstr>
      <vt:lpstr>resultsB_2</vt:lpstr>
      <vt:lpstr>resultsC_2</vt:lpstr>
      <vt:lpstr>resultsA_5</vt:lpstr>
      <vt:lpstr>resultsB_3</vt:lpstr>
      <vt:lpstr>resultsC_3</vt:lpstr>
      <vt:lpstr>resultsA_6</vt:lpstr>
      <vt:lpstr>resultsA_7</vt:lpstr>
      <vt:lpstr>resultsA_8</vt:lpstr>
      <vt:lpstr>resultsA_9</vt:lpstr>
      <vt:lpstr>resultsA_10</vt:lpstr>
      <vt:lpstr>resultsA_12</vt:lpstr>
      <vt:lpstr>resultsB_4</vt:lpstr>
      <vt:lpstr>resultsB_5</vt:lpstr>
      <vt:lpstr>resultsB_6</vt:lpstr>
      <vt:lpstr>resultsB_7</vt:lpstr>
      <vt:lpstr>resultsB_8</vt:lpstr>
      <vt:lpstr>Task2.PartA</vt:lpstr>
      <vt:lpstr>Task2.PartB</vt:lpstr>
      <vt:lpstr>Task2.PartC</vt:lpstr>
      <vt:lpstr>resultsA_11</vt:lpstr>
      <vt:lpstr>Task2.PartA(updated)</vt:lpstr>
      <vt:lpstr>Task2.PartB(updated)</vt:lpstr>
      <vt:lpstr>Task2.PartC(updated)</vt:lpstr>
      <vt:lpstr>Sheet1</vt:lpstr>
      <vt:lpstr>resultsA_13</vt:lpstr>
      <vt:lpstr>resultsB_9</vt:lpstr>
      <vt:lpstr>resultsC_4</vt:lpstr>
      <vt:lpstr>resultsD_0</vt:lpstr>
      <vt:lpstr>resultsE_0</vt:lpstr>
      <vt:lpstr>resultsA_14</vt:lpstr>
      <vt:lpstr>resultsA_15</vt:lpstr>
      <vt:lpstr>resultsB_10</vt:lpstr>
      <vt:lpstr>resultsC_5</vt:lpstr>
      <vt:lpstr>resultsD_1</vt:lpstr>
      <vt:lpstr>resultsE_1</vt:lpstr>
      <vt:lpstr>resultsA_16</vt:lpstr>
      <vt:lpstr>resultsB_11</vt:lpstr>
      <vt:lpstr>resultsC_6</vt:lpstr>
      <vt:lpstr>resultsD_2</vt:lpstr>
      <vt:lpstr>resultsE_2</vt:lpstr>
      <vt:lpstr>resultsA_17</vt:lpstr>
      <vt:lpstr>resultsB_12</vt:lpstr>
      <vt:lpstr>resultsC_7</vt:lpstr>
      <vt:lpstr>resultsD_3</vt:lpstr>
      <vt:lpstr>resultsE_3</vt:lpstr>
      <vt:lpstr>resultsA_18</vt:lpstr>
      <vt:lpstr>resultsB_13</vt:lpstr>
      <vt:lpstr>resultsC_8</vt:lpstr>
      <vt:lpstr>resultsD_4</vt:lpstr>
      <vt:lpstr>resultsE_4</vt:lpstr>
      <vt:lpstr>resultsA_19</vt:lpstr>
      <vt:lpstr>resultsB_14</vt:lpstr>
      <vt:lpstr>resultsC_9</vt:lpstr>
      <vt:lpstr>resultsD_5</vt:lpstr>
      <vt:lpstr>resultsE_5</vt:lpstr>
      <vt:lpstr>resultsA_20</vt:lpstr>
      <vt:lpstr>resultsB_15</vt:lpstr>
      <vt:lpstr>resultsC_10</vt:lpstr>
      <vt:lpstr>resultsD_6</vt:lpstr>
      <vt:lpstr>resultsE_6</vt:lpstr>
      <vt:lpstr>resultsA_21</vt:lpstr>
      <vt:lpstr>resultsA_22</vt:lpstr>
      <vt:lpstr>resultsB_16</vt:lpstr>
      <vt:lpstr>resultsC_11</vt:lpstr>
      <vt:lpstr>resultsD_7</vt:lpstr>
      <vt:lpstr>resultsE_7</vt:lpstr>
      <vt:lpstr>resultsA_23</vt:lpstr>
      <vt:lpstr>resultsB_17</vt:lpstr>
      <vt:lpstr>resultsC_12</vt:lpstr>
      <vt:lpstr>resultsD_8</vt:lpstr>
      <vt:lpstr>resultsE_8</vt:lpstr>
      <vt:lpstr>Sheet2</vt:lpstr>
      <vt:lpstr>resultsA_24</vt:lpstr>
      <vt:lpstr>resultsB_18</vt:lpstr>
      <vt:lpstr>resultsC_13</vt:lpstr>
      <vt:lpstr>resultsD_9</vt:lpstr>
      <vt:lpstr>resultsE_9</vt:lpstr>
      <vt:lpstr>resultsA_25</vt:lpstr>
      <vt:lpstr>resultsB_19</vt:lpstr>
      <vt:lpstr>resultsC_14</vt:lpstr>
      <vt:lpstr>resultsD_10</vt:lpstr>
      <vt:lpstr>resultsE_10</vt:lpstr>
      <vt:lpstr>resultsA_26</vt:lpstr>
      <vt:lpstr>resultsA_27</vt:lpstr>
      <vt:lpstr>resultsB_20</vt:lpstr>
      <vt:lpstr>resultsC_15</vt:lpstr>
      <vt:lpstr>resultsD_11</vt:lpstr>
      <vt:lpstr>resultsE_11</vt:lpstr>
      <vt:lpstr>resultsEmissions_0</vt:lpstr>
      <vt:lpstr>resultsEmissions2_0</vt:lpstr>
      <vt:lpstr>resultsChicago_0</vt:lpstr>
      <vt:lpstr>resultsChicago_1</vt:lpstr>
      <vt:lpstr>resultsChicago_2</vt:lpstr>
      <vt:lpstr>resultsChicago_3</vt:lpstr>
      <vt:lpstr>resultsChicago_4</vt:lpstr>
      <vt:lpstr>resultsChicago_5</vt:lpstr>
      <vt:lpstr>resultsChicago_6</vt:lpstr>
      <vt:lpstr>resultsChicago_7</vt:lpstr>
      <vt:lpstr>resultsChicago_8</vt:lpstr>
      <vt:lpstr>resultsChicago_9</vt:lpstr>
      <vt:lpstr>resultsChicago_10</vt:lpstr>
      <vt:lpstr>resultsA_28</vt:lpstr>
      <vt:lpstr>resultsB_21</vt:lpstr>
      <vt:lpstr>resultsC_16</vt:lpstr>
      <vt:lpstr>resultsD_12</vt:lpstr>
      <vt:lpstr>resultsE_12</vt:lpstr>
      <vt:lpstr>resultsA_29</vt:lpstr>
      <vt:lpstr>resultsB_22</vt:lpstr>
      <vt:lpstr>resultsC_17</vt:lpstr>
      <vt:lpstr>resultsD_13</vt:lpstr>
      <vt:lpstr>resultsE_13</vt:lpstr>
      <vt:lpstr>resultsA_30</vt:lpstr>
      <vt:lpstr>resultsB_23</vt:lpstr>
      <vt:lpstr>resultsA_31</vt:lpstr>
      <vt:lpstr>resultsB_24</vt:lpstr>
      <vt:lpstr>resultsA_32</vt:lpstr>
      <vt:lpstr>resultsB_25</vt:lpstr>
      <vt:lpstr>resultsA_33</vt:lpstr>
      <vt:lpstr>resultsB_26</vt:lpstr>
      <vt:lpstr>resultsA_34</vt:lpstr>
      <vt:lpstr>resultsB_27</vt:lpstr>
      <vt:lpstr>resultsA_35</vt:lpstr>
      <vt:lpstr>resultsB_28</vt:lpstr>
      <vt:lpstr>resultsA_36</vt:lpstr>
      <vt:lpstr>resultsB_29</vt:lpstr>
      <vt:lpstr>resultsA_37</vt:lpstr>
      <vt:lpstr>resultsB_30</vt:lpstr>
      <vt:lpstr>resultsC_18</vt:lpstr>
      <vt:lpstr>resultsD_14</vt:lpstr>
      <vt:lpstr>resultsE_14</vt:lpstr>
      <vt:lpstr>resultsA_38</vt:lpstr>
      <vt:lpstr>resultsB_31</vt:lpstr>
      <vt:lpstr>resultsA_39</vt:lpstr>
      <vt:lpstr>resultsB_32</vt:lpstr>
      <vt:lpstr>resultsA_40</vt:lpstr>
      <vt:lpstr>resultsB_33</vt:lpstr>
      <vt:lpstr>resultsC_19</vt:lpstr>
      <vt:lpstr>resultsD_15</vt:lpstr>
      <vt:lpstr>resultsE_15</vt:lpstr>
      <vt:lpstr>resultsA_41</vt:lpstr>
      <vt:lpstr>resultsB_34</vt:lpstr>
      <vt:lpstr>resultsC_20</vt:lpstr>
      <vt:lpstr>resultsD_16</vt:lpstr>
      <vt:lpstr>resultsE_16</vt:lpstr>
      <vt:lpstr>resultsA_42</vt:lpstr>
      <vt:lpstr>resultsB_35</vt:lpstr>
      <vt:lpstr>resultsA_43</vt:lpstr>
      <vt:lpstr>resultsB_36</vt:lpstr>
      <vt:lpstr>resultsC_21</vt:lpstr>
      <vt:lpstr>resultsD_17</vt:lpstr>
      <vt:lpstr>resultsE_17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2024-04-29T19:47:27Z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2024-03-14T04:20:52Z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a43178e8-38c9-4421-b1a2-04a8a7aef31a</vt:lpwstr>
  </property>
  <property fmtid="{D5CDD505-2E9C-101B-9397-08002B2CF9AE}" pid="8" name="MSIP_Label_95965d95-ecc0-4720-b759-1f33c42ed7da_ContentBits">
    <vt:lpwstr>0</vt:lpwstr>
  </property>
</Properties>
</file>