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REopt-Analysis-Scripts\REopt Julia Package Scripts\results\"/>
    </mc:Choice>
  </mc:AlternateContent>
  <xr:revisionPtr revIDLastSave="0" documentId="13_ncr:1_{890858CD-9271-427B-AE60-88DB305B0FB2}" xr6:coauthVersionLast="47" xr6:coauthVersionMax="47" xr10:uidLastSave="{00000000-0000-0000-0000-000000000000}"/>
  <bookViews>
    <workbookView xWindow="-110" yWindow="-110" windowWidth="19420" windowHeight="10420" firstSheet="94" activeTab="98" xr2:uid="{00000000-000D-0000-FFFF-FFFF00000000}"/>
  </bookViews>
  <sheets>
    <sheet name="resultsA_0" sheetId="2" r:id="rId1"/>
    <sheet name="resultsB_0" sheetId="3" r:id="rId2"/>
    <sheet name="resultsC_0" sheetId="4" r:id="rId3"/>
    <sheet name="resultsA_1" sheetId="5" r:id="rId4"/>
    <sheet name="resultsB_1" sheetId="6" r:id="rId5"/>
    <sheet name="resultsC_1" sheetId="7" r:id="rId6"/>
    <sheet name="resultsA_2" sheetId="8" r:id="rId7"/>
    <sheet name="resultsA_3" sheetId="9" r:id="rId8"/>
    <sheet name="resultsA_4" sheetId="10" r:id="rId9"/>
    <sheet name="resultsB_2" sheetId="11" r:id="rId10"/>
    <sheet name="resultsC_2" sheetId="12" r:id="rId11"/>
    <sheet name="resultsA_5" sheetId="13" r:id="rId12"/>
    <sheet name="resultsB_3" sheetId="14" r:id="rId13"/>
    <sheet name="resultsC_3" sheetId="15" r:id="rId14"/>
    <sheet name="resultsA_6" sheetId="16" r:id="rId15"/>
    <sheet name="resultsA_7" sheetId="17" r:id="rId16"/>
    <sheet name="resultsA_8" sheetId="18" r:id="rId17"/>
    <sheet name="resultsA_9" sheetId="19" r:id="rId18"/>
    <sheet name="resultsA_10" sheetId="20" r:id="rId19"/>
    <sheet name="resultsA_12" sheetId="21" r:id="rId20"/>
    <sheet name="resultsB_4" sheetId="23" r:id="rId21"/>
    <sheet name="resultsB_5" sheetId="28" r:id="rId22"/>
    <sheet name="resultsB_6" sheetId="30" r:id="rId23"/>
    <sheet name="resultsB_7" sheetId="32" r:id="rId24"/>
    <sheet name="resultsB_8" sheetId="34" r:id="rId25"/>
    <sheet name="Task2.PartA" sheetId="22" r:id="rId26"/>
    <sheet name="Task2.PartB" sheetId="26" r:id="rId27"/>
    <sheet name="Task2.PartC" sheetId="37" r:id="rId28"/>
    <sheet name="resultsA_11" sheetId="38" r:id="rId29"/>
    <sheet name="Task2.PartA(updated)" sheetId="39" r:id="rId30"/>
    <sheet name="Task2.PartB(updated)" sheetId="40" r:id="rId31"/>
    <sheet name="Task2.PartC(updated)" sheetId="41" r:id="rId32"/>
    <sheet name="Sheet1" sheetId="42" r:id="rId33"/>
    <sheet name="resultsA_13" sheetId="43" r:id="rId34"/>
    <sheet name="resultsB_9" sheetId="44" r:id="rId35"/>
    <sheet name="resultsC_4" sheetId="45" r:id="rId36"/>
    <sheet name="resultsD_0" sheetId="46" r:id="rId37"/>
    <sheet name="resultsE_0" sheetId="47" r:id="rId38"/>
    <sheet name="resultsA_14" sheetId="48" r:id="rId39"/>
    <sheet name="resultsA_15" sheetId="49" r:id="rId40"/>
    <sheet name="resultsB_10" sheetId="50" r:id="rId41"/>
    <sheet name="resultsC_5" sheetId="51" r:id="rId42"/>
    <sheet name="resultsD_1" sheetId="52" r:id="rId43"/>
    <sheet name="resultsE_1" sheetId="53" r:id="rId44"/>
    <sheet name="resultsA_16" sheetId="54" r:id="rId45"/>
    <sheet name="resultsB_11" sheetId="55" r:id="rId46"/>
    <sheet name="resultsC_6" sheetId="56" r:id="rId47"/>
    <sheet name="resultsD_2" sheetId="57" r:id="rId48"/>
    <sheet name="resultsE_2" sheetId="58" r:id="rId49"/>
    <sheet name="resultsA_17" sheetId="59" r:id="rId50"/>
    <sheet name="resultsB_12" sheetId="60" r:id="rId51"/>
    <sheet name="resultsC_7" sheetId="61" r:id="rId52"/>
    <sheet name="resultsD_3" sheetId="62" r:id="rId53"/>
    <sheet name="resultsE_3" sheetId="63" r:id="rId54"/>
    <sheet name="resultsA_18" sheetId="64" r:id="rId55"/>
    <sheet name="resultsB_13" sheetId="65" r:id="rId56"/>
    <sheet name="resultsC_8" sheetId="66" r:id="rId57"/>
    <sheet name="resultsD_4" sheetId="67" r:id="rId58"/>
    <sheet name="resultsE_4" sheetId="68" r:id="rId59"/>
    <sheet name="resultsA_19" sheetId="69" r:id="rId60"/>
    <sheet name="resultsB_14" sheetId="70" r:id="rId61"/>
    <sheet name="resultsC_9" sheetId="71" r:id="rId62"/>
    <sheet name="resultsD_5" sheetId="72" r:id="rId63"/>
    <sheet name="resultsE_5" sheetId="73" r:id="rId64"/>
    <sheet name="resultsA_20" sheetId="74" r:id="rId65"/>
    <sheet name="resultsB_15" sheetId="75" r:id="rId66"/>
    <sheet name="resultsC_10" sheetId="76" r:id="rId67"/>
    <sheet name="resultsD_6" sheetId="77" r:id="rId68"/>
    <sheet name="resultsE_6" sheetId="78" r:id="rId69"/>
    <sheet name="resultsA_21" sheetId="79" r:id="rId70"/>
    <sheet name="resultsA_22" sheetId="80" r:id="rId71"/>
    <sheet name="resultsB_16" sheetId="81" r:id="rId72"/>
    <sheet name="resultsC_11" sheetId="82" r:id="rId73"/>
    <sheet name="resultsD_7" sheetId="83" r:id="rId74"/>
    <sheet name="resultsE_7" sheetId="84" r:id="rId75"/>
    <sheet name="resultsA_23" sheetId="85" r:id="rId76"/>
    <sheet name="resultsB_17" sheetId="86" r:id="rId77"/>
    <sheet name="resultsC_12" sheetId="87" r:id="rId78"/>
    <sheet name="resultsD_8" sheetId="88" r:id="rId79"/>
    <sheet name="resultsE_8" sheetId="89" r:id="rId80"/>
    <sheet name="Sheet2" sheetId="90" r:id="rId81"/>
    <sheet name="resultsA_24" sheetId="91" r:id="rId82"/>
    <sheet name="resultsB_18" sheetId="92" r:id="rId83"/>
    <sheet name="resultsC_13" sheetId="93" r:id="rId84"/>
    <sheet name="resultsD_9" sheetId="94" r:id="rId85"/>
    <sheet name="resultsE_9" sheetId="95" r:id="rId86"/>
    <sheet name="resultsA_25" sheetId="96" r:id="rId87"/>
    <sheet name="resultsB_19" sheetId="97" r:id="rId88"/>
    <sheet name="resultsC_14" sheetId="98" r:id="rId89"/>
    <sheet name="resultsD_10" sheetId="99" r:id="rId90"/>
    <sheet name="resultsE_10" sheetId="100" r:id="rId91"/>
    <sheet name="resultsA_26" sheetId="101" r:id="rId92"/>
    <sheet name="resultsA_27" sheetId="102" r:id="rId93"/>
    <sheet name="resultsB_20" sheetId="103" r:id="rId94"/>
    <sheet name="resultsC_15" sheetId="104" r:id="rId95"/>
    <sheet name="resultsD_11" sheetId="105" r:id="rId96"/>
    <sheet name="resultsE_11" sheetId="106" r:id="rId97"/>
    <sheet name="resultsEmissions_0" sheetId="107" r:id="rId98"/>
    <sheet name="resultsEmissions2_0" sheetId="108" r:id="rId99"/>
    <sheet name="resultsChicago_0" r:id="rId104" sheetId="10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<sst xmlns="http://schemas.openxmlformats.org/spreadsheetml/2006/main" uniqueCount="71">
  <si>
    <t>City</t>
  </si>
  <si>
    <t>Total_Annual_Emissions_CO2</t>
  </si>
  <si>
    <t>LifeCycle_Emissions_CO2</t>
  </si>
  <si>
    <t>NG_LifeCycle_Emissions_CO2</t>
  </si>
  <si>
    <t>LifeCycle_Emission_Reduction_Fraction</t>
  </si>
  <si>
    <t>Chicago</t>
  </si>
  <si>
    <t>Boston</t>
  </si>
  <si>
    <t>Houston</t>
  </si>
  <si>
    <t>San Francisco</t>
  </si>
  <si>
    <t>PV_size</t>
  </si>
  <si>
    <t>Battery_size</t>
  </si>
  <si>
    <t>npv</t>
  </si>
  <si>
    <t>BAU_Total_Annual_Emissions_CO2</t>
  </si>
  <si>
    <t>BAU_LifeCycle_Emissions_CO2</t>
  </si>
  <si>
    <t>Breakeven_Cost_of_Emissions_Reduction</t>
  </si>
  <si>
    <t>PV_size_kW</t>
  </si>
  <si>
    <t>PV_Production_kWh</t>
  </si>
  <si>
    <t>Battery_size_kWh</t>
  </si>
  <si>
    <t>Total_Annual_Emissions_tonnes_CO2</t>
  </si>
  <si>
    <t>LifeCycle_Emissions_tonnes_CO2</t>
  </si>
  <si>
    <t>NG_LifeCycle_Emissions_tonnes_CO2</t>
  </si>
  <si>
    <t>NG_Annual_Consumption_MMBtu</t>
  </si>
  <si>
    <t>Electric_Heater_kWh_consumption_annual</t>
  </si>
  <si>
    <t>Electric_Load_kWh_annual</t>
  </si>
  <si>
    <t>Grid_Electricity_Supplied_kWh_annual</t>
  </si>
  <si>
    <t>Electric_Heater_Thermal_Production_MMBtu_annual</t>
  </si>
  <si>
    <t>ElecUtility_Annual_Emissions_CO2</t>
  </si>
  <si>
    <t>Annual_Total_HeatingLoad_MMBtu</t>
  </si>
  <si>
    <t>Annual_Boiler_Fuel_HeatingLoad_MMBtu</t>
  </si>
  <si>
    <t>Existing_Boiler_Fuel_Consump_MMBtu</t>
  </si>
  <si>
    <t>Existing_Boiler_Thermal_Prod_MMBtu</t>
  </si>
  <si>
    <t>BAU_Existing_Boiler_Fuel_Consump_MMBtu</t>
  </si>
  <si>
    <t>BAU_Existing_Boiler_Thermal_Prod_MMBtu</t>
  </si>
  <si>
    <t>kWh - PV kWh Production =</t>
  </si>
  <si>
    <t>&lt;- converted Electric Heater kWh</t>
  </si>
  <si>
    <t>consumption into MMBtu</t>
  </si>
  <si>
    <t>Matches column G</t>
  </si>
  <si>
    <t>Test 5</t>
  </si>
  <si>
    <t>changed min=0.01</t>
  </si>
  <si>
    <t>removed max</t>
  </si>
  <si>
    <t>Also removed the max input variable from the JSON file</t>
  </si>
  <si>
    <t>changed max=0.23</t>
  </si>
  <si>
    <t>Also removed retire_in_optimal=false entirely from the JSON file as an input variable.</t>
  </si>
  <si>
    <t>changed min=0.06</t>
  </si>
  <si>
    <t>Test 4</t>
  </si>
  <si>
    <t>Test 3</t>
  </si>
  <si>
    <t>Test 2</t>
  </si>
  <si>
    <t>changed max=0.10</t>
  </si>
  <si>
    <t>Electric Heater Annual Consumption (kWh)</t>
  </si>
  <si>
    <t>Annual Grid-Supplied Electricity (kWh)</t>
  </si>
  <si>
    <t>Electric Heater Annual Thermal Production (MMBtu)</t>
  </si>
  <si>
    <t>Total Annual Heating Load (MMBtu)</t>
  </si>
  <si>
    <t>Existing Boiler Annual Fuel Heating Load (MMBtu)</t>
  </si>
  <si>
    <t>BAU Existing Boiler Fuel Consumption (MMBtu)</t>
  </si>
  <si>
    <t>BAU Existing Boiler Thermal Production (MMBtu)</t>
  </si>
  <si>
    <t>Total Annual Emissions CO2</t>
  </si>
  <si>
    <t>Electric Utility Annual Emissions CO2</t>
  </si>
  <si>
    <t>BAU Total Annual Emissions CO2</t>
  </si>
  <si>
    <t>LifeCycle Emissions CO2</t>
  </si>
  <si>
    <t>BAU LifeCycle Emissions CO2</t>
  </si>
  <si>
    <t>Natural Gas LifeCycle Emissions CO2</t>
  </si>
  <si>
    <t>LifeCycle Emissions Reduction Fraction</t>
  </si>
  <si>
    <t>Breakeven Cost of Emissions Reduction</t>
  </si>
  <si>
    <t>Net Present Value</t>
  </si>
  <si>
    <t>Electric Heater A+B7:Q7nnual Consumption (kWh)</t>
  </si>
  <si>
    <t>Natural Gas Annual Consumption (MMBtu)</t>
  </si>
  <si>
    <t>Battery Size (kWh)</t>
  </si>
  <si>
    <t>PV Production (kWh)</t>
  </si>
  <si>
    <t>PV size (kW)</t>
  </si>
  <si>
    <t>Emissions_from_NG</t>
  </si>
  <si>
    <t>Annual_Total_Elec_Consump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</si>
</sst>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2" fontId="0" fillId="0" borderId="0" xfId="0" applyNumberFormat="1"/>
    <xf numFmtId="43" fontId="0" fillId="0" borderId="0" xfId="3" applyFont="1"/>
    <xf numFmtId="164" fontId="0" fillId="0" borderId="0" xfId="3" applyNumberFormat="1" applyFont="1"/>
    <xf numFmtId="0" fontId="0" fillId="0" borderId="0" xfId="0" applyAlignment="1">
      <alignment horizontal="center" wrapText="1"/>
    </xf>
    <xf numFmtId="0" fontId="0" fillId="0" borderId="0" xfId="3" applyNumberFormat="1" applyFont="1"/>
    <xf numFmtId="9" fontId="0" fillId="2" borderId="1" xfId="2" applyFont="1" applyFill="1" applyBorder="1"/>
    <xf numFmtId="164" fontId="0" fillId="0" borderId="0" xfId="0" applyNumberFormat="1"/>
    <xf numFmtId="164" fontId="0" fillId="0" borderId="0" xfId="3" applyNumberFormat="1" applyFont="1" applyAlignment="1">
      <alignment wrapText="1"/>
    </xf>
    <xf numFmtId="0" fontId="0" fillId="2" borderId="0" xfId="0" applyFill="1" applyAlignment="1">
      <alignment wrapText="1"/>
    </xf>
    <xf numFmtId="2" fontId="0" fillId="0" borderId="0" xfId="3" applyNumberFormat="1" applyFont="1"/>
    <xf numFmtId="165" fontId="0" fillId="0" borderId="0" xfId="1" applyNumberFormat="1" applyFont="1"/>
    <xf numFmtId="43" fontId="0" fillId="0" borderId="0" xfId="3" applyFont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arget="worksheets/sheet100.xml" Type="http://schemas.openxmlformats.org/officeDocument/2006/relationships/worksheet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49D4-4317-459F-BBEE-35C5A4D2B09D}">
  <dimension ref="A1:E5"/>
  <sheetViews>
    <sheetView workbookViewId="0"/>
  </sheetViews>
  <sheetFormatPr defaultColWidth="10.81640625" defaultRowHeight="14.5" x14ac:dyDescent="0.35"/>
  <sheetData>
    <row r="1" spans="1:5" 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dyDescent="0.35">
      <c r="A2" t="s">
        <v>5</v>
      </c>
      <c r="B2">
        <v>10532.22</v>
      </c>
      <c r="C2">
        <v>226651.82</v>
      </c>
      <c r="D2">
        <v>0</v>
      </c>
      <c r="E2">
        <v>-1.79</v>
      </c>
    </row>
    <row r="3" spans="1:5" dyDescent="0.35">
      <c r="A3" t="s">
        <v>6</v>
      </c>
      <c r="B3">
        <v>7066.13</v>
      </c>
      <c r="C3">
        <v>152062.14000000001</v>
      </c>
      <c r="D3">
        <v>0</v>
      </c>
      <c r="E3">
        <v>-0.87</v>
      </c>
    </row>
    <row r="4" spans="1:5" dyDescent="0.35">
      <c r="A4" t="s">
        <v>7</v>
      </c>
      <c r="B4">
        <v>12000.68</v>
      </c>
      <c r="C4">
        <v>258253.05</v>
      </c>
      <c r="D4">
        <v>0</v>
      </c>
      <c r="E4">
        <v>-2.1800000000000002</v>
      </c>
    </row>
    <row r="5" spans="1:5" dyDescent="0.35">
      <c r="A5" t="s">
        <v>8</v>
      </c>
      <c r="B5">
        <v>7120.24</v>
      </c>
      <c r="C5">
        <v>153226.53</v>
      </c>
      <c r="D5">
        <v>0</v>
      </c>
      <c r="E5">
        <v>-0.88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DB06-0A74-4061-BE9D-C8CE16B550EC}">
  <dimension ref="A1:I5"/>
  <sheetViews>
    <sheetView workbookViewId="0">
      <selection activeCell="F4" sqref="F4"/>
    </sheetView>
  </sheetViews>
  <sheetFormatPr defaultColWidth="10.81640625" defaultRowHeight="14.5" x14ac:dyDescent="0.35"/>
  <cols>
    <col min="3" max="3" width="12.54296875" customWidth="1"/>
  </cols>
  <sheetData>
    <row r="1" spans="1:9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18</v>
      </c>
      <c r="F1" t="s" s="1">
        <v>19</v>
      </c>
      <c r="G1" t="s" s="1">
        <v>20</v>
      </c>
      <c r="H1" t="s" s="1">
        <v>4</v>
      </c>
      <c r="I1" t="s" s="1">
        <v>11</v>
      </c>
    </row>
    <row r="2" spans="1:9" dyDescent="0.35">
      <c r="A2" t="s">
        <v>5</v>
      </c>
      <c r="B2">
        <v>3067.76</v>
      </c>
      <c r="C2">
        <v>3674072.16</v>
      </c>
      <c r="D2">
        <v>0</v>
      </c>
      <c r="E2">
        <v>2471.17</v>
      </c>
      <c r="F2">
        <v>61778.39</v>
      </c>
      <c r="G2">
        <v>61773.68</v>
      </c>
      <c r="H2">
        <v>0.24</v>
      </c>
      <c r="I2">
        <v>-2741986.6</v>
      </c>
    </row>
    <row r="3" spans="1:9" dyDescent="0.35">
      <c r="A3" t="s">
        <v>6</v>
      </c>
      <c r="B3">
        <v>2846.35</v>
      </c>
      <c r="C3" s="4">
        <v>3342974.5</v>
      </c>
      <c r="D3">
        <v>0</v>
      </c>
      <c r="E3">
        <v>2474.69</v>
      </c>
      <c r="F3">
        <v>61778.39</v>
      </c>
      <c r="G3">
        <v>61228.46</v>
      </c>
      <c r="H3">
        <v>0.24</v>
      </c>
      <c r="I3">
        <v>-2296535.7799999998</v>
      </c>
    </row>
    <row r="4" spans="1:9" dyDescent="0.35">
      <c r="A4" t="s">
        <v>7</v>
      </c>
      <c r="B4">
        <v>2671.48</v>
      </c>
      <c r="C4">
        <v>3522433.37</v>
      </c>
      <c r="D4">
        <v>0</v>
      </c>
      <c r="E4">
        <v>2471.12</v>
      </c>
      <c r="F4" s="4">
        <v>61778.400000000001</v>
      </c>
      <c r="G4">
        <v>61780.37</v>
      </c>
      <c r="H4">
        <v>0.24</v>
      </c>
      <c r="I4">
        <v>-2543875.48</v>
      </c>
    </row>
    <row r="5" spans="1:9" dyDescent="0.35">
      <c r="A5" t="s">
        <v>8</v>
      </c>
      <c r="B5">
        <v>2471.4299999999998</v>
      </c>
      <c r="C5">
        <v>3520904.06</v>
      </c>
      <c r="D5">
        <v>0</v>
      </c>
      <c r="E5">
        <v>2471.14</v>
      </c>
      <c r="F5">
        <v>61778.39</v>
      </c>
      <c r="G5">
        <v>61778.38</v>
      </c>
      <c r="H5">
        <v>0.24</v>
      </c>
      <c r="I5">
        <v>-1937771.89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V2"/>
  <sheetViews>
    <sheetView tabSelected="0" workbookViewId="0"/>
  </sheetViews>
  <sheetFormatPr baseColWidth="10" defaultRowHeight="16" x14ac:dyDescent="0.2"/>
  <sheetData>
    <row r="1" spans="1:22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>
      <c r="A2" t="s">
        <v>5</v>
      </c>
      <c r="B2">
        <v>7118.0</v>
      </c>
      <c r="C2">
        <v>8.524537e6</v>
      </c>
      <c r="D2">
        <v>11524.0</v>
      </c>
      <c r="E2">
        <v>6.807242e6</v>
      </c>
      <c r="F2">
        <v>0.0</v>
      </c>
      <c r="G2">
        <v>22995.0</v>
      </c>
      <c r="H2">
        <v>45990.0</v>
      </c>
      <c r="I2">
        <v>61320.0</v>
      </c>
      <c r="J2">
        <v>61320.0</v>
      </c>
      <c r="K2">
        <v>45990.0</v>
      </c>
      <c r="L2">
        <v>30660.0</v>
      </c>
      <c r="M2">
        <v>1625.75</v>
      </c>
      <c r="N2">
        <v>0.0</v>
      </c>
      <c r="O2">
        <v>3251.49</v>
      </c>
      <c r="P2">
        <v>40643.68</v>
      </c>
      <c r="Q2">
        <v>81287.35</v>
      </c>
      <c r="R2">
        <v>40643.68</v>
      </c>
      <c r="S2">
        <v>1626.0</v>
      </c>
      <c r="T2">
        <v>452.5483</v>
      </c>
      <c r="U2">
        <v>0.5</v>
      </c>
      <c r="V2">
        <v>-1.159446478e7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BC15-2E20-4EEC-9FB2-6C121E855519}">
  <dimension ref="A1:I5"/>
  <sheetViews>
    <sheetView topLeftCell="E1" workbookViewId="0">
      <selection activeCell="C2" sqref="C2"/>
    </sheetView>
  </sheetViews>
  <sheetFormatPr defaultColWidth="10.81640625" defaultRowHeight="14.5" x14ac:dyDescent="0.35"/>
  <cols>
    <col min="3" max="3" width="13.54296875" customWidth="1"/>
  </cols>
  <sheetData>
    <row r="1" spans="1:9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18</v>
      </c>
      <c r="F1" t="s" s="1">
        <v>19</v>
      </c>
      <c r="G1" t="s" s="1">
        <v>20</v>
      </c>
      <c r="H1" t="s" s="1">
        <v>4</v>
      </c>
      <c r="I1" t="s" s="1">
        <v>11</v>
      </c>
    </row>
    <row r="2" spans="1:9" dyDescent="0.35">
      <c r="A2" t="s">
        <v>5</v>
      </c>
      <c r="B2">
        <v>5971.42</v>
      </c>
      <c r="C2">
        <v>7151612.6100000003</v>
      </c>
      <c r="D2">
        <v>6268.35</v>
      </c>
      <c r="E2">
        <v>1950.91</v>
      </c>
      <c r="F2">
        <v>48772.42</v>
      </c>
      <c r="G2">
        <v>48769.599999999999</v>
      </c>
      <c r="H2">
        <v>0.4</v>
      </c>
      <c r="I2">
        <v>-8339592.2800000003</v>
      </c>
    </row>
    <row r="3" spans="1:9" dyDescent="0.35">
      <c r="A3" t="s">
        <v>5</v>
      </c>
      <c r="B3">
        <v>9182.89</v>
      </c>
      <c r="C3">
        <v>10997801.99</v>
      </c>
      <c r="D3">
        <v>18729.080000000002</v>
      </c>
      <c r="E3">
        <v>1300.6199999999999</v>
      </c>
      <c r="F3">
        <v>32514.94</v>
      </c>
      <c r="G3">
        <v>32512.02</v>
      </c>
      <c r="H3">
        <v>0.6</v>
      </c>
      <c r="I3">
        <v>-15742760.09</v>
      </c>
    </row>
    <row r="4" spans="1:9" dyDescent="0.35">
      <c r="A4" t="s">
        <v>5</v>
      </c>
      <c r="B4">
        <v>14311.35</v>
      </c>
      <c r="C4">
        <v>17139848.82</v>
      </c>
      <c r="D4">
        <v>29848.17</v>
      </c>
      <c r="E4">
        <v>650.32000000000005</v>
      </c>
      <c r="F4">
        <v>16257.47</v>
      </c>
      <c r="G4">
        <v>16253.83</v>
      </c>
      <c r="H4">
        <v>0.8</v>
      </c>
      <c r="I4">
        <v>-27788443.390000001</v>
      </c>
    </row>
    <row r="5" spans="1:9" dyDescent="0.35">
      <c r="A5" t="s">
        <v>5</v>
      </c>
      <c r="B5">
        <v>37354.019999999997</v>
      </c>
      <c r="C5">
        <v>44736675.18</v>
      </c>
      <c r="D5">
        <v>121192.39</v>
      </c>
      <c r="E5">
        <v>0</v>
      </c>
      <c r="F5">
        <v>0</v>
      </c>
      <c r="G5">
        <v>0</v>
      </c>
      <c r="H5">
        <v>1</v>
      </c>
      <c r="I5">
        <v>-86975102.640000001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2E6-544C-42FE-BCDB-BF650528B652}">
  <dimension ref="A1:H5"/>
  <sheetViews>
    <sheetView workbookViewId="0">
      <selection activeCell="E8" sqref="E8"/>
    </sheetView>
  </sheetViews>
  <sheetFormatPr defaultColWidth="10.81640625" defaultRowHeight="14.5" x14ac:dyDescent="0.35"/>
  <cols>
    <col min="1" max="1" width="12.54296875" customWidth="1"/>
    <col min="2" max="2" width="13.7265625" customWidth="1"/>
    <col min="4" max="4" width="17.54296875" customWidth="1"/>
    <col min="5" max="5" width="13.1796875" customWidth="1"/>
    <col min="7" max="7" width="16.54296875" customWidth="1"/>
    <col min="8" max="8" width="14.81640625" customWidth="1"/>
  </cols>
  <sheetData>
    <row r="1" spans="1:8" ht="43.5" dyDescent="0.35" s="1" customFormat="1">
      <c r="A1" t="s" s="1">
        <v>0</v>
      </c>
      <c r="B1" t="s" s="1">
        <v>1</v>
      </c>
      <c r="C1" t="s" s="1">
        <v>12</v>
      </c>
      <c r="D1" t="s" s="1">
        <v>2</v>
      </c>
      <c r="E1" t="s" s="1">
        <v>13</v>
      </c>
      <c r="F1" t="s" s="1">
        <v>3</v>
      </c>
      <c r="G1" t="s" s="1">
        <v>4</v>
      </c>
      <c r="H1" t="s" s="1">
        <v>14</v>
      </c>
    </row>
    <row r="2" spans="1:8" dyDescent="0.35">
      <c r="A2" t="s">
        <v>5</v>
      </c>
      <c r="B2" s="5">
        <v>10532.22</v>
      </c>
      <c r="C2" s="5">
        <v>3251.49</v>
      </c>
      <c r="D2" s="5">
        <v>226651.82</v>
      </c>
      <c r="E2" s="5">
        <v>81287.360000000001</v>
      </c>
      <c r="F2">
        <v>0</v>
      </c>
      <c r="G2" s="3">
        <v>-1.79</v>
      </c>
      <c r="H2" s="2">
        <v>-66.068299999999994</v>
      </c>
    </row>
    <row r="3" spans="1:8" dyDescent="0.35">
      <c r="A3" t="s">
        <v>6</v>
      </c>
      <c r="B3" s="5">
        <v>7066.13</v>
      </c>
      <c r="C3" s="5">
        <v>3251.49</v>
      </c>
      <c r="D3" s="5">
        <v>152062.14000000001</v>
      </c>
      <c r="E3" s="5">
        <v>81287.350000000006</v>
      </c>
      <c r="F3">
        <v>0</v>
      </c>
      <c r="G3" s="3">
        <v>-0.87</v>
      </c>
      <c r="H3" s="2">
        <v>-140.63720000000001</v>
      </c>
    </row>
    <row r="4" spans="1:8" dyDescent="0.35">
      <c r="A4" t="s">
        <v>7</v>
      </c>
      <c r="B4" s="5">
        <v>12000.68</v>
      </c>
      <c r="C4" s="5">
        <v>3251.49</v>
      </c>
      <c r="D4" s="5">
        <v>258253.05</v>
      </c>
      <c r="E4" s="5">
        <v>81287.360000000001</v>
      </c>
      <c r="F4">
        <v>0</v>
      </c>
      <c r="G4" s="3">
        <v>-2.1800000000000002</v>
      </c>
      <c r="H4" s="2">
        <v>-52.133899999999997</v>
      </c>
    </row>
    <row r="5" spans="1:8" dyDescent="0.35">
      <c r="A5" t="s">
        <v>8</v>
      </c>
      <c r="B5" s="5">
        <v>7120.24</v>
      </c>
      <c r="C5" s="5">
        <v>3251.49</v>
      </c>
      <c r="D5" s="5">
        <v>153226.53</v>
      </c>
      <c r="E5" s="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2D55-0EA7-476E-8F5C-EF9861F31DAA}">
  <dimension ref="A1:J5"/>
  <sheetViews>
    <sheetView workbookViewId="0">
      <selection activeCell="E11" sqref="E11"/>
    </sheetView>
  </sheetViews>
  <sheetFormatPr defaultColWidth="10.81640625" defaultRowHeight="14.5" x14ac:dyDescent="0.35"/>
  <cols>
    <col min="3" max="3" width="13.453125" customWidth="1"/>
    <col min="5" max="5" width="12.453125" customWidth="1"/>
    <col min="6" max="6" width="11.1796875" bestFit="1" customWidth="1"/>
    <col min="7" max="7" width="12.54296875" customWidth="1"/>
    <col min="8" max="8" width="13.81640625" customWidth="1"/>
    <col min="9" max="9" width="16.81640625" customWidth="1"/>
    <col min="10" max="10" width="14.26953125" bestFit="1" customWidth="1"/>
  </cols>
  <sheetData>
    <row r="1" spans="1:10" ht="43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18</v>
      </c>
      <c r="F1" t="s" s="1">
        <v>19</v>
      </c>
      <c r="G1" t="s" s="1">
        <v>20</v>
      </c>
      <c r="H1" t="s" s="1">
        <v>21</v>
      </c>
      <c r="I1" t="s" s="1">
        <v>4</v>
      </c>
      <c r="J1" t="s" s="1">
        <v>11</v>
      </c>
    </row>
    <row r="2" spans="1:10" dyDescent="0.35">
      <c r="A2" t="s">
        <v>5</v>
      </c>
      <c r="B2" s="6">
        <v>3067.76</v>
      </c>
      <c r="C2" s="6">
        <v>3674072.16</v>
      </c>
      <c r="D2">
        <v>0</v>
      </c>
      <c r="E2" s="5">
        <v>2471.17</v>
      </c>
      <c r="F2" s="6">
        <v>61778.39</v>
      </c>
      <c r="G2" s="5">
        <v>61773.68</v>
      </c>
      <c r="H2" s="5">
        <v>46599.65</v>
      </c>
      <c r="I2" s="3">
        <v>0.24</v>
      </c>
      <c r="J2" s="2">
        <v>-2741986.6</v>
      </c>
    </row>
    <row r="3" spans="1:10" dyDescent="0.35">
      <c r="A3" t="s">
        <v>6</v>
      </c>
      <c r="B3" s="6">
        <v>2846.35</v>
      </c>
      <c r="C3" s="6">
        <v>3342974.5</v>
      </c>
      <c r="D3">
        <v>0</v>
      </c>
      <c r="E3" s="5">
        <v>2474.69</v>
      </c>
      <c r="F3" s="6">
        <v>61778.39</v>
      </c>
      <c r="G3" s="5">
        <v>61228.46</v>
      </c>
      <c r="H3" s="5">
        <v>46188.36</v>
      </c>
      <c r="I3" s="3">
        <v>0.24</v>
      </c>
      <c r="J3" s="2">
        <v>-2296535.7799999998</v>
      </c>
    </row>
    <row r="4" spans="1:10" dyDescent="0.35">
      <c r="A4" t="s">
        <v>7</v>
      </c>
      <c r="B4" s="6">
        <v>2671.48</v>
      </c>
      <c r="C4" s="6">
        <v>3522433.37</v>
      </c>
      <c r="D4">
        <v>0</v>
      </c>
      <c r="E4" s="5">
        <v>2471.12</v>
      </c>
      <c r="F4" s="6">
        <v>61778.400000000001</v>
      </c>
      <c r="G4" s="5">
        <v>61780.37</v>
      </c>
      <c r="H4" s="5">
        <v>46604.7</v>
      </c>
      <c r="I4" s="3">
        <v>0.24</v>
      </c>
      <c r="J4" s="2">
        <v>-2543875.48</v>
      </c>
    </row>
    <row r="5" spans="1:10" dyDescent="0.35">
      <c r="A5" t="s">
        <v>8</v>
      </c>
      <c r="B5" s="6">
        <v>2471.4299999999998</v>
      </c>
      <c r="C5" s="6">
        <v>3520904.06</v>
      </c>
      <c r="D5">
        <v>0</v>
      </c>
      <c r="E5" s="5">
        <v>2471.14</v>
      </c>
      <c r="F5" s="6">
        <v>61778.39</v>
      </c>
      <c r="G5" s="5">
        <v>61778.38</v>
      </c>
      <c r="H5" s="5">
        <v>46603.199999999997</v>
      </c>
      <c r="I5" s="3">
        <v>0.24</v>
      </c>
      <c r="J5" s="2">
        <v>-1937771.89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2E7F-50E3-4297-AF8B-E5624CCFDC9D}">
  <dimension ref="A1:J5"/>
  <sheetViews>
    <sheetView workbookViewId="0">
      <selection activeCell="G9" sqref="G9"/>
    </sheetView>
  </sheetViews>
  <sheetFormatPr defaultColWidth="10.81640625" defaultRowHeight="14.5" x14ac:dyDescent="0.35"/>
  <cols>
    <col min="2" max="2" width="11" bestFit="1" customWidth="1"/>
    <col min="3" max="3" width="13.54296875" bestFit="1" customWidth="1"/>
    <col min="4" max="4" width="11.1796875" bestFit="1" customWidth="1"/>
    <col min="5" max="8" width="11" bestFit="1" customWidth="1"/>
    <col min="10" max="10" width="15.26953125" bestFit="1" customWidth="1"/>
  </cols>
  <sheetData>
    <row r="1" spans="1:10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18</v>
      </c>
      <c r="F1" t="s" s="1">
        <v>19</v>
      </c>
      <c r="G1" t="s" s="1">
        <v>20</v>
      </c>
      <c r="H1" t="s" s="1">
        <v>21</v>
      </c>
      <c r="I1" t="s" s="1">
        <v>4</v>
      </c>
      <c r="J1" t="s" s="7">
        <v>11</v>
      </c>
    </row>
    <row r="2" spans="1:10" dyDescent="0.35">
      <c r="A2" t="s">
        <v>5</v>
      </c>
      <c r="B2" s="5">
        <v>5971.42</v>
      </c>
      <c r="C2" s="5">
        <v>7151612.6100000003</v>
      </c>
      <c r="D2" s="5">
        <v>6268.35</v>
      </c>
      <c r="E2" s="5">
        <v>1950.91</v>
      </c>
      <c r="F2" s="5">
        <v>48772.42</v>
      </c>
      <c r="G2" s="5">
        <v>48769.599999999999</v>
      </c>
      <c r="H2" s="5">
        <v>36789.89</v>
      </c>
      <c r="I2" s="3">
        <v>0.4</v>
      </c>
      <c r="J2" s="2">
        <v>-8339592.2800000003</v>
      </c>
    </row>
    <row r="3" spans="1:10" dyDescent="0.35">
      <c r="A3" t="s">
        <v>5</v>
      </c>
      <c r="B3" s="5">
        <v>9182.89</v>
      </c>
      <c r="C3" s="5">
        <v>10997801.99</v>
      </c>
      <c r="D3" s="5">
        <v>18729.080000000002</v>
      </c>
      <c r="E3" s="5">
        <v>1300.6199999999999</v>
      </c>
      <c r="F3" s="5">
        <v>32514.94</v>
      </c>
      <c r="G3" s="5">
        <v>32512.02</v>
      </c>
      <c r="H3" s="5">
        <v>24525.8</v>
      </c>
      <c r="I3" s="3">
        <v>0.6</v>
      </c>
      <c r="J3" s="2">
        <v>-15742760.09</v>
      </c>
    </row>
    <row r="4" spans="1:10" dyDescent="0.35">
      <c r="A4" t="s">
        <v>5</v>
      </c>
      <c r="B4" s="5">
        <v>14311.35</v>
      </c>
      <c r="C4" s="5">
        <v>17139848.82</v>
      </c>
      <c r="D4" s="5">
        <v>29848.17</v>
      </c>
      <c r="E4" s="5">
        <v>650.32000000000005</v>
      </c>
      <c r="F4" s="5">
        <v>16257.47</v>
      </c>
      <c r="G4" s="5">
        <v>16253.83</v>
      </c>
      <c r="H4" s="5">
        <v>12261.25</v>
      </c>
      <c r="I4" s="3">
        <v>0.8</v>
      </c>
      <c r="J4" s="2">
        <v>-27788443.390000001</v>
      </c>
    </row>
    <row r="5" spans="1:10" dyDescent="0.35">
      <c r="A5" t="s">
        <v>5</v>
      </c>
      <c r="B5" s="5">
        <v>37354.019999999997</v>
      </c>
      <c r="C5" s="5">
        <v>44736675.18</v>
      </c>
      <c r="D5" s="5">
        <v>121192.39</v>
      </c>
      <c r="E5" s="8">
        <v>0</v>
      </c>
      <c r="F5" s="8">
        <v>0</v>
      </c>
      <c r="G5" s="8">
        <v>0</v>
      </c>
      <c r="H5" s="8">
        <v>0</v>
      </c>
      <c r="I5" s="3">
        <v>1</v>
      </c>
      <c r="J5" s="2">
        <v>-86975102.640000001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6CDB-844E-4B02-A48C-EEE2E580244A}">
  <dimension ref="A1:M5"/>
  <sheetViews>
    <sheetView workbookViewId="0">
      <selection activeCell="L8" sqref="L8"/>
    </sheetView>
  </sheetViews>
  <sheetFormatPr defaultColWidth="10.81640625" defaultRowHeight="14.5" x14ac:dyDescent="0.35"/>
  <cols>
    <col min="2" max="2" width="13.54296875" bestFit="1" customWidth="1"/>
    <col min="3" max="3" width="12.453125" customWidth="1"/>
    <col min="4" max="4" width="13.54296875" bestFit="1" customWidth="1"/>
    <col min="5" max="6" width="13.26953125" customWidth="1"/>
    <col min="7" max="7" width="11" bestFit="1" customWidth="1"/>
    <col min="8" max="8" width="16.1796875" customWidth="1"/>
    <col min="9" max="9" width="11.54296875" customWidth="1"/>
    <col min="10" max="10" width="11" bestFit="1" customWidth="1"/>
  </cols>
  <sheetData>
    <row r="1" spans="1:13" ht="58" dyDescent="0.35" s="1" customFormat="1">
      <c r="A1" t="s" s="1">
        <v>0</v>
      </c>
      <c r="B1" t="s" s="1">
        <v>22</v>
      </c>
      <c r="C1" t="s" s="1">
        <v>23</v>
      </c>
      <c r="D1" t="s" s="1">
        <v>24</v>
      </c>
      <c r="E1" t="s" s="1">
        <v>25</v>
      </c>
      <c r="F1" t="s" s="1">
        <v>1</v>
      </c>
      <c r="G1" t="s" s="1">
        <v>12</v>
      </c>
      <c r="H1" t="s" s="1">
        <v>26</v>
      </c>
      <c r="I1" t="s" s="1">
        <v>2</v>
      </c>
      <c r="J1" t="s" s="1">
        <v>13</v>
      </c>
      <c r="K1" t="s" s="1">
        <v>3</v>
      </c>
      <c r="L1" t="s" s="1">
        <v>4</v>
      </c>
      <c r="M1" t="s" s="1">
        <v>14</v>
      </c>
    </row>
    <row r="2" spans="1:13" dyDescent="0.3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10532.22</v>
      </c>
      <c r="G2" s="6">
        <v>3251.49</v>
      </c>
      <c r="H2" s="6">
        <v>10532.22</v>
      </c>
      <c r="I2" s="6">
        <v>226651.82</v>
      </c>
      <c r="J2" s="6">
        <v>81287.360000000001</v>
      </c>
      <c r="K2">
        <v>0</v>
      </c>
      <c r="L2" s="3">
        <v>-1.79</v>
      </c>
      <c r="M2">
        <v>-66.068299999999994</v>
      </c>
    </row>
    <row r="3" spans="1:13" dyDescent="0.3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7066.13</v>
      </c>
      <c r="G3" s="6">
        <v>3251.49</v>
      </c>
      <c r="H3" s="6">
        <v>7066.13</v>
      </c>
      <c r="I3" s="6">
        <v>152062.14000000001</v>
      </c>
      <c r="J3" s="6">
        <v>81287.350000000006</v>
      </c>
      <c r="K3">
        <v>0</v>
      </c>
      <c r="L3" s="3">
        <v>-0.87</v>
      </c>
      <c r="M3">
        <v>-140.63720000000001</v>
      </c>
    </row>
    <row r="4" spans="1:13" dyDescent="0.3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12000.68</v>
      </c>
      <c r="G4" s="6">
        <v>3251.49</v>
      </c>
      <c r="H4" s="6">
        <v>12000.68</v>
      </c>
      <c r="I4" s="6">
        <v>258253.05</v>
      </c>
      <c r="J4" s="6">
        <v>81287.360000000001</v>
      </c>
      <c r="K4">
        <v>0</v>
      </c>
      <c r="L4" s="3">
        <v>-2.1800000000000002</v>
      </c>
      <c r="M4">
        <v>-52.133899999999997</v>
      </c>
    </row>
    <row r="5" spans="1:13" dyDescent="0.3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7120.24</v>
      </c>
      <c r="G5" s="6">
        <v>3251.49</v>
      </c>
      <c r="H5" s="6">
        <v>7120.24</v>
      </c>
      <c r="I5" s="6">
        <v>153226.53</v>
      </c>
      <c r="J5" s="6">
        <v>81287.350000000006</v>
      </c>
      <c r="K5">
        <v>0</v>
      </c>
      <c r="L5" s="3">
        <v>-0.88</v>
      </c>
      <c r="M5">
        <v>-157.66419999999999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3686-689B-4BC3-8530-E0677E3DB37D}">
  <dimension ref="A1:O5"/>
  <sheetViews>
    <sheetView workbookViewId="0">
      <selection activeCell="G7" sqref="G7"/>
    </sheetView>
  </sheetViews>
  <sheetFormatPr defaultColWidth="10.81640625" defaultRowHeight="14.5" x14ac:dyDescent="0.35"/>
  <cols>
    <col min="2" max="2" width="13.54296875" bestFit="1" customWidth="1"/>
    <col min="3" max="3" width="11" bestFit="1" customWidth="1"/>
    <col min="4" max="4" width="13.54296875" bestFit="1" customWidth="1"/>
    <col min="5" max="5" width="13.54296875" customWidth="1"/>
    <col min="6" max="6" width="12.81640625" customWidth="1"/>
    <col min="7" max="7" width="12.453125" customWidth="1"/>
    <col min="8" max="8" width="12.54296875" customWidth="1"/>
    <col min="9" max="9" width="16" customWidth="1"/>
    <col min="10" max="10" width="11" bestFit="1" customWidth="1"/>
    <col min="11" max="11" width="11.1796875" bestFit="1" customWidth="1"/>
    <col min="12" max="13" width="11" bestFit="1" customWidth="1"/>
  </cols>
  <sheetData>
    <row r="1" spans="1:15" ht="58" dyDescent="0.35" s="1" customFormat="1">
      <c r="A1" t="s" s="1">
        <v>0</v>
      </c>
      <c r="B1" t="s" s="1">
        <v>22</v>
      </c>
      <c r="C1" t="s" s="1">
        <v>23</v>
      </c>
      <c r="D1" t="s" s="1">
        <v>24</v>
      </c>
      <c r="E1" t="s" s="1">
        <v>25</v>
      </c>
      <c r="F1" t="s" s="1">
        <v>27</v>
      </c>
      <c r="G1" t="s" s="1">
        <v>28</v>
      </c>
      <c r="H1" t="s" s="1">
        <v>1</v>
      </c>
      <c r="I1" t="s" s="1">
        <v>26</v>
      </c>
      <c r="J1" t="s" s="1">
        <v>12</v>
      </c>
      <c r="K1" t="s" s="1">
        <v>2</v>
      </c>
      <c r="L1" t="s" s="1">
        <v>13</v>
      </c>
      <c r="M1" t="s" s="1">
        <v>3</v>
      </c>
      <c r="N1" t="s" s="1">
        <v>4</v>
      </c>
      <c r="O1" t="s" s="1">
        <v>14</v>
      </c>
    </row>
    <row r="2" spans="1:15" dyDescent="0.35">
      <c r="A2" t="s">
        <v>5</v>
      </c>
      <c r="B2" s="6">
        <v>14522118</v>
      </c>
      <c r="C2" s="6">
        <v>1</v>
      </c>
      <c r="D2" s="6">
        <v>14522117</v>
      </c>
      <c r="E2" s="6">
        <v>49056</v>
      </c>
      <c r="F2" s="6">
        <v>49056</v>
      </c>
      <c r="G2" s="6">
        <v>61320</v>
      </c>
      <c r="H2" s="6">
        <v>10532.22</v>
      </c>
      <c r="I2" s="6">
        <v>10532.22</v>
      </c>
      <c r="J2" s="6">
        <v>3251.49</v>
      </c>
      <c r="K2" s="6">
        <v>226651.82</v>
      </c>
      <c r="L2" s="6">
        <v>81287.360000000001</v>
      </c>
      <c r="M2" s="8">
        <v>0</v>
      </c>
      <c r="N2" s="3">
        <v>-1.79</v>
      </c>
      <c r="O2" s="2">
        <v>-66.068299999999994</v>
      </c>
    </row>
    <row r="3" spans="1:15" dyDescent="0.35">
      <c r="A3" t="s">
        <v>6</v>
      </c>
      <c r="B3" s="6">
        <v>14522118</v>
      </c>
      <c r="C3" s="6">
        <v>1</v>
      </c>
      <c r="D3" s="6">
        <v>14522117</v>
      </c>
      <c r="E3" s="6">
        <v>49056</v>
      </c>
      <c r="F3" s="6">
        <v>49056</v>
      </c>
      <c r="G3" s="6">
        <v>61320</v>
      </c>
      <c r="H3" s="6">
        <v>7066.13</v>
      </c>
      <c r="I3" s="6">
        <v>7066.13</v>
      </c>
      <c r="J3" s="6">
        <v>3251.49</v>
      </c>
      <c r="K3" s="6">
        <v>152062.14000000001</v>
      </c>
      <c r="L3" s="6">
        <v>81287.350000000006</v>
      </c>
      <c r="M3" s="8">
        <v>0</v>
      </c>
      <c r="N3" s="3">
        <v>-0.87</v>
      </c>
      <c r="O3" s="2">
        <v>-140.63720000000001</v>
      </c>
    </row>
    <row r="4" spans="1:15" dyDescent="0.35">
      <c r="A4" t="s">
        <v>7</v>
      </c>
      <c r="B4" s="6">
        <v>14522118</v>
      </c>
      <c r="C4" s="6">
        <v>1</v>
      </c>
      <c r="D4" s="6">
        <v>14522117</v>
      </c>
      <c r="E4" s="6">
        <v>49056</v>
      </c>
      <c r="F4" s="6">
        <v>49056</v>
      </c>
      <c r="G4" s="6">
        <v>61320</v>
      </c>
      <c r="H4" s="6">
        <v>12000.68</v>
      </c>
      <c r="I4" s="6">
        <v>12000.68</v>
      </c>
      <c r="J4" s="6">
        <v>3251.49</v>
      </c>
      <c r="K4" s="6">
        <v>258253.05</v>
      </c>
      <c r="L4" s="6">
        <v>81287.360000000001</v>
      </c>
      <c r="M4" s="8">
        <v>0</v>
      </c>
      <c r="N4" s="3">
        <v>-2.1800000000000002</v>
      </c>
      <c r="O4" s="2">
        <v>-52.133899999999997</v>
      </c>
    </row>
    <row r="5" spans="1:15" dyDescent="0.35">
      <c r="A5" t="s">
        <v>8</v>
      </c>
      <c r="B5" s="6">
        <v>14522118</v>
      </c>
      <c r="C5" s="6">
        <v>1</v>
      </c>
      <c r="D5" s="6">
        <v>14522117</v>
      </c>
      <c r="E5" s="6">
        <v>49056</v>
      </c>
      <c r="F5" s="6">
        <v>49056</v>
      </c>
      <c r="G5" s="6">
        <v>61320</v>
      </c>
      <c r="H5" s="6">
        <v>7120.24</v>
      </c>
      <c r="I5" s="6">
        <v>7120.24</v>
      </c>
      <c r="J5" s="6">
        <v>3251.49</v>
      </c>
      <c r="K5" s="6">
        <v>153226.53</v>
      </c>
      <c r="L5" s="6">
        <v>81287.350000000006</v>
      </c>
      <c r="M5" s="8">
        <v>0</v>
      </c>
      <c r="N5" s="3">
        <v>-0.88</v>
      </c>
      <c r="O5" s="2">
        <v>-157.66419999999999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44F1-651E-4513-AEEE-7C1420F46AF4}">
  <dimension ref="A1:P5"/>
  <sheetViews>
    <sheetView workbookViewId="0">
      <selection activeCell="H9" sqref="H9"/>
    </sheetView>
  </sheetViews>
  <sheetFormatPr defaultColWidth="10.81640625" defaultRowHeight="14.5" x14ac:dyDescent="0.35"/>
  <cols>
    <col min="2" max="3" width="13.54296875" bestFit="1" customWidth="1"/>
    <col min="4" max="4" width="13.26953125" customWidth="1"/>
    <col min="5" max="5" width="13" customWidth="1"/>
    <col min="6" max="6" width="12.453125" customWidth="1"/>
    <col min="7" max="7" width="14.26953125" customWidth="1"/>
    <col min="8" max="8" width="13" customWidth="1"/>
    <col min="9" max="9" width="12.26953125" customWidth="1"/>
    <col min="10" max="11" width="11" bestFit="1" customWidth="1"/>
    <col min="12" max="12" width="11.1796875" bestFit="1" customWidth="1"/>
    <col min="13" max="13" width="11" bestFit="1" customWidth="1"/>
  </cols>
  <sheetData>
    <row r="1" spans="1:16" ht="58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29</v>
      </c>
      <c r="H1" t="s" s="1">
        <v>30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</row>
    <row r="2" spans="1:16" dyDescent="0.3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>
        <v>0</v>
      </c>
      <c r="H2">
        <v>0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dyDescent="0.3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>
        <v>0</v>
      </c>
      <c r="H3">
        <v>0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dyDescent="0.3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>
        <v>0</v>
      </c>
      <c r="H4">
        <v>0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dyDescent="0.3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>
        <v>0</v>
      </c>
      <c r="H5">
        <v>0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8486-D2BF-40F5-B105-3C570753A418}">
  <dimension ref="A1:P5"/>
  <sheetViews>
    <sheetView workbookViewId="0">
      <selection activeCell="H4" sqref="H4"/>
    </sheetView>
  </sheetViews>
  <sheetFormatPr defaultColWidth="10.81640625" defaultRowHeight="14.5" x14ac:dyDescent="0.35"/>
  <cols>
    <col min="2" max="3" width="13.54296875" bestFit="1" customWidth="1"/>
    <col min="4" max="4" width="13.453125" customWidth="1"/>
    <col min="5" max="5" width="11.81640625" customWidth="1"/>
    <col min="6" max="11" width="11" bestFit="1" customWidth="1"/>
    <col min="12" max="12" width="11.1796875" bestFit="1" customWidth="1"/>
    <col min="13" max="13" width="11" bestFit="1" customWidth="1"/>
  </cols>
  <sheetData>
    <row r="1" spans="1:16" ht="58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29</v>
      </c>
      <c r="H1" t="s" s="1">
        <v>30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</row>
    <row r="2" spans="1:16" dyDescent="0.3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</row>
    <row r="3" spans="1:16" dyDescent="0.3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</row>
    <row r="4" spans="1:16" dyDescent="0.3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</row>
    <row r="5" spans="1:16" dyDescent="0.3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4751-718D-442F-8B87-74E51628C64A}">
  <dimension ref="A1:P5"/>
  <sheetViews>
    <sheetView workbookViewId="0">
      <selection activeCell="B2" sqref="B2:M5"/>
    </sheetView>
  </sheetViews>
  <sheetFormatPr defaultColWidth="10.81640625" defaultRowHeight="14.5" x14ac:dyDescent="0.35"/>
  <cols>
    <col min="2" max="3" width="13.54296875" bestFit="1" customWidth="1"/>
    <col min="4" max="11" width="11" bestFit="1" customWidth="1"/>
    <col min="12" max="12" width="11.1796875" bestFit="1" customWidth="1"/>
    <col min="13" max="13" width="11" bestFit="1" customWidth="1"/>
  </cols>
  <sheetData>
    <row r="1" spans="1:16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</row>
    <row r="2" spans="1:16" dyDescent="0.3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>
        <v>-1.79</v>
      </c>
      <c r="P2">
        <v>-66.068299999999994</v>
      </c>
    </row>
    <row r="3" spans="1:16" dyDescent="0.3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>
        <v>-0.87</v>
      </c>
      <c r="P3">
        <v>-140.63720000000001</v>
      </c>
    </row>
    <row r="4" spans="1:16" dyDescent="0.3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>
        <v>-2.1800000000000002</v>
      </c>
      <c r="P4">
        <v>-52.133899999999997</v>
      </c>
    </row>
    <row r="5" spans="1:16" dyDescent="0.3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>
        <v>-0.88</v>
      </c>
      <c r="P5">
        <v>-157.66419999999999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F669-27C1-47A7-9913-84725198DF4B}">
  <dimension ref="A1:H5"/>
  <sheetViews>
    <sheetView workbookViewId="0"/>
  </sheetViews>
  <sheetFormatPr defaultColWidth="10.81640625" defaultRowHeight="14.5" x14ac:dyDescent="0.35"/>
  <sheetData>
    <row r="1" spans="1:8" dyDescent="0.3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dyDescent="0.3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dyDescent="0.3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dyDescent="0.3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dyDescent="0.3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3453-2280-4385-9EB1-6AAE39B67C75}">
  <dimension ref="A1:P5"/>
  <sheetViews>
    <sheetView topLeftCell="B1" workbookViewId="0">
      <selection activeCell="I10" sqref="I10"/>
    </sheetView>
  </sheetViews>
  <sheetFormatPr defaultColWidth="10.81640625" defaultRowHeight="14.5" x14ac:dyDescent="0.35"/>
  <cols>
    <col min="2" max="3" width="13.54296875" bestFit="1" customWidth="1"/>
    <col min="4" max="11" width="11" bestFit="1" customWidth="1"/>
    <col min="12" max="12" width="11.1796875" bestFit="1" customWidth="1"/>
    <col min="13" max="13" width="11" bestFit="1" customWidth="1"/>
    <col min="15" max="15" width="15" customWidth="1"/>
  </cols>
  <sheetData>
    <row r="1" spans="1:16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</row>
    <row r="2" spans="1:16" dyDescent="0.35">
      <c r="A2" t="s">
        <v>5</v>
      </c>
      <c r="B2" s="6">
        <v>14522118</v>
      </c>
      <c r="C2" s="6">
        <v>14522116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226651.81</v>
      </c>
      <c r="M2" s="6">
        <v>81287.34</v>
      </c>
      <c r="N2">
        <v>0</v>
      </c>
      <c r="O2" s="3">
        <v>-1.79</v>
      </c>
      <c r="P2" s="2">
        <v>-66.068299999999994</v>
      </c>
    </row>
    <row r="3" spans="1:16" dyDescent="0.35">
      <c r="A3" t="s">
        <v>6</v>
      </c>
      <c r="B3" s="6">
        <v>14522118</v>
      </c>
      <c r="C3" s="6">
        <v>14522116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152062.13</v>
      </c>
      <c r="M3" s="6">
        <v>81287.34</v>
      </c>
      <c r="N3">
        <v>0</v>
      </c>
      <c r="O3" s="3">
        <v>-0.87</v>
      </c>
      <c r="P3" s="2">
        <v>-140.63720000000001</v>
      </c>
    </row>
    <row r="4" spans="1:16" dyDescent="0.35">
      <c r="A4" t="s">
        <v>7</v>
      </c>
      <c r="B4" s="6">
        <v>14522118</v>
      </c>
      <c r="C4" s="6">
        <v>14522116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258253.03</v>
      </c>
      <c r="M4" s="6">
        <v>81287.34</v>
      </c>
      <c r="N4">
        <v>0</v>
      </c>
      <c r="O4" s="3">
        <v>-2.1800000000000002</v>
      </c>
      <c r="P4" s="2">
        <v>-52.133899999999997</v>
      </c>
    </row>
    <row r="5" spans="1:16" dyDescent="0.35">
      <c r="A5" t="s">
        <v>8</v>
      </c>
      <c r="B5" s="6">
        <v>14522118</v>
      </c>
      <c r="C5" s="6">
        <v>14522116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153226.51999999999</v>
      </c>
      <c r="M5" s="6">
        <v>81287.34</v>
      </c>
      <c r="N5">
        <v>0</v>
      </c>
      <c r="O5" s="3">
        <v>-0.88</v>
      </c>
      <c r="P5" s="2">
        <v>-157.66419999999999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DC422-D7EA-4134-8E10-64B59E06A540}">
  <dimension ref="A1:U5"/>
  <sheetViews>
    <sheetView workbookViewId="0">
      <selection activeCell="Q6" sqref="Q6"/>
    </sheetView>
  </sheetViews>
  <sheetFormatPr defaultColWidth="10.81640625" defaultRowHeight="14.5" x14ac:dyDescent="0.35"/>
  <cols>
    <col min="2" max="2" width="11" bestFit="1" customWidth="1"/>
    <col min="3" max="3" width="12.54296875" bestFit="1" customWidth="1"/>
    <col min="4" max="4" width="11" bestFit="1" customWidth="1"/>
    <col min="5" max="5" width="14.1796875" customWidth="1"/>
    <col min="6" max="6" width="11.1796875" bestFit="1" customWidth="1"/>
    <col min="7" max="18" width="11" bestFit="1" customWidth="1"/>
    <col min="21" max="21" width="14.26953125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3068</v>
      </c>
      <c r="C2" s="6">
        <v>3674072</v>
      </c>
      <c r="D2" s="8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 s="8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3">
        <v>0.24</v>
      </c>
      <c r="U2" s="2">
        <v>-2741986.6</v>
      </c>
    </row>
    <row r="3" spans="1:21" dyDescent="0.35">
      <c r="A3" t="s">
        <v>6</v>
      </c>
      <c r="B3" s="6">
        <v>2846</v>
      </c>
      <c r="C3" s="6">
        <v>3342974</v>
      </c>
      <c r="D3" s="8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 s="8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3">
        <v>0.24</v>
      </c>
      <c r="U3" s="2">
        <v>-2296535.7799999998</v>
      </c>
    </row>
    <row r="4" spans="1:21" dyDescent="0.35">
      <c r="A4" t="s">
        <v>7</v>
      </c>
      <c r="B4" s="6">
        <v>2671</v>
      </c>
      <c r="C4" s="6">
        <v>3522433</v>
      </c>
      <c r="D4" s="8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 s="8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3">
        <v>0.24</v>
      </c>
      <c r="U4" s="2">
        <v>-2543875.48</v>
      </c>
    </row>
    <row r="5" spans="1:21" dyDescent="0.35">
      <c r="A5" t="s">
        <v>8</v>
      </c>
      <c r="B5" s="6">
        <v>2471</v>
      </c>
      <c r="C5" s="6">
        <v>3520904</v>
      </c>
      <c r="D5" s="8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 s="8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3">
        <v>0.24</v>
      </c>
      <c r="U5" s="2">
        <v>-1937771.89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58BF-F725-4268-8C8C-F56C809EA525}">
  <dimension ref="A1:U8"/>
  <sheetViews>
    <sheetView workbookViewId="0">
      <selection activeCell="E12" sqref="E12"/>
    </sheetView>
  </sheetViews>
  <sheetFormatPr defaultColWidth="10.81640625" defaultRowHeight="14.5" x14ac:dyDescent="0.35"/>
  <cols>
    <col min="2" max="2" width="11" bestFit="1" customWidth="1"/>
    <col min="3" max="3" width="12.54296875" bestFit="1" customWidth="1"/>
    <col min="4" max="4" width="11" bestFit="1" customWidth="1"/>
    <col min="5" max="5" width="12.54296875" bestFit="1" customWidth="1"/>
    <col min="6" max="6" width="11.1796875" bestFit="1" customWidth="1"/>
    <col min="7" max="7" width="12.453125" customWidth="1"/>
    <col min="8" max="13" width="11" bestFit="1" customWidth="1"/>
    <col min="21" max="21" width="14.26953125" bestFit="1" customWidth="1"/>
  </cols>
  <sheetData>
    <row r="1" spans="1:21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3232</v>
      </c>
      <c r="C2" s="6">
        <v>3871065</v>
      </c>
      <c r="D2" s="8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dyDescent="0.35">
      <c r="A3" t="s">
        <v>6</v>
      </c>
      <c r="B3" s="6">
        <v>2966</v>
      </c>
      <c r="C3" s="6">
        <v>3483849</v>
      </c>
      <c r="D3" s="8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dyDescent="0.35">
      <c r="A4" t="s">
        <v>7</v>
      </c>
      <c r="B4" s="6">
        <v>2787</v>
      </c>
      <c r="C4" s="6">
        <v>3675183</v>
      </c>
      <c r="D4" s="8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dyDescent="0.35">
      <c r="A5" t="s">
        <v>8</v>
      </c>
      <c r="B5" s="6">
        <v>2575</v>
      </c>
      <c r="C5" s="6">
        <v>3669146</v>
      </c>
      <c r="D5" s="8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dyDescent="0.35">
      <c r="B7" t="s">
        <v>46</v>
      </c>
      <c r="C7" t="s">
        <v>43</v>
      </c>
    </row>
    <row r="8" spans="1:21" dyDescent="0.35">
      <c r="C8" t="s">
        <v>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B106-949E-4177-99C3-9880080CEC0B}">
  <dimension ref="A1:U8"/>
  <sheetViews>
    <sheetView workbookViewId="0">
      <selection activeCell="B7" sqref="B7:C8"/>
    </sheetView>
  </sheetViews>
  <sheetFormatPr defaultColWidth="10.81640625" defaultRowHeight="14.5" x14ac:dyDescent="0.35"/>
  <cols>
    <col min="2" max="2" width="11" bestFit="1" customWidth="1"/>
    <col min="3" max="3" width="12.54296875" bestFit="1" customWidth="1"/>
    <col min="5" max="5" width="13.54296875" customWidth="1"/>
    <col min="6" max="6" width="11.1796875" bestFit="1" customWidth="1"/>
    <col min="7" max="7" width="12.81640625" customWidth="1"/>
    <col min="8" max="13" width="11" bestFit="1" customWidth="1"/>
    <col min="21" max="21" width="14.26953125" bestFit="1" customWidth="1"/>
  </cols>
  <sheetData>
    <row r="1" spans="1:21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3232</v>
      </c>
      <c r="C2" s="6">
        <v>3871065</v>
      </c>
      <c r="D2">
        <v>0</v>
      </c>
      <c r="E2" s="6">
        <v>3602275</v>
      </c>
      <c r="F2" s="6">
        <v>5164</v>
      </c>
      <c r="G2" s="6">
        <v>12169</v>
      </c>
      <c r="H2" s="6">
        <v>49056</v>
      </c>
      <c r="I2" s="6">
        <v>61320</v>
      </c>
      <c r="J2" s="6">
        <v>61320</v>
      </c>
      <c r="K2" s="6">
        <v>49056</v>
      </c>
      <c r="L2" s="6">
        <v>46109</v>
      </c>
      <c r="M2" s="6">
        <v>2445.15</v>
      </c>
      <c r="N2">
        <v>0.21</v>
      </c>
      <c r="O2" s="6">
        <v>3251.49</v>
      </c>
      <c r="P2" s="6">
        <v>61128.1</v>
      </c>
      <c r="Q2" s="6">
        <v>81287.360000000001</v>
      </c>
      <c r="R2" s="6">
        <v>61123.66</v>
      </c>
      <c r="S2" s="2">
        <v>228.08279999999999</v>
      </c>
      <c r="T2" s="3">
        <v>0.25</v>
      </c>
      <c r="U2" s="2">
        <v>-2898368.32</v>
      </c>
    </row>
    <row r="3" spans="1:21" dyDescent="0.35">
      <c r="A3" t="s">
        <v>6</v>
      </c>
      <c r="B3" s="6">
        <v>2966</v>
      </c>
      <c r="C3" s="6">
        <v>3483849</v>
      </c>
      <c r="D3">
        <v>0</v>
      </c>
      <c r="E3" s="6">
        <v>3709998</v>
      </c>
      <c r="F3" s="6">
        <v>312757</v>
      </c>
      <c r="G3" s="6">
        <v>12532</v>
      </c>
      <c r="H3" s="6">
        <v>49056</v>
      </c>
      <c r="I3" s="6">
        <v>61320</v>
      </c>
      <c r="J3" s="6">
        <v>61320</v>
      </c>
      <c r="K3" s="6">
        <v>49056</v>
      </c>
      <c r="L3" s="6">
        <v>45654</v>
      </c>
      <c r="M3" s="6">
        <v>2449.0500000000002</v>
      </c>
      <c r="N3">
        <v>28.23</v>
      </c>
      <c r="O3" s="6">
        <v>3251.49</v>
      </c>
      <c r="P3" s="6">
        <v>61128.09</v>
      </c>
      <c r="Q3" s="6">
        <v>81287.350000000006</v>
      </c>
      <c r="R3" s="6">
        <v>60520.68</v>
      </c>
      <c r="S3" s="2">
        <v>189.0616</v>
      </c>
      <c r="T3" s="3">
        <v>0.25</v>
      </c>
      <c r="U3" s="2">
        <v>-2400831.2799999998</v>
      </c>
    </row>
    <row r="4" spans="1:21" dyDescent="0.35">
      <c r="A4" t="s">
        <v>7</v>
      </c>
      <c r="B4" s="6">
        <v>2787</v>
      </c>
      <c r="C4" s="6">
        <v>3675183</v>
      </c>
      <c r="D4">
        <v>0</v>
      </c>
      <c r="E4" s="6">
        <v>3601155</v>
      </c>
      <c r="F4" s="6">
        <v>4932</v>
      </c>
      <c r="G4" s="6">
        <v>12165</v>
      </c>
      <c r="H4" s="6">
        <v>49056</v>
      </c>
      <c r="I4" s="6">
        <v>61320</v>
      </c>
      <c r="J4" s="6">
        <v>61320</v>
      </c>
      <c r="K4" s="6">
        <v>49056</v>
      </c>
      <c r="L4" s="6">
        <v>46114</v>
      </c>
      <c r="M4" s="6">
        <v>2445.11</v>
      </c>
      <c r="N4">
        <v>-0.08</v>
      </c>
      <c r="O4" s="6">
        <v>3251.49</v>
      </c>
      <c r="P4" s="6">
        <v>61128.1</v>
      </c>
      <c r="Q4" s="6">
        <v>81287.360000000001</v>
      </c>
      <c r="R4" s="6">
        <v>61129.93</v>
      </c>
      <c r="S4" s="2">
        <v>208.83799999999999</v>
      </c>
      <c r="T4" s="3">
        <v>0.25</v>
      </c>
      <c r="U4" s="2">
        <v>-2653831.7799999998</v>
      </c>
    </row>
    <row r="5" spans="1:21" dyDescent="0.35">
      <c r="A5" t="s">
        <v>8</v>
      </c>
      <c r="B5" s="6">
        <v>2575</v>
      </c>
      <c r="C5" s="6">
        <v>3669146</v>
      </c>
      <c r="D5">
        <v>0</v>
      </c>
      <c r="E5" s="6">
        <v>3601484</v>
      </c>
      <c r="F5" s="8">
        <v>0</v>
      </c>
      <c r="G5" s="6">
        <v>12166</v>
      </c>
      <c r="H5" s="6">
        <v>49056</v>
      </c>
      <c r="I5" s="6">
        <v>61320</v>
      </c>
      <c r="J5" s="6">
        <v>61320</v>
      </c>
      <c r="K5" s="6">
        <v>49056</v>
      </c>
      <c r="L5" s="6">
        <v>46113</v>
      </c>
      <c r="M5" s="6">
        <v>2445.12</v>
      </c>
      <c r="N5">
        <v>0</v>
      </c>
      <c r="O5" s="6">
        <v>3251.49</v>
      </c>
      <c r="P5" s="6">
        <v>61128.09</v>
      </c>
      <c r="Q5" s="6">
        <v>81287.350000000006</v>
      </c>
      <c r="R5" s="6">
        <v>61128.09</v>
      </c>
      <c r="S5" s="2">
        <v>159.12389999999999</v>
      </c>
      <c r="T5" s="3">
        <v>0.25</v>
      </c>
      <c r="U5" s="2">
        <v>-2022109.01</v>
      </c>
    </row>
    <row r="7" spans="1:21" dyDescent="0.35">
      <c r="B7" t="s">
        <v>45</v>
      </c>
      <c r="C7" t="s">
        <v>43</v>
      </c>
    </row>
    <row r="8" spans="1:21" dyDescent="0.35">
      <c r="C8" t="s">
        <v>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98CE-7C2C-4CF0-98AF-FA0C9CABC6B7}">
  <dimension ref="A1:U8"/>
  <sheetViews>
    <sheetView workbookViewId="0">
      <selection activeCell="B7" sqref="B7"/>
    </sheetView>
  </sheetViews>
  <sheetFormatPr defaultColWidth="10.81640625" defaultRowHeight="14.5" x14ac:dyDescent="0.35"/>
  <cols>
    <col min="2" max="2" width="11" bestFit="1" customWidth="1"/>
    <col min="3" max="3" width="12.54296875" bestFit="1" customWidth="1"/>
    <col min="5" max="5" width="12.54296875" bestFit="1" customWidth="1"/>
    <col min="6" max="6" width="11.1796875" bestFit="1" customWidth="1"/>
    <col min="7" max="7" width="12.81640625" customWidth="1"/>
    <col min="8" max="13" width="11" bestFit="1" customWidth="1"/>
    <col min="21" max="21" width="14.26953125" bestFit="1" customWidth="1"/>
  </cols>
  <sheetData>
    <row r="1" spans="1:21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2540</v>
      </c>
      <c r="C2" s="6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dyDescent="0.35">
      <c r="A3" t="s">
        <v>6</v>
      </c>
      <c r="B3" s="6">
        <v>2506</v>
      </c>
      <c r="C3" s="6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dyDescent="0.35">
      <c r="A4" t="s">
        <v>7</v>
      </c>
      <c r="B4" s="6">
        <v>2291</v>
      </c>
      <c r="C4" s="6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dyDescent="0.35">
      <c r="A5" t="s">
        <v>8</v>
      </c>
      <c r="B5" s="6">
        <v>2123</v>
      </c>
      <c r="C5" s="6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dyDescent="0.35">
      <c r="B7" t="s">
        <v>44</v>
      </c>
      <c r="C7" t="s">
        <v>38</v>
      </c>
      <c r="E7" t="s">
        <v>42</v>
      </c>
    </row>
    <row r="8" spans="1:21" dyDescent="0.35">
      <c r="C8" t="s">
        <v>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0DD6-94B2-41AC-A908-5D60FAD2843F}">
  <dimension ref="A1:U8"/>
  <sheetViews>
    <sheetView workbookViewId="0">
      <selection activeCell="B7" sqref="B7:E8"/>
    </sheetView>
  </sheetViews>
  <sheetFormatPr defaultColWidth="10.81640625" defaultRowHeight="14.5" x14ac:dyDescent="0.35"/>
  <cols>
    <col min="2" max="2" width="11" bestFit="1" customWidth="1"/>
    <col min="3" max="3" width="12.1796875" bestFit="1" customWidth="1"/>
    <col min="5" max="5" width="12.54296875" bestFit="1" customWidth="1"/>
    <col min="6" max="6" width="11.1796875" bestFit="1" customWidth="1"/>
    <col min="7" max="7" width="13.453125" customWidth="1"/>
    <col min="8" max="12" width="11" bestFit="1" customWidth="1"/>
    <col min="21" max="21" width="14.26953125" bestFit="1" customWidth="1"/>
  </cols>
  <sheetData>
    <row r="1" spans="1:21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11">
        <v>2540</v>
      </c>
      <c r="C2" s="11">
        <v>3042038</v>
      </c>
      <c r="D2">
        <v>0</v>
      </c>
      <c r="E2" s="6">
        <v>3021644</v>
      </c>
      <c r="F2" s="6">
        <v>6819</v>
      </c>
      <c r="G2" s="6">
        <v>10207</v>
      </c>
      <c r="H2" s="6">
        <v>49056</v>
      </c>
      <c r="I2" s="6">
        <v>61320</v>
      </c>
      <c r="J2" s="6">
        <v>61320</v>
      </c>
      <c r="K2" s="6">
        <v>49056</v>
      </c>
      <c r="L2" s="6">
        <v>48561</v>
      </c>
      <c r="M2" s="6">
        <v>2575.2199999999998</v>
      </c>
      <c r="N2">
        <v>0.27</v>
      </c>
      <c r="O2" s="6">
        <v>3251.49</v>
      </c>
      <c r="P2" s="6">
        <v>64379.59</v>
      </c>
      <c r="Q2" s="6">
        <v>81287.360000000001</v>
      </c>
      <c r="R2" s="6">
        <v>64373.73</v>
      </c>
      <c r="S2" s="2">
        <v>212.30549999999999</v>
      </c>
      <c r="T2" s="3">
        <v>0.21</v>
      </c>
      <c r="U2" s="2">
        <v>-2262751.19</v>
      </c>
    </row>
    <row r="3" spans="1:21" dyDescent="0.35">
      <c r="A3" t="s">
        <v>6</v>
      </c>
      <c r="B3" s="11">
        <v>2506</v>
      </c>
      <c r="C3" s="11">
        <v>2942754</v>
      </c>
      <c r="D3">
        <v>0</v>
      </c>
      <c r="E3" s="6">
        <v>3045632</v>
      </c>
      <c r="F3" s="6">
        <v>108751</v>
      </c>
      <c r="G3" s="6">
        <v>10288</v>
      </c>
      <c r="H3" s="6">
        <v>49056</v>
      </c>
      <c r="I3" s="6">
        <v>61320</v>
      </c>
      <c r="J3" s="6">
        <v>61320</v>
      </c>
      <c r="K3" s="6">
        <v>49056</v>
      </c>
      <c r="L3" s="6">
        <v>48460</v>
      </c>
      <c r="M3" s="6">
        <v>2576.09</v>
      </c>
      <c r="N3">
        <v>6.51</v>
      </c>
      <c r="O3" s="6">
        <v>3251.49</v>
      </c>
      <c r="P3" s="6">
        <v>64379.59</v>
      </c>
      <c r="Q3" s="6">
        <v>81287.350000000006</v>
      </c>
      <c r="R3" s="6">
        <v>64239.46</v>
      </c>
      <c r="S3" s="2">
        <v>183.5986</v>
      </c>
      <c r="T3" s="3">
        <v>0.21</v>
      </c>
      <c r="U3" s="2">
        <v>-1956426.15</v>
      </c>
    </row>
    <row r="4" spans="1:21" dyDescent="0.35">
      <c r="A4" t="s">
        <v>7</v>
      </c>
      <c r="B4" s="11">
        <v>2291</v>
      </c>
      <c r="C4" s="11">
        <v>3020129</v>
      </c>
      <c r="D4">
        <v>0</v>
      </c>
      <c r="E4" s="6">
        <v>3020209</v>
      </c>
      <c r="F4" s="6">
        <v>5852</v>
      </c>
      <c r="G4" s="6">
        <v>10202</v>
      </c>
      <c r="H4" s="6">
        <v>49056</v>
      </c>
      <c r="I4" s="6">
        <v>61320</v>
      </c>
      <c r="J4" s="6">
        <v>61320</v>
      </c>
      <c r="K4" s="6">
        <v>49056</v>
      </c>
      <c r="L4" s="6">
        <v>48567</v>
      </c>
      <c r="M4" s="6">
        <v>2575.17</v>
      </c>
      <c r="N4">
        <v>-0.1</v>
      </c>
      <c r="O4" s="6">
        <v>3251.49</v>
      </c>
      <c r="P4" s="6">
        <v>64379.59</v>
      </c>
      <c r="Q4" s="6">
        <v>81287.360000000001</v>
      </c>
      <c r="R4" s="6">
        <v>64381.760000000002</v>
      </c>
      <c r="S4" s="2">
        <v>205.3048</v>
      </c>
      <c r="T4" s="3">
        <v>0.21</v>
      </c>
      <c r="U4" s="2">
        <v>-2188156.2599999998</v>
      </c>
    </row>
    <row r="5" spans="1:21" dyDescent="0.35">
      <c r="A5" t="s">
        <v>8</v>
      </c>
      <c r="B5" s="11">
        <v>2123</v>
      </c>
      <c r="C5" s="11">
        <v>3024217</v>
      </c>
      <c r="D5">
        <v>0</v>
      </c>
      <c r="E5" s="6">
        <v>3020599</v>
      </c>
      <c r="F5" s="6">
        <v>1</v>
      </c>
      <c r="G5" s="6">
        <v>10204</v>
      </c>
      <c r="H5" s="6">
        <v>49056</v>
      </c>
      <c r="I5" s="6">
        <v>61320</v>
      </c>
      <c r="J5" s="6">
        <v>61320</v>
      </c>
      <c r="K5" s="6">
        <v>49056</v>
      </c>
      <c r="L5" s="6">
        <v>48565</v>
      </c>
      <c r="M5" s="6">
        <v>2575.1799999999998</v>
      </c>
      <c r="N5">
        <v>0</v>
      </c>
      <c r="O5" s="6">
        <v>3251.49</v>
      </c>
      <c r="P5" s="6">
        <v>64379.59</v>
      </c>
      <c r="Q5" s="6">
        <v>81287.350000000006</v>
      </c>
      <c r="R5" s="6">
        <v>64379.58</v>
      </c>
      <c r="S5" s="2">
        <v>156.3511</v>
      </c>
      <c r="T5" s="3">
        <v>0.21</v>
      </c>
      <c r="U5" s="2">
        <v>-1666408.9</v>
      </c>
    </row>
    <row r="7" spans="1:21" dyDescent="0.35">
      <c r="B7" t="s">
        <v>37</v>
      </c>
      <c r="C7" t="s">
        <v>38</v>
      </c>
      <c r="E7" t="s">
        <v>40</v>
      </c>
    </row>
    <row r="8" spans="1:21" dyDescent="0.35">
      <c r="C8" t="s">
        <v>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5EBC-16D0-45CA-BF9F-DFA52BE84C53}">
  <dimension ref="A1:Q7"/>
  <sheetViews>
    <sheetView workbookViewId="0">
      <selection sqref="A1:XFD1048576"/>
    </sheetView>
  </sheetViews>
  <sheetFormatPr defaultColWidth="10.81640625" defaultRowHeight="14.5" x14ac:dyDescent="0.35"/>
  <cols>
    <col min="2" max="3" width="13.54296875" bestFit="1" customWidth="1"/>
    <col min="4" max="11" width="11" bestFit="1" customWidth="1"/>
    <col min="12" max="12" width="11.1796875" bestFit="1" customWidth="1"/>
    <col min="13" max="13" width="11" bestFit="1" customWidth="1"/>
    <col min="16" max="16" width="11" bestFit="1" customWidth="1"/>
    <col min="17" max="17" width="14.26953125" bestFit="1" customWidth="1"/>
  </cols>
  <sheetData>
    <row r="1" spans="1:17" ht="87" dyDescent="0.35" s="1" customFormat="1">
      <c r="A1" t="s" s="1">
        <v>0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</row>
    <row r="2" spans="1:17" dyDescent="0.35">
      <c r="A2" t="s">
        <v>5</v>
      </c>
      <c r="B2" s="6">
        <v>14522118</v>
      </c>
      <c r="C2" s="6">
        <v>14522117</v>
      </c>
      <c r="D2" s="6">
        <v>49056</v>
      </c>
      <c r="E2" s="6">
        <v>49056</v>
      </c>
      <c r="F2" s="6">
        <v>61320</v>
      </c>
      <c r="G2" s="6">
        <v>61320</v>
      </c>
      <c r="H2" s="6">
        <v>49056</v>
      </c>
      <c r="I2" s="6">
        <v>10532.22</v>
      </c>
      <c r="J2" s="6">
        <v>10532.22</v>
      </c>
      <c r="K2" s="6">
        <v>3251.49</v>
      </c>
      <c r="L2" s="6">
        <v>226651.82</v>
      </c>
      <c r="M2" s="6">
        <v>81287.360000000001</v>
      </c>
      <c r="N2">
        <v>0</v>
      </c>
      <c r="O2" s="3">
        <v>-1.79</v>
      </c>
      <c r="P2" s="2">
        <v>-66.068299999999994</v>
      </c>
      <c r="Q2" s="2">
        <v>-6274160.2400000002</v>
      </c>
    </row>
    <row r="3" spans="1:17" dyDescent="0.35">
      <c r="A3" t="s">
        <v>6</v>
      </c>
      <c r="B3" s="6">
        <v>14522118</v>
      </c>
      <c r="C3" s="6">
        <v>14522117</v>
      </c>
      <c r="D3" s="6">
        <v>49056</v>
      </c>
      <c r="E3" s="6">
        <v>49056</v>
      </c>
      <c r="F3" s="6">
        <v>61320</v>
      </c>
      <c r="G3" s="6">
        <v>61320</v>
      </c>
      <c r="H3" s="6">
        <v>49056</v>
      </c>
      <c r="I3" s="6">
        <v>7066.13</v>
      </c>
      <c r="J3" s="6">
        <v>7066.13</v>
      </c>
      <c r="K3" s="6">
        <v>3251.49</v>
      </c>
      <c r="L3" s="6">
        <v>152062.14000000001</v>
      </c>
      <c r="M3" s="6">
        <v>81287.350000000006</v>
      </c>
      <c r="N3">
        <v>0</v>
      </c>
      <c r="O3" s="3">
        <v>-0.87</v>
      </c>
      <c r="P3" s="2">
        <v>-140.63720000000001</v>
      </c>
      <c r="Q3" s="2">
        <v>-6588757.2300000004</v>
      </c>
    </row>
    <row r="4" spans="1:17" dyDescent="0.35">
      <c r="A4" t="s">
        <v>7</v>
      </c>
      <c r="B4" s="6">
        <v>14522118</v>
      </c>
      <c r="C4" s="6">
        <v>14522117</v>
      </c>
      <c r="D4" s="6">
        <v>49056</v>
      </c>
      <c r="E4" s="6">
        <v>49056</v>
      </c>
      <c r="F4" s="6">
        <v>61320</v>
      </c>
      <c r="G4" s="6">
        <v>61320</v>
      </c>
      <c r="H4" s="6">
        <v>49056</v>
      </c>
      <c r="I4" s="6">
        <v>12000.68</v>
      </c>
      <c r="J4" s="6">
        <v>12000.68</v>
      </c>
      <c r="K4" s="6">
        <v>3251.49</v>
      </c>
      <c r="L4" s="6">
        <v>258253.05</v>
      </c>
      <c r="M4" s="6">
        <v>81287.360000000001</v>
      </c>
      <c r="N4">
        <v>0</v>
      </c>
      <c r="O4" s="3">
        <v>-2.1800000000000002</v>
      </c>
      <c r="P4" s="2">
        <v>-52.133899999999997</v>
      </c>
      <c r="Q4" s="2">
        <v>-6013617.0599999996</v>
      </c>
    </row>
    <row r="5" spans="1:17" dyDescent="0.35">
      <c r="A5" t="s">
        <v>8</v>
      </c>
      <c r="B5" s="6">
        <v>14522118</v>
      </c>
      <c r="C5" s="6">
        <v>14522117</v>
      </c>
      <c r="D5" s="6">
        <v>49056</v>
      </c>
      <c r="E5" s="6">
        <v>49056</v>
      </c>
      <c r="F5" s="6">
        <v>61320</v>
      </c>
      <c r="G5" s="6">
        <v>61320</v>
      </c>
      <c r="H5" s="6">
        <v>49056</v>
      </c>
      <c r="I5" s="6">
        <v>7120.24</v>
      </c>
      <c r="J5" s="6">
        <v>7120.24</v>
      </c>
      <c r="K5" s="6">
        <v>3251.49</v>
      </c>
      <c r="L5" s="6">
        <v>153226.53</v>
      </c>
      <c r="M5" s="6">
        <v>81287.350000000006</v>
      </c>
      <c r="N5">
        <v>0</v>
      </c>
      <c r="O5" s="3">
        <v>-0.88</v>
      </c>
      <c r="P5" s="2">
        <v>-157.66419999999999</v>
      </c>
      <c r="Q5" s="2">
        <v>-7504886.7199999997</v>
      </c>
    </row>
    <row r="7" spans="1:17" dyDescent="0.35">
      <c r="B7" t="s">
        <v>64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 t="s">
        <v>56</v>
      </c>
      <c r="K7" t="s">
        <v>57</v>
      </c>
      <c r="L7" t="s">
        <v>58</v>
      </c>
      <c r="M7" t="s">
        <v>59</v>
      </c>
      <c r="N7" t="s">
        <v>60</v>
      </c>
      <c r="O7" t="s">
        <v>61</v>
      </c>
      <c r="P7" t="s">
        <v>62</v>
      </c>
      <c r="Q7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1A23-7E0A-48AD-A969-2F2CD3671316}">
  <dimension ref="A1:U10"/>
  <sheetViews>
    <sheetView workbookViewId="0">
      <selection sqref="A1:XFD1048576"/>
    </sheetView>
  </sheetViews>
  <sheetFormatPr defaultColWidth="10.81640625" defaultRowHeight="14.5" x14ac:dyDescent="0.35"/>
  <cols>
    <col min="2" max="2" width="11" bestFit="1" customWidth="1"/>
    <col min="3" max="3" width="12.54296875" bestFit="1" customWidth="1"/>
    <col min="5" max="5" width="12.54296875" bestFit="1" customWidth="1"/>
    <col min="6" max="6" width="11.1796875" bestFit="1" customWidth="1"/>
    <col min="7" max="13" width="11" bestFit="1" customWidth="1"/>
    <col min="21" max="21" width="14.26953125" bestFit="1" customWidth="1"/>
  </cols>
  <sheetData>
    <row r="1" spans="1:21" ht="87" dyDescent="0.35" s="1" customFormat="1">
      <c r="A1" t="s" s="1">
        <v>0</v>
      </c>
      <c r="B1" t="s" s="1">
        <v>68</v>
      </c>
      <c r="C1" t="s" s="1">
        <v>67</v>
      </c>
      <c r="D1" t="s" s="1">
        <v>66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65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62</v>
      </c>
      <c r="T1" t="s" s="12">
        <v>61</v>
      </c>
      <c r="U1" t="s" s="1">
        <v>63</v>
      </c>
    </row>
    <row r="2" spans="1:21" dyDescent="0.35">
      <c r="A2" t="s">
        <v>5</v>
      </c>
      <c r="B2" s="6">
        <v>3068</v>
      </c>
      <c r="C2" s="6">
        <v>3674072</v>
      </c>
      <c r="D2">
        <v>0</v>
      </c>
      <c r="E2" s="6">
        <v>3486148</v>
      </c>
      <c r="F2" s="6">
        <v>5492</v>
      </c>
      <c r="G2" s="6">
        <v>11776</v>
      </c>
      <c r="H2" s="6">
        <v>49056</v>
      </c>
      <c r="I2" s="6">
        <v>61320</v>
      </c>
      <c r="J2" s="6">
        <v>61320</v>
      </c>
      <c r="K2" s="6">
        <v>49056</v>
      </c>
      <c r="L2" s="6">
        <v>46600</v>
      </c>
      <c r="M2" s="6">
        <v>2471.17</v>
      </c>
      <c r="N2">
        <v>0.22</v>
      </c>
      <c r="O2" s="6">
        <v>3251.49</v>
      </c>
      <c r="P2" s="6">
        <v>61778.39</v>
      </c>
      <c r="Q2" s="6">
        <v>81287.360000000001</v>
      </c>
      <c r="R2" s="6">
        <v>61773.68</v>
      </c>
      <c r="S2" s="2">
        <v>222.9684</v>
      </c>
      <c r="T2" s="9">
        <v>0.24</v>
      </c>
      <c r="U2" s="2">
        <v>-2741986.6</v>
      </c>
    </row>
    <row r="3" spans="1:21" dyDescent="0.35">
      <c r="A3" t="s">
        <v>6</v>
      </c>
      <c r="B3" s="6">
        <v>2846</v>
      </c>
      <c r="C3" s="6">
        <v>3342974</v>
      </c>
      <c r="D3">
        <v>0</v>
      </c>
      <c r="E3" s="6">
        <v>3583551</v>
      </c>
      <c r="F3" s="6">
        <v>294593</v>
      </c>
      <c r="G3" s="6">
        <v>12105</v>
      </c>
      <c r="H3" s="6">
        <v>49056</v>
      </c>
      <c r="I3" s="6">
        <v>61320</v>
      </c>
      <c r="J3" s="6">
        <v>61320</v>
      </c>
      <c r="K3" s="6">
        <v>49056</v>
      </c>
      <c r="L3" s="6">
        <v>46188</v>
      </c>
      <c r="M3" s="6">
        <v>2474.69</v>
      </c>
      <c r="N3">
        <v>25.55</v>
      </c>
      <c r="O3" s="6">
        <v>3251.49</v>
      </c>
      <c r="P3" s="6">
        <v>61778.39</v>
      </c>
      <c r="Q3" s="6">
        <v>81287.350000000006</v>
      </c>
      <c r="R3" s="6">
        <v>61228.46</v>
      </c>
      <c r="S3" s="2">
        <v>186.86619999999999</v>
      </c>
      <c r="T3" s="9">
        <v>0.24</v>
      </c>
      <c r="U3" s="2">
        <v>-2296535.7799999998</v>
      </c>
    </row>
    <row r="4" spans="1:21" dyDescent="0.35">
      <c r="A4" t="s">
        <v>7</v>
      </c>
      <c r="B4" s="6">
        <v>2671</v>
      </c>
      <c r="C4" s="6">
        <v>3522433</v>
      </c>
      <c r="D4">
        <v>0</v>
      </c>
      <c r="E4" s="6">
        <v>3484951</v>
      </c>
      <c r="F4" s="6">
        <v>5335</v>
      </c>
      <c r="G4" s="6">
        <v>11772</v>
      </c>
      <c r="H4" s="6">
        <v>49056</v>
      </c>
      <c r="I4" s="6">
        <v>61320</v>
      </c>
      <c r="J4" s="6">
        <v>61320</v>
      </c>
      <c r="K4" s="6">
        <v>49056</v>
      </c>
      <c r="L4" s="6">
        <v>46605</v>
      </c>
      <c r="M4" s="6">
        <v>2471.12</v>
      </c>
      <c r="N4">
        <v>-0.09</v>
      </c>
      <c r="O4" s="6">
        <v>3251.49</v>
      </c>
      <c r="P4" s="6">
        <v>61778.400000000001</v>
      </c>
      <c r="Q4" s="6">
        <v>81287.360000000001</v>
      </c>
      <c r="R4" s="6">
        <v>61780.37</v>
      </c>
      <c r="S4" s="2">
        <v>206.8552</v>
      </c>
      <c r="T4" s="9">
        <v>0.24</v>
      </c>
      <c r="U4" s="2">
        <v>-2543875.48</v>
      </c>
    </row>
    <row r="5" spans="1:21" dyDescent="0.35">
      <c r="A5" t="s">
        <v>8</v>
      </c>
      <c r="B5" s="6">
        <v>2471</v>
      </c>
      <c r="C5" s="6">
        <v>3520904</v>
      </c>
      <c r="D5">
        <v>0</v>
      </c>
      <c r="E5" s="6">
        <v>3485307</v>
      </c>
      <c r="F5" s="6">
        <v>1</v>
      </c>
      <c r="G5" s="6">
        <v>11773</v>
      </c>
      <c r="H5" s="6">
        <v>49056</v>
      </c>
      <c r="I5" s="6">
        <v>61320</v>
      </c>
      <c r="J5" s="6">
        <v>61320</v>
      </c>
      <c r="K5" s="6">
        <v>49056</v>
      </c>
      <c r="L5" s="6">
        <v>46603</v>
      </c>
      <c r="M5" s="6">
        <v>2471.14</v>
      </c>
      <c r="N5">
        <v>0</v>
      </c>
      <c r="O5" s="6">
        <v>3251.49</v>
      </c>
      <c r="P5" s="6">
        <v>61778.39</v>
      </c>
      <c r="Q5" s="6">
        <v>81287.350000000006</v>
      </c>
      <c r="R5" s="6">
        <v>61778.38</v>
      </c>
      <c r="S5" s="2">
        <v>157.5718</v>
      </c>
      <c r="T5" s="9">
        <v>0.24</v>
      </c>
      <c r="U5" s="2">
        <v>-1937771.89</v>
      </c>
    </row>
    <row r="7" spans="1:21" dyDescent="0.35">
      <c r="C7" t="s">
        <v>33</v>
      </c>
      <c r="E7" s="10">
        <f>E2-C2</f>
        <v>-187924</v>
      </c>
      <c r="G7" s="10">
        <f>$E2/1000 * 3.412 * 0.99</f>
        <v>11775.78960624</v>
      </c>
      <c r="H7" t="s">
        <v>34</v>
      </c>
    </row>
    <row r="8" spans="1:21" dyDescent="0.35">
      <c r="E8" s="10">
        <f t="shared" si="0" ref="E8:E10">E3-C3</f>
        <v>240577</v>
      </c>
      <c r="G8" s="10">
        <f t="shared" si="1" ref="G8:G10">$E3/1000 * 3.412 * 0.99</f>
        <v>12104.80525188</v>
      </c>
      <c r="H8" t="s">
        <v>35</v>
      </c>
    </row>
    <row r="9" spans="1:21" dyDescent="0.35">
      <c r="E9" s="10">
        <f t="shared" si="0"/>
        <v>-37482</v>
      </c>
      <c r="G9" s="10">
        <f t="shared" si="1"/>
        <v>11771.74628388</v>
      </c>
      <c r="H9" t="s">
        <v>36</v>
      </c>
    </row>
    <row r="10" spans="1:21" dyDescent="0.35">
      <c r="E10" s="10">
        <f t="shared" si="0"/>
        <v>-35597</v>
      </c>
      <c r="G10" s="10">
        <f t="shared" si="1"/>
        <v>11772.948809159998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6B50-2413-4EB0-9F67-A1A92B85C538}">
  <dimension ref="A1:U5"/>
  <sheetViews>
    <sheetView zoomScale="90" zoomScaleNormal="90" workbookViewId="0">
      <selection activeCell="G10" sqref="G10"/>
    </sheetView>
  </sheetViews>
  <sheetFormatPr defaultColWidth="10.81640625" defaultRowHeight="14.5" x14ac:dyDescent="0.35"/>
  <cols>
    <col min="2" max="2" width="11" bestFit="1" customWidth="1"/>
    <col min="3" max="3" width="13.54296875" bestFit="1" customWidth="1"/>
    <col min="4" max="4" width="11.1796875" bestFit="1" customWidth="1"/>
    <col min="5" max="5" width="13.54296875" bestFit="1" customWidth="1"/>
    <col min="21" max="21" width="15.26953125" bestFit="1" customWidth="1"/>
  </cols>
  <sheetData>
    <row r="1" spans="1:21" ht="87" dyDescent="0.35" s="1" customFormat="1">
      <c r="A1" t="s" s="1">
        <v>0</v>
      </c>
      <c r="B1" t="s" s="1">
        <v>68</v>
      </c>
      <c r="C1" t="s" s="1">
        <v>67</v>
      </c>
      <c r="D1" t="s" s="1">
        <v>66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65</v>
      </c>
      <c r="M1" t="s" s="1">
        <v>55</v>
      </c>
      <c r="N1" t="s" s="1">
        <v>56</v>
      </c>
      <c r="O1" t="s" s="1">
        <v>57</v>
      </c>
      <c r="P1" t="s" s="1">
        <v>58</v>
      </c>
      <c r="Q1" t="s" s="1">
        <v>59</v>
      </c>
      <c r="R1" t="s" s="1">
        <v>60</v>
      </c>
      <c r="S1" t="s" s="1">
        <v>62</v>
      </c>
      <c r="T1" t="s" s="12">
        <v>61</v>
      </c>
      <c r="U1" t="s" s="1">
        <v>63</v>
      </c>
    </row>
    <row r="2" spans="1:21" dyDescent="0.35">
      <c r="A2" t="s">
        <v>5</v>
      </c>
      <c r="B2" s="6">
        <v>5971</v>
      </c>
      <c r="C2" s="6">
        <v>7151613</v>
      </c>
      <c r="D2" s="6">
        <v>6268</v>
      </c>
      <c r="E2" s="6">
        <v>5809347</v>
      </c>
      <c r="F2" s="6">
        <v>3276</v>
      </c>
      <c r="G2" s="6">
        <v>19624</v>
      </c>
      <c r="H2" s="6">
        <v>49056</v>
      </c>
      <c r="I2" s="6">
        <v>61320</v>
      </c>
      <c r="J2" s="6">
        <v>61320</v>
      </c>
      <c r="K2" s="6">
        <v>49056</v>
      </c>
      <c r="L2" s="6">
        <v>36790</v>
      </c>
      <c r="M2" s="6">
        <v>1950.91</v>
      </c>
      <c r="N2">
        <v>0.13</v>
      </c>
      <c r="O2" s="6">
        <v>3251.49</v>
      </c>
      <c r="P2" s="6">
        <v>48772.42</v>
      </c>
      <c r="Q2" s="6">
        <v>81287.360000000001</v>
      </c>
      <c r="R2" s="6">
        <v>48769.599999999999</v>
      </c>
      <c r="S2" s="2">
        <v>406.88139999999999</v>
      </c>
      <c r="T2" s="3">
        <v>0.4</v>
      </c>
      <c r="U2" s="2">
        <v>-8339592.2800000003</v>
      </c>
    </row>
    <row r="3" spans="1:21" dyDescent="0.35">
      <c r="A3" t="s">
        <v>5</v>
      </c>
      <c r="B3" s="6">
        <v>9183</v>
      </c>
      <c r="C3" s="6">
        <v>10997802</v>
      </c>
      <c r="D3" s="6">
        <v>18729</v>
      </c>
      <c r="E3" s="6">
        <v>8713792</v>
      </c>
      <c r="F3" s="6">
        <v>3406</v>
      </c>
      <c r="G3" s="6">
        <v>29435</v>
      </c>
      <c r="H3" s="6">
        <v>49056</v>
      </c>
      <c r="I3" s="6">
        <v>61320</v>
      </c>
      <c r="J3" s="6">
        <v>61320</v>
      </c>
      <c r="K3" s="6">
        <v>49056</v>
      </c>
      <c r="L3" s="6">
        <v>24526</v>
      </c>
      <c r="M3" s="6">
        <v>1300.6199999999999</v>
      </c>
      <c r="N3">
        <v>0.14000000000000001</v>
      </c>
      <c r="O3" s="6">
        <v>3251.49</v>
      </c>
      <c r="P3" s="6">
        <v>32514.94</v>
      </c>
      <c r="Q3" s="6">
        <v>81287.360000000001</v>
      </c>
      <c r="R3" s="6">
        <v>32512.02</v>
      </c>
      <c r="S3" s="2">
        <v>512.0521</v>
      </c>
      <c r="T3" s="3">
        <v>0.6</v>
      </c>
      <c r="U3" s="2">
        <v>-15742760.09</v>
      </c>
    </row>
    <row r="4" spans="1:21" dyDescent="0.35">
      <c r="A4" t="s">
        <v>5</v>
      </c>
      <c r="B4" s="6">
        <v>14311</v>
      </c>
      <c r="C4" s="6">
        <v>17139849</v>
      </c>
      <c r="D4" s="6">
        <v>29848</v>
      </c>
      <c r="E4" s="6">
        <v>11618345</v>
      </c>
      <c r="F4" s="6">
        <v>4245</v>
      </c>
      <c r="G4" s="6">
        <v>39247</v>
      </c>
      <c r="H4" s="6">
        <v>49056</v>
      </c>
      <c r="I4" s="6">
        <v>61320</v>
      </c>
      <c r="J4" s="6">
        <v>61320</v>
      </c>
      <c r="K4" s="6">
        <v>49056</v>
      </c>
      <c r="L4" s="6">
        <v>12261</v>
      </c>
      <c r="M4" s="6">
        <v>650.32000000000005</v>
      </c>
      <c r="N4">
        <v>0.17</v>
      </c>
      <c r="O4" s="6">
        <v>3251.49</v>
      </c>
      <c r="P4" s="6">
        <v>16257.47</v>
      </c>
      <c r="Q4" s="6">
        <v>81287.360000000001</v>
      </c>
      <c r="R4" s="6">
        <v>16253.83</v>
      </c>
      <c r="S4" s="2">
        <v>677.88710000000003</v>
      </c>
      <c r="T4" s="3">
        <v>0.8</v>
      </c>
      <c r="U4" s="2">
        <v>-27788443.390000001</v>
      </c>
    </row>
    <row r="5" spans="1:21" dyDescent="0.35">
      <c r="A5" t="s">
        <v>5</v>
      </c>
      <c r="B5" s="6">
        <v>37354</v>
      </c>
      <c r="C5" s="6">
        <v>44736675</v>
      </c>
      <c r="D5" s="6">
        <v>121192</v>
      </c>
      <c r="E5" s="6">
        <v>14522118</v>
      </c>
      <c r="F5">
        <v>0</v>
      </c>
      <c r="G5" s="6">
        <v>49056</v>
      </c>
      <c r="H5" s="6">
        <v>49056</v>
      </c>
      <c r="I5" s="6">
        <v>61320</v>
      </c>
      <c r="J5" s="6">
        <v>61320</v>
      </c>
      <c r="K5" s="6">
        <v>49056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1697.375</v>
      </c>
      <c r="T5" s="3">
        <v>1</v>
      </c>
      <c r="U5" s="2">
        <v>-86975102.640000001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FABC-FE94-4A7D-AB66-5D5DA7F29324}">
  <dimension ref="A1:Q5"/>
  <sheetViews>
    <sheetView workbookViewId="0"/>
  </sheetViews>
  <sheetFormatPr defaultColWidth="10.81640625" defaultRowHeight="14.5" x14ac:dyDescent="0.35"/>
  <sheetData>
    <row r="1" spans="1:17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dyDescent="0.35">
      <c r="A2" t="s">
        <v>5</v>
      </c>
      <c r="B2">
        <v>14522118</v>
      </c>
      <c r="C2">
        <v>14522117</v>
      </c>
      <c r="D2">
        <v>49056</v>
      </c>
      <c r="E2">
        <v>49056</v>
      </c>
      <c r="F2">
        <v>61320</v>
      </c>
      <c r="G2">
        <v>61320</v>
      </c>
      <c r="H2">
        <v>49056</v>
      </c>
      <c r="I2">
        <v>10532.22</v>
      </c>
      <c r="J2">
        <v>10532.22</v>
      </c>
      <c r="K2">
        <v>3251.49</v>
      </c>
      <c r="L2">
        <v>226651.82</v>
      </c>
      <c r="M2">
        <v>81287.360000000001</v>
      </c>
      <c r="N2">
        <v>0</v>
      </c>
      <c r="O2">
        <v>-1.79</v>
      </c>
      <c r="P2">
        <v>-66.068299999999994</v>
      </c>
      <c r="Q2">
        <v>-6274160.2400000002</v>
      </c>
    </row>
    <row r="3" spans="1:17" dyDescent="0.35">
      <c r="A3" t="s">
        <v>6</v>
      </c>
      <c r="B3">
        <v>14522118</v>
      </c>
      <c r="C3">
        <v>14522117</v>
      </c>
      <c r="D3">
        <v>49056</v>
      </c>
      <c r="E3">
        <v>49056</v>
      </c>
      <c r="F3">
        <v>61320</v>
      </c>
      <c r="G3">
        <v>61320</v>
      </c>
      <c r="H3">
        <v>49056</v>
      </c>
      <c r="I3">
        <v>7066.13</v>
      </c>
      <c r="J3">
        <v>7066.13</v>
      </c>
      <c r="K3">
        <v>3251.49</v>
      </c>
      <c r="L3">
        <v>152062.14000000001</v>
      </c>
      <c r="M3">
        <v>81287.350000000006</v>
      </c>
      <c r="N3">
        <v>0</v>
      </c>
      <c r="O3">
        <v>-0.87</v>
      </c>
      <c r="P3">
        <v>-140.63720000000001</v>
      </c>
      <c r="Q3">
        <v>-6588757.2300000004</v>
      </c>
    </row>
    <row r="4" spans="1:17" dyDescent="0.35">
      <c r="A4" t="s">
        <v>7</v>
      </c>
      <c r="B4">
        <v>14522118</v>
      </c>
      <c r="C4">
        <v>14522117</v>
      </c>
      <c r="D4">
        <v>49056</v>
      </c>
      <c r="E4">
        <v>49056</v>
      </c>
      <c r="F4">
        <v>61320</v>
      </c>
      <c r="G4">
        <v>61320</v>
      </c>
      <c r="H4">
        <v>49056</v>
      </c>
      <c r="I4">
        <v>12000.68</v>
      </c>
      <c r="J4">
        <v>12000.68</v>
      </c>
      <c r="K4">
        <v>3251.49</v>
      </c>
      <c r="L4">
        <v>258253.05</v>
      </c>
      <c r="M4">
        <v>81287.360000000001</v>
      </c>
      <c r="N4">
        <v>0</v>
      </c>
      <c r="O4">
        <v>-2.1800000000000002</v>
      </c>
      <c r="P4">
        <v>-52.133899999999997</v>
      </c>
      <c r="Q4">
        <v>-6013617.0599999996</v>
      </c>
    </row>
    <row r="5" spans="1:17" dyDescent="0.35">
      <c r="A5" t="s">
        <v>8</v>
      </c>
      <c r="B5">
        <v>14522118</v>
      </c>
      <c r="C5">
        <v>14522117</v>
      </c>
      <c r="D5">
        <v>49056</v>
      </c>
      <c r="E5">
        <v>49056</v>
      </c>
      <c r="F5">
        <v>61320</v>
      </c>
      <c r="G5">
        <v>61320</v>
      </c>
      <c r="H5">
        <v>49056</v>
      </c>
      <c r="I5">
        <v>7120.24</v>
      </c>
      <c r="J5">
        <v>7120.24</v>
      </c>
      <c r="K5">
        <v>3251.49</v>
      </c>
      <c r="L5">
        <v>153226.53</v>
      </c>
      <c r="M5">
        <v>81287.350000000006</v>
      </c>
      <c r="N5">
        <v>0</v>
      </c>
      <c r="O5">
        <v>-0.88</v>
      </c>
      <c r="P5">
        <v>-157.66419999999999</v>
      </c>
      <c r="Q5">
        <v>-7504886.7199999997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96ED-6894-4ED3-9C07-88F9D1DFFA64}">
  <dimension ref="A1:H5"/>
  <sheetViews>
    <sheetView workbookViewId="0"/>
  </sheetViews>
  <sheetFormatPr defaultColWidth="10.81640625" defaultRowHeight="14.5" x14ac:dyDescent="0.35"/>
  <sheetData>
    <row r="1" spans="1:8" dyDescent="0.3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dyDescent="0.3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>
        <v>-8339592.2800000003</v>
      </c>
    </row>
    <row r="3" spans="1:8" dyDescent="0.3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>
        <v>-15742760.09</v>
      </c>
    </row>
    <row r="4" spans="1:8" dyDescent="0.3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>
        <v>-27788443.390000001</v>
      </c>
    </row>
    <row r="5" spans="1:8" dyDescent="0.3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>
        <v>-86975102.640000001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8E8-182D-4E8F-9E38-9F44CE8E189C}">
  <dimension ref="A1:Q5"/>
  <sheetViews>
    <sheetView workbookViewId="0">
      <selection activeCell="I10" sqref="I10"/>
    </sheetView>
  </sheetViews>
  <sheetFormatPr defaultColWidth="11.453125" defaultRowHeight="14.5" x14ac:dyDescent="0.35"/>
  <cols>
    <col min="2" max="3" width="14.26953125" bestFit="1" customWidth="1"/>
    <col min="4" max="11" width="11.54296875" bestFit="1" customWidth="1"/>
    <col min="12" max="12" width="11.7265625" bestFit="1" customWidth="1"/>
    <col min="13" max="13" width="11.54296875" bestFit="1" customWidth="1"/>
    <col min="17" max="17" width="15" bestFit="1" customWidth="1"/>
  </cols>
  <sheetData>
    <row r="1" spans="1:17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  <c r="Q1" t="s" s="1">
        <v>11</v>
      </c>
    </row>
    <row r="2" spans="1:17" dyDescent="0.3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dyDescent="0.3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dyDescent="0.3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dyDescent="0.3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1802-7228-4DD0-B4B3-B95C04197564}">
  <dimension ref="A1:U5"/>
  <sheetViews>
    <sheetView topLeftCell="H1" workbookViewId="0">
      <selection activeCell="M8" sqref="M8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1" width="11.54296875" bestFit="1" customWidth="1"/>
    <col min="21" max="21" width="16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dyDescent="0.3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 s="2">
        <v>957.24980000000005</v>
      </c>
      <c r="T3" s="3">
        <v>0.25</v>
      </c>
      <c r="U3" s="2">
        <v>-11404757.710000001</v>
      </c>
    </row>
    <row r="4" spans="1:21" dyDescent="0.3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 s="2">
        <v>1542.4716000000001</v>
      </c>
      <c r="T4" s="3">
        <v>0.25</v>
      </c>
      <c r="U4" s="2">
        <v>-18377140.969999999</v>
      </c>
    </row>
    <row r="5" spans="1:21" dyDescent="0.3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 s="2">
        <v>1049.8194000000001</v>
      </c>
      <c r="T5" s="3">
        <v>0.25</v>
      </c>
      <c r="U5" s="2">
        <v>-12507639.51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F52E-68B0-47EF-B606-ED891B024F34}">
  <dimension ref="A1:U5"/>
  <sheetViews>
    <sheetView topLeftCell="G1" workbookViewId="0">
      <selection activeCell="O9" sqref="O9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7265625" bestFit="1" customWidth="1"/>
    <col min="5" max="5" width="14.26953125" bestFit="1" customWidth="1"/>
    <col min="21" max="21" width="16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dyDescent="0.3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dyDescent="0.3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>
        <v>0</v>
      </c>
      <c r="N5">
        <v>0</v>
      </c>
      <c r="O5" s="6">
        <v>3251.49</v>
      </c>
      <c r="P5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66554-C619-4239-A57F-CEA0A8A12F6C}">
  <dimension ref="A1: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5DAB-75EF-46A7-87C0-CDDD50162C8D}">
  <dimension ref="A1:Q5"/>
  <sheetViews>
    <sheetView workbookViewId="0"/>
  </sheetViews>
  <sheetFormatPr defaultColWidth="11.453125" defaultRowHeight="14.5" x14ac:dyDescent="0.35"/>
  <sheetData>
    <row r="1" spans="1:17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CBCA-459A-4996-8E9E-E63D867ACD67}">
  <dimension ref="A1:U5"/>
  <sheetViews>
    <sheetView workbookViewId="0"/>
  </sheetViews>
  <sheetFormatPr defaultColWidth="11.453125" defaultRowHeight="14.5" x14ac:dyDescent="0.35"/>
  <sheetData>
    <row r="1" spans="1:21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dyDescent="0.35">
      <c r="A2" t="s">
        <v>5</v>
      </c>
      <c r="B2">
        <v>8986</v>
      </c>
      <c r="C2">
        <v>10761435</v>
      </c>
      <c r="D2">
        <v>19160</v>
      </c>
      <c r="E2">
        <v>14338009</v>
      </c>
      <c r="F2">
        <v>5923019</v>
      </c>
      <c r="G2">
        <v>48434</v>
      </c>
      <c r="H2">
        <v>48434</v>
      </c>
      <c r="I2">
        <v>64579</v>
      </c>
      <c r="J2">
        <v>64579</v>
      </c>
      <c r="K2">
        <v>48434</v>
      </c>
      <c r="L2">
        <v>0</v>
      </c>
      <c r="M2">
        <v>2983.54</v>
      </c>
      <c r="N2">
        <v>2983.54</v>
      </c>
      <c r="O2">
        <v>3424.29</v>
      </c>
      <c r="P2">
        <v>64205.45</v>
      </c>
      <c r="Q2">
        <v>85607.26</v>
      </c>
      <c r="R2">
        <v>0</v>
      </c>
      <c r="S2">
        <v>1528.6038000000001</v>
      </c>
      <c r="T2">
        <v>0.25</v>
      </c>
      <c r="U2">
        <v>-19179977.829999998</v>
      </c>
    </row>
    <row r="3" spans="1:21" dyDescent="0.35">
      <c r="A3" t="s">
        <v>6</v>
      </c>
      <c r="B3">
        <v>5600</v>
      </c>
      <c r="C3">
        <v>6577077</v>
      </c>
      <c r="D3">
        <v>7871</v>
      </c>
      <c r="E3">
        <v>14338009</v>
      </c>
      <c r="F3">
        <v>8702057</v>
      </c>
      <c r="G3">
        <v>48434</v>
      </c>
      <c r="H3">
        <v>48434</v>
      </c>
      <c r="I3">
        <v>64579</v>
      </c>
      <c r="J3">
        <v>64579</v>
      </c>
      <c r="K3">
        <v>48434</v>
      </c>
      <c r="L3">
        <v>0</v>
      </c>
      <c r="M3">
        <v>2983.54</v>
      </c>
      <c r="N3">
        <v>2983.54</v>
      </c>
      <c r="O3">
        <v>3424.29</v>
      </c>
      <c r="P3">
        <v>64205.440000000002</v>
      </c>
      <c r="Q3">
        <v>85607.26</v>
      </c>
      <c r="R3">
        <v>0</v>
      </c>
      <c r="S3">
        <v>957.23929999999996</v>
      </c>
      <c r="T3">
        <v>0.25</v>
      </c>
      <c r="U3">
        <v>-12010847.74</v>
      </c>
    </row>
    <row r="4" spans="1:21" dyDescent="0.35">
      <c r="A4" t="s">
        <v>7</v>
      </c>
      <c r="B4">
        <v>8371</v>
      </c>
      <c r="C4">
        <v>11036987</v>
      </c>
      <c r="D4">
        <v>20304</v>
      </c>
      <c r="E4">
        <v>13898073</v>
      </c>
      <c r="F4">
        <v>4703399</v>
      </c>
      <c r="G4">
        <v>46948</v>
      </c>
      <c r="H4">
        <v>46948</v>
      </c>
      <c r="I4">
        <v>62597</v>
      </c>
      <c r="J4">
        <v>62597</v>
      </c>
      <c r="K4">
        <v>46948</v>
      </c>
      <c r="L4">
        <v>0</v>
      </c>
      <c r="M4">
        <v>2892</v>
      </c>
      <c r="N4">
        <v>2892</v>
      </c>
      <c r="O4">
        <v>3319.22</v>
      </c>
      <c r="P4">
        <v>62235.44</v>
      </c>
      <c r="Q4">
        <v>82980.59</v>
      </c>
      <c r="R4">
        <v>0</v>
      </c>
      <c r="S4">
        <v>1542.4668999999999</v>
      </c>
      <c r="T4">
        <v>0.25</v>
      </c>
      <c r="U4">
        <v>-18759940.350000001</v>
      </c>
    </row>
    <row r="5" spans="1:21" dyDescent="0.35">
      <c r="A5" t="s">
        <v>8</v>
      </c>
      <c r="B5">
        <v>5831</v>
      </c>
      <c r="C5">
        <v>8307281</v>
      </c>
      <c r="D5">
        <v>10261</v>
      </c>
      <c r="E5">
        <v>14016035</v>
      </c>
      <c r="F5">
        <v>7169322</v>
      </c>
      <c r="G5">
        <v>47346</v>
      </c>
      <c r="H5">
        <v>47346</v>
      </c>
      <c r="I5">
        <v>63129</v>
      </c>
      <c r="J5">
        <v>63129</v>
      </c>
      <c r="K5">
        <v>47346</v>
      </c>
      <c r="L5">
        <v>0</v>
      </c>
      <c r="M5">
        <v>2916.55</v>
      </c>
      <c r="N5">
        <v>2916.55</v>
      </c>
      <c r="O5">
        <v>3347.4</v>
      </c>
      <c r="P5">
        <v>62763.66</v>
      </c>
      <c r="Q5">
        <v>83684.88</v>
      </c>
      <c r="R5">
        <v>0</v>
      </c>
      <c r="S5">
        <v>1049.8236999999999</v>
      </c>
      <c r="T5">
        <v>0.25</v>
      </c>
      <c r="U5">
        <v>-12876546.5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4C734-E40F-4DA4-A128-5FD01E3B49DC}">
  <dimension ref="A1:U5"/>
  <sheetViews>
    <sheetView workbookViewId="0"/>
  </sheetViews>
  <sheetFormatPr defaultColWidth="11.453125" defaultRowHeight="14.5" x14ac:dyDescent="0.35"/>
  <sheetData>
    <row r="1" spans="1:21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1528.6206999999999</v>
      </c>
      <c r="T2">
        <v>0.25</v>
      </c>
      <c r="U2">
        <v>-18212119.960000001</v>
      </c>
    </row>
    <row r="3" spans="1:21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849.95479999999998</v>
      </c>
      <c r="T3">
        <v>0.5</v>
      </c>
      <c r="U3">
        <v>-21268452.420000002</v>
      </c>
    </row>
    <row r="4" spans="1:21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843.11869999999999</v>
      </c>
      <c r="T4">
        <v>0.75</v>
      </c>
      <c r="U4">
        <v>-32149796.210000001</v>
      </c>
    </row>
    <row r="5" spans="1:21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AD0B9-49D4-4F54-B3E1-4458285797EF}">
  <dimension ref="A1:U5"/>
  <sheetViews>
    <sheetView workbookViewId="0">
      <selection sqref="A1:XFD1048576"/>
    </sheetView>
  </sheetViews>
  <sheetFormatPr defaultColWidth="11.453125" defaultRowHeight="14.5" x14ac:dyDescent="0.35"/>
  <sheetData>
    <row r="1" spans="1:21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dyDescent="0.35">
      <c r="A2" t="s">
        <v>5</v>
      </c>
      <c r="B2">
        <v>3234</v>
      </c>
      <c r="C2">
        <v>3873134</v>
      </c>
      <c r="D2">
        <v>0</v>
      </c>
      <c r="E2">
        <v>3585221</v>
      </c>
      <c r="F2">
        <v>5014</v>
      </c>
      <c r="G2">
        <v>12111</v>
      </c>
      <c r="H2">
        <v>48434</v>
      </c>
      <c r="I2">
        <v>64579</v>
      </c>
      <c r="J2">
        <v>64579</v>
      </c>
      <c r="K2">
        <v>48434</v>
      </c>
      <c r="L2">
        <v>48431</v>
      </c>
      <c r="M2">
        <v>2568.25</v>
      </c>
      <c r="N2">
        <v>0.2</v>
      </c>
      <c r="O2">
        <v>3424.29</v>
      </c>
      <c r="P2">
        <v>64205.45</v>
      </c>
      <c r="Q2">
        <v>85607.26</v>
      </c>
      <c r="R2">
        <v>64201.14</v>
      </c>
      <c r="S2">
        <v>210.85059999999999</v>
      </c>
      <c r="T2">
        <v>0.25</v>
      </c>
      <c r="U2">
        <v>-2844564.4</v>
      </c>
    </row>
    <row r="3" spans="1:21" dyDescent="0.35">
      <c r="A3" t="s">
        <v>6</v>
      </c>
      <c r="B3">
        <v>2909</v>
      </c>
      <c r="C3">
        <v>3417017</v>
      </c>
      <c r="D3">
        <v>0</v>
      </c>
      <c r="E3">
        <v>3723123</v>
      </c>
      <c r="F3">
        <v>385780</v>
      </c>
      <c r="G3">
        <v>12577</v>
      </c>
      <c r="H3">
        <v>48434</v>
      </c>
      <c r="I3">
        <v>64579</v>
      </c>
      <c r="J3">
        <v>64579</v>
      </c>
      <c r="K3">
        <v>48434</v>
      </c>
      <c r="L3">
        <v>47810</v>
      </c>
      <c r="M3">
        <v>2573.5700000000002</v>
      </c>
      <c r="N3">
        <v>38.46</v>
      </c>
      <c r="O3">
        <v>3424.29</v>
      </c>
      <c r="P3">
        <v>64205.440000000002</v>
      </c>
      <c r="Q3">
        <v>85607.26</v>
      </c>
      <c r="R3">
        <v>63377.77</v>
      </c>
      <c r="S3">
        <v>170.68</v>
      </c>
      <c r="T3">
        <v>0.25</v>
      </c>
      <c r="U3">
        <v>-2300576.81</v>
      </c>
    </row>
    <row r="4" spans="1:21" dyDescent="0.35">
      <c r="A4" t="s">
        <v>7</v>
      </c>
      <c r="B4">
        <v>2697</v>
      </c>
      <c r="C4">
        <v>3555953</v>
      </c>
      <c r="D4">
        <v>0</v>
      </c>
      <c r="E4">
        <v>3474229</v>
      </c>
      <c r="F4">
        <v>4632</v>
      </c>
      <c r="G4">
        <v>11736</v>
      </c>
      <c r="H4">
        <v>46948</v>
      </c>
      <c r="I4">
        <v>62597</v>
      </c>
      <c r="J4">
        <v>62597</v>
      </c>
      <c r="K4">
        <v>46948</v>
      </c>
      <c r="L4">
        <v>46949</v>
      </c>
      <c r="M4">
        <v>2489.41</v>
      </c>
      <c r="N4">
        <v>-0.08</v>
      </c>
      <c r="O4">
        <v>3319.22</v>
      </c>
      <c r="P4">
        <v>62235.44</v>
      </c>
      <c r="Q4">
        <v>82980.59</v>
      </c>
      <c r="R4">
        <v>62237.16</v>
      </c>
      <c r="S4">
        <v>193.3271</v>
      </c>
      <c r="T4">
        <v>0.25</v>
      </c>
      <c r="U4">
        <v>-2528140.56</v>
      </c>
    </row>
    <row r="5" spans="1:21" dyDescent="0.35">
      <c r="A5" t="s">
        <v>8</v>
      </c>
      <c r="B5">
        <v>2512</v>
      </c>
      <c r="C5">
        <v>3578632</v>
      </c>
      <c r="D5">
        <v>0</v>
      </c>
      <c r="E5">
        <v>3504009</v>
      </c>
      <c r="F5">
        <v>1</v>
      </c>
      <c r="G5">
        <v>11837</v>
      </c>
      <c r="H5">
        <v>47346</v>
      </c>
      <c r="I5">
        <v>63129</v>
      </c>
      <c r="J5">
        <v>63129</v>
      </c>
      <c r="K5">
        <v>47346</v>
      </c>
      <c r="L5">
        <v>47346</v>
      </c>
      <c r="M5">
        <v>2510.5500000000002</v>
      </c>
      <c r="N5">
        <v>0</v>
      </c>
      <c r="O5">
        <v>3347.4</v>
      </c>
      <c r="P5">
        <v>62763.66</v>
      </c>
      <c r="Q5">
        <v>83684.88</v>
      </c>
      <c r="R5">
        <v>62763.66</v>
      </c>
      <c r="S5">
        <v>144.65870000000001</v>
      </c>
      <c r="T5">
        <v>0.25</v>
      </c>
      <c r="U5">
        <v>-1907751.6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2B2B-BB20-423D-BE9F-8D2E8BE8C33C}">
  <dimension ref="A1:U5"/>
  <sheetViews>
    <sheetView workbookViewId="0">
      <selection activeCell="I28" sqref="I28"/>
    </sheetView>
  </sheetViews>
  <sheetFormatPr defaultColWidth="11.453125" defaultRowHeight="14.5" x14ac:dyDescent="0.35"/>
  <sheetData>
    <row r="1" spans="1:21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14</v>
      </c>
      <c r="T1" t="s">
        <v>4</v>
      </c>
      <c r="U1" t="s">
        <v>11</v>
      </c>
    </row>
    <row r="2" spans="1:21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210.85130000000001</v>
      </c>
      <c r="T2">
        <v>0.25</v>
      </c>
      <c r="U2">
        <v>-2701022.25</v>
      </c>
    </row>
    <row r="3" spans="1:21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420.29660000000001</v>
      </c>
      <c r="T3">
        <v>0.5</v>
      </c>
      <c r="U3">
        <v>-10768134.27</v>
      </c>
    </row>
    <row r="4" spans="1:21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591.48199999999997</v>
      </c>
      <c r="T4">
        <v>0.75</v>
      </c>
      <c r="U4">
        <v>-22730981.510000002</v>
      </c>
    </row>
    <row r="5" spans="1:21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1586.3235999999999</v>
      </c>
      <c r="T5">
        <v>1</v>
      </c>
      <c r="U5">
        <v>-81284720.049999997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0354-55C2-4001-A176-519D6521BC58}">
  <dimension ref="A1:Q5"/>
  <sheetViews>
    <sheetView workbookViewId="0"/>
  </sheetViews>
  <sheetFormatPr defaultColWidth="11.453125" defaultRowHeight="14.5" x14ac:dyDescent="0.35"/>
  <sheetData>
    <row r="1" spans="1:17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4</v>
      </c>
      <c r="P1" t="s">
        <v>14</v>
      </c>
      <c r="Q1" t="s">
        <v>11</v>
      </c>
    </row>
    <row r="2" spans="1:17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-1.61</v>
      </c>
      <c r="P2">
        <v>-65.965999999999994</v>
      </c>
      <c r="Q2">
        <v>-5661648.21</v>
      </c>
    </row>
    <row r="3" spans="1:17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-0.75</v>
      </c>
      <c r="P3">
        <v>-143.76650000000001</v>
      </c>
      <c r="Q3">
        <v>-5853986.5099999998</v>
      </c>
    </row>
    <row r="4" spans="1:17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-1.98</v>
      </c>
      <c r="P4">
        <v>-52.238799999999998</v>
      </c>
      <c r="Q4">
        <v>-5481819.5</v>
      </c>
    </row>
    <row r="5" spans="1:17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-0.77</v>
      </c>
      <c r="P5">
        <v>-163.7116</v>
      </c>
      <c r="Q5">
        <v>-6781392.29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27C8-49FF-4DA7-8A38-2A1CC3144D4B}">
  <dimension ref="A1:E5"/>
  <sheetViews>
    <sheetView topLeftCell="E1" workbookViewId="0">
      <selection activeCell="D8" sqref="D8"/>
    </sheetView>
  </sheetViews>
  <sheetFormatPr defaultColWidth="10.81640625" defaultRowHeight="14.5" x14ac:dyDescent="0.35"/>
  <cols>
    <col min="2" max="2" width="13.81640625" customWidth="1"/>
    <col min="3" max="3" width="11.54296875" customWidth="1"/>
    <col min="4" max="4" width="13.54296875" customWidth="1"/>
    <col min="5" max="5" width="17.453125" customWidth="1"/>
  </cols>
  <sheetData>
    <row r="1" spans="1:5" ht="43.5" dyDescent="0.35" s="1" customForma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 spans="1:5" dyDescent="0.35">
      <c r="A2" t="s">
        <v>5</v>
      </c>
      <c r="B2">
        <v>10532.22</v>
      </c>
      <c r="C2">
        <v>226651.82</v>
      </c>
      <c r="D2">
        <v>0</v>
      </c>
      <c r="E2" s="3">
        <v>-1.79</v>
      </c>
    </row>
    <row r="3" spans="1:5" dyDescent="0.35">
      <c r="A3" t="s">
        <v>6</v>
      </c>
      <c r="B3">
        <v>7066.13</v>
      </c>
      <c r="C3">
        <v>152062.14000000001</v>
      </c>
      <c r="D3">
        <v>0</v>
      </c>
      <c r="E3" s="3">
        <v>-0.87</v>
      </c>
    </row>
    <row r="4" spans="1:5" dyDescent="0.35">
      <c r="A4" t="s">
        <v>7</v>
      </c>
      <c r="B4">
        <v>12000.68</v>
      </c>
      <c r="C4">
        <v>258253.05</v>
      </c>
      <c r="D4">
        <v>0</v>
      </c>
      <c r="E4" s="3">
        <v>-2.1800000000000002</v>
      </c>
    </row>
    <row r="5" spans="1:5" dyDescent="0.35">
      <c r="A5" t="s">
        <v>8</v>
      </c>
      <c r="B5">
        <v>7120.24</v>
      </c>
      <c r="C5">
        <v>153226.53</v>
      </c>
      <c r="D5">
        <v>0</v>
      </c>
      <c r="E5" s="3">
        <v>-0.88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BFB7-9DA2-4BF8-A4EF-B7365B79A32D}">
  <dimension ref="A1:Q5"/>
  <sheetViews>
    <sheetView workbookViewId="0">
      <selection activeCell="M8" sqref="M8"/>
    </sheetView>
  </sheetViews>
  <sheetFormatPr defaultColWidth="11.453125" defaultRowHeight="14.5" x14ac:dyDescent="0.35"/>
  <cols>
    <col min="2" max="3" width="16.26953125" bestFit="1" customWidth="1"/>
    <col min="4" max="10" width="12.54296875" bestFit="1" customWidth="1"/>
    <col min="11" max="11" width="11.81640625" bestFit="1" customWidth="1"/>
    <col min="12" max="12" width="13.7265625" bestFit="1" customWidth="1"/>
    <col min="13" max="13" width="12.54296875" bestFit="1" customWidth="1"/>
    <col min="17" max="17" width="15" bestFit="1" customWidth="1"/>
  </cols>
  <sheetData>
    <row r="1" spans="1:17" ht="58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4</v>
      </c>
      <c r="P1" t="s" s="1">
        <v>14</v>
      </c>
      <c r="Q1" t="s" s="1">
        <v>11</v>
      </c>
    </row>
    <row r="2" spans="1:17" dyDescent="0.3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 s="3">
        <v>-1.61</v>
      </c>
      <c r="P2" s="2">
        <v>-65.965999999999994</v>
      </c>
      <c r="Q2" s="2">
        <v>-5661648.21</v>
      </c>
    </row>
    <row r="3" spans="1:17" dyDescent="0.3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 s="3">
        <v>-0.75</v>
      </c>
      <c r="P3" s="2">
        <v>-143.76650000000001</v>
      </c>
      <c r="Q3" s="2">
        <v>-5853986.5099999998</v>
      </c>
    </row>
    <row r="4" spans="1:17" dyDescent="0.3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 s="3">
        <v>-1.98</v>
      </c>
      <c r="P4" s="2">
        <v>-52.238799999999998</v>
      </c>
      <c r="Q4" s="2">
        <v>-5481819.5</v>
      </c>
    </row>
    <row r="5" spans="1:17" dyDescent="0.3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 s="3">
        <v>-0.77</v>
      </c>
      <c r="P5" s="2">
        <v>-163.7116</v>
      </c>
      <c r="Q5" s="2">
        <v>-6781392.29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D779-61E5-4948-89DE-4385F6C610BA}">
  <dimension ref="A1:U5"/>
  <sheetViews>
    <sheetView workbookViewId="0">
      <selection activeCell="E23" sqref="E23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7" width="11.54296875" bestFit="1" customWidth="1"/>
    <col min="21" max="21" width="16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1528.6206999999999</v>
      </c>
      <c r="T2">
        <v>0.25</v>
      </c>
      <c r="U2" s="2">
        <v>-18212119.960000001</v>
      </c>
    </row>
    <row r="3" spans="1:21" dyDescent="0.3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957.24980000000005</v>
      </c>
      <c r="T3">
        <v>0.25</v>
      </c>
      <c r="U3" s="2">
        <v>-11404757.710000001</v>
      </c>
    </row>
    <row r="4" spans="1:21" dyDescent="0.3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1542.4716000000001</v>
      </c>
      <c r="T4">
        <v>0.25</v>
      </c>
      <c r="U4" s="2">
        <v>-18377140.969999999</v>
      </c>
    </row>
    <row r="5" spans="1:21" dyDescent="0.3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1049.8194000000001</v>
      </c>
      <c r="T5">
        <v>0.25</v>
      </c>
      <c r="U5" s="2">
        <v>-12507639.51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C1C3-E5D4-41BE-B91F-C09917AACC30}">
  <dimension ref="A1:U5"/>
  <sheetViews>
    <sheetView workbookViewId="0">
      <selection activeCell="J24" sqref="J24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7" width="13.7265625" customWidth="1"/>
    <col min="8" max="17" width="11.54296875" bestFit="1" customWidth="1"/>
    <col min="21" max="21" width="16" bestFit="1" customWidth="1"/>
  </cols>
  <sheetData>
    <row r="1" spans="1:21" ht="58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 s="2">
        <v>1528.6206999999999</v>
      </c>
      <c r="T2" s="3">
        <v>0.25</v>
      </c>
      <c r="U2" s="2">
        <v>-18212119.960000001</v>
      </c>
    </row>
    <row r="3" spans="1:21" dyDescent="0.3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 s="2">
        <v>849.95479999999998</v>
      </c>
      <c r="T3" s="3">
        <v>0.5</v>
      </c>
      <c r="U3" s="2">
        <v>-21268452.420000002</v>
      </c>
    </row>
    <row r="4" spans="1:21" dyDescent="0.3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 s="2">
        <v>843.11869999999999</v>
      </c>
      <c r="T4" s="3">
        <v>0.75</v>
      </c>
      <c r="U4" s="2">
        <v>-32149796.210000001</v>
      </c>
    </row>
    <row r="5" spans="1:21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C1F0-5659-467A-97BF-61CEDBC1CEA8}">
  <dimension ref="A1:U5"/>
  <sheetViews>
    <sheetView workbookViewId="0">
      <selection activeCell="H23" sqref="H23"/>
    </sheetView>
  </sheetViews>
  <sheetFormatPr defaultColWidth="11.453125" defaultRowHeight="14.5" x14ac:dyDescent="0.35"/>
  <cols>
    <col min="2" max="2" width="11.54296875" bestFit="1" customWidth="1"/>
    <col min="3" max="3" width="13.26953125" bestFit="1" customWidth="1"/>
    <col min="4" max="4" width="11.54296875" bestFit="1" customWidth="1"/>
    <col min="5" max="5" width="13.26953125" bestFit="1" customWidth="1"/>
    <col min="6" max="18" width="11.54296875" bestFit="1" customWidth="1"/>
    <col min="21" max="21" width="15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5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>
        <v>0.25</v>
      </c>
      <c r="U2" s="2">
        <v>-2701022.25</v>
      </c>
    </row>
    <row r="3" spans="1:21" dyDescent="0.3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5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2">
        <v>170.68020000000001</v>
      </c>
      <c r="T3">
        <v>0.25</v>
      </c>
      <c r="U3" s="2">
        <v>-2184485.35</v>
      </c>
    </row>
    <row r="4" spans="1:21" dyDescent="0.3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2">
        <v>193.32660000000001</v>
      </c>
      <c r="T4">
        <v>0.25</v>
      </c>
      <c r="U4" s="2">
        <v>-2476553.4500000002</v>
      </c>
    </row>
    <row r="5" spans="1:21" dyDescent="0.3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2">
        <v>144.65780000000001</v>
      </c>
      <c r="T5">
        <v>0.25</v>
      </c>
      <c r="U5" s="2">
        <v>-1853095.41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9F6F-7497-443D-A531-A7D225E30D3A}">
  <dimension ref="A1:U5"/>
  <sheetViews>
    <sheetView workbookViewId="0">
      <selection activeCell="F12" sqref="F12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18" width="11.54296875" bestFit="1" customWidth="1"/>
    <col min="21" max="21" width="16" bestFit="1" customWidth="1"/>
  </cols>
  <sheetData>
    <row r="1" spans="1:21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14</v>
      </c>
      <c r="T1" t="s" s="1">
        <v>4</v>
      </c>
      <c r="U1" t="s" s="1">
        <v>11</v>
      </c>
    </row>
    <row r="2" spans="1:21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2">
        <v>210.85130000000001</v>
      </c>
      <c r="T2" s="3">
        <v>0.25</v>
      </c>
      <c r="U2" s="2">
        <v>-2701022.25</v>
      </c>
    </row>
    <row r="3" spans="1:21" dyDescent="0.3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8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2">
        <v>420.29660000000001</v>
      </c>
      <c r="T3" s="3">
        <v>0.5</v>
      </c>
      <c r="U3" s="2">
        <v>-10768134.27</v>
      </c>
    </row>
    <row r="4" spans="1:21" dyDescent="0.3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8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2">
        <v>591.48199999999997</v>
      </c>
      <c r="T4" s="3">
        <v>0.75</v>
      </c>
      <c r="U4" s="2">
        <v>-22730981.510000002</v>
      </c>
    </row>
    <row r="5" spans="1:21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13">
        <v>0</v>
      </c>
      <c r="O5" s="6">
        <v>3251.49</v>
      </c>
      <c r="P5" s="6">
        <v>0</v>
      </c>
      <c r="Q5" s="6">
        <v>81287.360000000001</v>
      </c>
      <c r="R5" s="6">
        <v>0</v>
      </c>
      <c r="S5" s="2">
        <v>1586.3235999999999</v>
      </c>
      <c r="T5" s="3">
        <v>1</v>
      </c>
      <c r="U5" s="2">
        <v>-81284720.049999997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A685-48F2-4BD8-A331-43C20A4B462C}">
  <dimension ref="A1:R5"/>
  <sheetViews>
    <sheetView workbookViewId="0">
      <selection activeCell="G20" sqref="G20"/>
    </sheetView>
  </sheetViews>
  <sheetFormatPr defaultColWidth="11.453125" defaultRowHeight="14.5" x14ac:dyDescent="0.35"/>
  <sheetData>
    <row r="1" spans="1:18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69</v>
      </c>
      <c r="P1" t="s" s="1">
        <v>4</v>
      </c>
      <c r="Q1" t="s" s="1">
        <v>14</v>
      </c>
      <c r="R1" t="s" s="1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2976-888B-465A-BB24-C34E5D422317}">
  <dimension ref="A1:V5"/>
  <sheetViews>
    <sheetView workbookViewId="0">
      <selection activeCell="S8" sqref="S8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7C5A-CF29-4A6A-A7C2-0F0FBEFF0FCA}">
  <dimension ref="A1:V5"/>
  <sheetViews>
    <sheetView workbookViewId="0">
      <selection activeCell="R12" sqref="R12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5929-8CEA-4F97-834B-77400F094CFE}">
  <dimension ref="A1:V5"/>
  <sheetViews>
    <sheetView workbookViewId="0">
      <selection activeCell="P13" sqref="P13"/>
    </sheetView>
  </sheetViews>
  <sheetFormatPr defaultColWidth="11.453125" defaultRowHeight="14.5" x14ac:dyDescent="0.35"/>
  <cols>
    <col min="2" max="2" width="9.7265625" customWidth="1"/>
    <col min="3" max="3" width="12" customWidth="1"/>
    <col min="5" max="5" width="13.26953125" bestFit="1" customWidth="1"/>
    <col min="6" max="13" width="11.54296875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 s="6">
        <v>2763</v>
      </c>
      <c r="C3" s="6">
        <v>3244588</v>
      </c>
      <c r="D3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 s="6">
        <v>2642</v>
      </c>
      <c r="C4" s="6">
        <v>3483393</v>
      </c>
      <c r="D4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 s="6">
        <v>2440</v>
      </c>
      <c r="C5" s="6">
        <v>3476106</v>
      </c>
      <c r="D5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9BAC-9C87-4ED9-92D5-6AB595A98577}">
  <dimension ref="A1:V5"/>
  <sheetViews>
    <sheetView workbookViewId="0">
      <selection activeCell="N12" sqref="N12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19" width="11.54296875" bestFit="1" customWidth="1"/>
    <col min="22" max="22" width="16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 s="8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 s="3">
        <v>0.25</v>
      </c>
      <c r="V2" s="2">
        <v>-2701022.25</v>
      </c>
    </row>
    <row r="3" spans="1:22" dyDescent="0.3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 s="3">
        <v>0.5</v>
      </c>
      <c r="V3" s="2">
        <v>-10768134.27</v>
      </c>
    </row>
    <row r="4" spans="1:22" dyDescent="0.3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 s="3">
        <v>0.75</v>
      </c>
      <c r="V4" s="2">
        <v>-22730981.510000002</v>
      </c>
    </row>
    <row r="5" spans="1:22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8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8">
        <v>0</v>
      </c>
      <c r="M5" s="8">
        <v>0</v>
      </c>
      <c r="N5" s="8">
        <v>0</v>
      </c>
      <c r="O5" s="6">
        <v>3251.49</v>
      </c>
      <c r="P5" s="8">
        <v>0</v>
      </c>
      <c r="Q5" s="6">
        <v>81287.360000000001</v>
      </c>
      <c r="R5" s="8">
        <v>0</v>
      </c>
      <c r="S5" s="8">
        <v>0</v>
      </c>
      <c r="T5">
        <v>1586.3235999999999</v>
      </c>
      <c r="U5" s="3">
        <v>1</v>
      </c>
      <c r="V5" s="2">
        <v>-81284720.049999997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ECF8-3605-4D80-AAB7-9AF46E55FC06}">
  <dimension ref="A1:H5"/>
  <sheetViews>
    <sheetView workbookViewId="0"/>
  </sheetViews>
  <sheetFormatPr defaultColWidth="10.81640625" defaultRowHeight="14.5" x14ac:dyDescent="0.35"/>
  <sheetData>
    <row r="1" spans="1:8" dyDescent="0.35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11</v>
      </c>
    </row>
    <row r="2" spans="1:8" dyDescent="0.35">
      <c r="A2" t="s">
        <v>5</v>
      </c>
      <c r="B2">
        <v>3067.76</v>
      </c>
      <c r="C2">
        <v>0</v>
      </c>
      <c r="D2">
        <v>2471.17</v>
      </c>
      <c r="E2">
        <v>61778.39</v>
      </c>
      <c r="F2">
        <v>61773.68</v>
      </c>
      <c r="G2">
        <v>0.24</v>
      </c>
      <c r="H2">
        <v>-2741986.6</v>
      </c>
    </row>
    <row r="3" spans="1:8" dyDescent="0.35">
      <c r="A3" t="s">
        <v>6</v>
      </c>
      <c r="B3">
        <v>2846.35</v>
      </c>
      <c r="C3">
        <v>0</v>
      </c>
      <c r="D3">
        <v>2474.69</v>
      </c>
      <c r="E3">
        <v>61778.39</v>
      </c>
      <c r="F3">
        <v>61228.46</v>
      </c>
      <c r="G3">
        <v>0.24</v>
      </c>
      <c r="H3">
        <v>-2296535.7799999998</v>
      </c>
    </row>
    <row r="4" spans="1:8" dyDescent="0.35">
      <c r="A4" t="s">
        <v>7</v>
      </c>
      <c r="B4">
        <v>2671.48</v>
      </c>
      <c r="C4">
        <v>0</v>
      </c>
      <c r="D4">
        <v>2471.12</v>
      </c>
      <c r="E4">
        <v>61778.400000000001</v>
      </c>
      <c r="F4">
        <v>61780.37</v>
      </c>
      <c r="G4">
        <v>0.24</v>
      </c>
      <c r="H4">
        <v>-2543875.48</v>
      </c>
    </row>
    <row r="5" spans="1:8" dyDescent="0.35">
      <c r="A5" t="s">
        <v>8</v>
      </c>
      <c r="B5">
        <v>2471.4299999999998</v>
      </c>
      <c r="C5">
        <v>0</v>
      </c>
      <c r="D5">
        <v>2471.14</v>
      </c>
      <c r="E5">
        <v>61778.39</v>
      </c>
      <c r="F5">
        <v>61778.38</v>
      </c>
      <c r="G5">
        <v>0.24</v>
      </c>
      <c r="H5">
        <v>-1937771.89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F23D-18DF-4CA9-B47A-18E594C08F89}">
  <dimension ref="A1:R5"/>
  <sheetViews>
    <sheetView workbookViewId="0">
      <selection activeCell="F9" sqref="F9"/>
    </sheetView>
  </sheetViews>
  <sheetFormatPr defaultColWidth="11.453125" defaultRowHeight="14.5" x14ac:dyDescent="0.35"/>
  <sheetData>
    <row r="1" spans="1:18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69</v>
      </c>
      <c r="P1" t="s" s="1">
        <v>4</v>
      </c>
      <c r="Q1" t="s" s="1">
        <v>14</v>
      </c>
      <c r="R1" t="s" s="1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6EEB-08DB-4BF3-9BB4-2AA3B0DA8824}">
  <dimension ref="A1:V5"/>
  <sheetViews>
    <sheetView workbookViewId="0">
      <selection sqref="A1:XFD1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D9FB-22D7-4493-83F0-E4B1929DA1DC}">
  <dimension ref="A1:V5"/>
  <sheetViews>
    <sheetView workbookViewId="0">
      <selection sqref="A1:XFD1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16D-F7A1-403B-994E-5478B16D16DE}">
  <dimension ref="A1:V5"/>
  <sheetViews>
    <sheetView workbookViewId="0">
      <selection sqref="A1:XFD1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E944-A7F8-46F0-B600-ACA835890552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4673-A9E1-4DCF-99EC-2782BF2F5DC8}">
  <dimension ref="A1:S5"/>
  <sheetViews>
    <sheetView workbookViewId="0">
      <selection activeCell="E2" sqref="E2"/>
    </sheetView>
  </sheetViews>
  <sheetFormatPr defaultColWidth="11.453125" defaultRowHeight="14.5" x14ac:dyDescent="0.35"/>
  <sheetData>
    <row r="1" spans="1:19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70</v>
      </c>
      <c r="F1" t="s" s="1">
        <v>27</v>
      </c>
      <c r="G1" t="s" s="1">
        <v>28</v>
      </c>
      <c r="H1" t="s" s="1">
        <v>31</v>
      </c>
      <c r="I1" t="s" s="1">
        <v>32</v>
      </c>
      <c r="J1" t="s" s="1">
        <v>1</v>
      </c>
      <c r="K1" t="s" s="1">
        <v>26</v>
      </c>
      <c r="L1" t="s" s="1">
        <v>12</v>
      </c>
      <c r="M1" t="s" s="1">
        <v>2</v>
      </c>
      <c r="N1" t="s" s="1">
        <v>13</v>
      </c>
      <c r="O1" t="s" s="1">
        <v>3</v>
      </c>
      <c r="P1" t="s" s="1">
        <v>69</v>
      </c>
      <c r="Q1" t="s" s="1">
        <v>4</v>
      </c>
      <c r="R1" t="s" s="1">
        <v>14</v>
      </c>
      <c r="S1" t="s" s="1">
        <v>11</v>
      </c>
    </row>
    <row r="2" spans="1:19" dyDescent="0.35">
      <c r="A2" t="s">
        <v>5</v>
      </c>
      <c r="B2">
        <v>13614485</v>
      </c>
      <c r="C2">
        <v>13614484</v>
      </c>
      <c r="D2">
        <v>45990</v>
      </c>
      <c r="E2">
        <v>1</v>
      </c>
      <c r="F2">
        <v>45990</v>
      </c>
      <c r="G2">
        <v>61320</v>
      </c>
      <c r="H2">
        <v>61320</v>
      </c>
      <c r="I2">
        <v>45990</v>
      </c>
      <c r="J2">
        <v>9873.9500000000007</v>
      </c>
      <c r="K2">
        <v>9873.9500000000007</v>
      </c>
      <c r="L2">
        <v>3251.49</v>
      </c>
      <c r="M2">
        <v>212486.08</v>
      </c>
      <c r="N2">
        <v>81287.360000000001</v>
      </c>
      <c r="O2">
        <v>0</v>
      </c>
      <c r="P2">
        <v>0</v>
      </c>
      <c r="Q2">
        <v>-1.61</v>
      </c>
      <c r="R2">
        <v>-65.965999999999994</v>
      </c>
      <c r="S2">
        <v>-5661648.21</v>
      </c>
    </row>
    <row r="3" spans="1:19" dyDescent="0.35">
      <c r="A3" t="s">
        <v>6</v>
      </c>
      <c r="B3">
        <v>13614485</v>
      </c>
      <c r="C3">
        <v>13614484</v>
      </c>
      <c r="D3">
        <v>45990</v>
      </c>
      <c r="E3">
        <v>1</v>
      </c>
      <c r="F3">
        <v>45990</v>
      </c>
      <c r="G3">
        <v>61320</v>
      </c>
      <c r="H3">
        <v>61320</v>
      </c>
      <c r="I3">
        <v>45990</v>
      </c>
      <c r="J3">
        <v>6624.5</v>
      </c>
      <c r="K3">
        <v>6624.5</v>
      </c>
      <c r="L3">
        <v>3251.49</v>
      </c>
      <c r="M3">
        <v>142558.26</v>
      </c>
      <c r="N3">
        <v>81287.350000000006</v>
      </c>
      <c r="O3">
        <v>0</v>
      </c>
      <c r="P3">
        <v>0</v>
      </c>
      <c r="Q3">
        <v>-0.75</v>
      </c>
      <c r="R3">
        <v>-143.76650000000001</v>
      </c>
      <c r="S3">
        <v>-5853986.5099999998</v>
      </c>
    </row>
    <row r="4" spans="1:19" dyDescent="0.35">
      <c r="A4" t="s">
        <v>7</v>
      </c>
      <c r="B4">
        <v>13614485</v>
      </c>
      <c r="C4">
        <v>13614484</v>
      </c>
      <c r="D4">
        <v>45990</v>
      </c>
      <c r="E4">
        <v>1</v>
      </c>
      <c r="F4">
        <v>45990</v>
      </c>
      <c r="G4">
        <v>61320</v>
      </c>
      <c r="H4">
        <v>61320</v>
      </c>
      <c r="I4">
        <v>45990</v>
      </c>
      <c r="J4">
        <v>11250.64</v>
      </c>
      <c r="K4">
        <v>11250.64</v>
      </c>
      <c r="L4">
        <v>3251.49</v>
      </c>
      <c r="M4">
        <v>242112.23</v>
      </c>
      <c r="N4">
        <v>81287.360000000001</v>
      </c>
      <c r="O4">
        <v>0</v>
      </c>
      <c r="P4">
        <v>0</v>
      </c>
      <c r="Q4">
        <v>-1.98</v>
      </c>
      <c r="R4">
        <v>-52.238799999999998</v>
      </c>
      <c r="S4">
        <v>-5481819.5</v>
      </c>
    </row>
    <row r="5" spans="1:19" dyDescent="0.35">
      <c r="A5" t="s">
        <v>8</v>
      </c>
      <c r="B5">
        <v>13614485</v>
      </c>
      <c r="C5">
        <v>13614484</v>
      </c>
      <c r="D5">
        <v>45990</v>
      </c>
      <c r="E5">
        <v>1</v>
      </c>
      <c r="F5">
        <v>45990</v>
      </c>
      <c r="G5">
        <v>61320</v>
      </c>
      <c r="H5">
        <v>61320</v>
      </c>
      <c r="I5">
        <v>45990</v>
      </c>
      <c r="J5">
        <v>6675.22</v>
      </c>
      <c r="K5">
        <v>6675.22</v>
      </c>
      <c r="L5">
        <v>3251.49</v>
      </c>
      <c r="M5">
        <v>143649.88</v>
      </c>
      <c r="N5">
        <v>81287.350000000006</v>
      </c>
      <c r="O5">
        <v>0</v>
      </c>
      <c r="P5">
        <v>0</v>
      </c>
      <c r="Q5">
        <v>-0.77</v>
      </c>
      <c r="R5">
        <v>-163.7116</v>
      </c>
      <c r="S5">
        <v>-6781392.29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5643-446F-4B86-9D83-9218FA96C4AD}">
  <dimension ref="A1:W5"/>
  <sheetViews>
    <sheetView workbookViewId="0">
      <selection sqref="A1:XFD1"/>
    </sheetView>
  </sheetViews>
  <sheetFormatPr defaultColWidth="11.453125" defaultRowHeight="14.5" x14ac:dyDescent="0.35"/>
  <sheetData>
    <row r="1" spans="1:23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70</v>
      </c>
      <c r="H1" t="s" s="1">
        <v>25</v>
      </c>
      <c r="I1" t="s" s="1">
        <v>27</v>
      </c>
      <c r="J1" t="s" s="1">
        <v>28</v>
      </c>
      <c r="K1" t="s" s="1">
        <v>31</v>
      </c>
      <c r="L1" t="s" s="1">
        <v>32</v>
      </c>
      <c r="M1" t="s" s="1">
        <v>21</v>
      </c>
      <c r="N1" t="s" s="1">
        <v>1</v>
      </c>
      <c r="O1" t="s" s="1">
        <v>26</v>
      </c>
      <c r="P1" t="s" s="1">
        <v>12</v>
      </c>
      <c r="Q1" t="s" s="1">
        <v>2</v>
      </c>
      <c r="R1" t="s" s="1">
        <v>13</v>
      </c>
      <c r="S1" t="s" s="1">
        <v>3</v>
      </c>
      <c r="T1" t="s" s="1">
        <v>69</v>
      </c>
      <c r="U1" t="s" s="1">
        <v>14</v>
      </c>
      <c r="V1" t="s" s="1">
        <v>4</v>
      </c>
      <c r="W1" t="s" s="1">
        <v>11</v>
      </c>
    </row>
    <row r="2" spans="1:23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2832.99</v>
      </c>
      <c r="O3">
        <v>2832.99</v>
      </c>
      <c r="P3">
        <v>3251.49</v>
      </c>
      <c r="Q3">
        <v>60965.51</v>
      </c>
      <c r="R3">
        <v>81287.350000000006</v>
      </c>
      <c r="S3">
        <v>0</v>
      </c>
      <c r="T3">
        <v>0</v>
      </c>
      <c r="U3">
        <v>957.24980000000005</v>
      </c>
      <c r="V3">
        <v>0.25</v>
      </c>
      <c r="W3">
        <v>-11404757.710000001</v>
      </c>
    </row>
    <row r="4" spans="1:23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2832.99</v>
      </c>
      <c r="O4">
        <v>2832.99</v>
      </c>
      <c r="P4">
        <v>3251.49</v>
      </c>
      <c r="Q4">
        <v>60965.52</v>
      </c>
      <c r="R4">
        <v>81287.360000000001</v>
      </c>
      <c r="S4">
        <v>0</v>
      </c>
      <c r="T4">
        <v>0</v>
      </c>
      <c r="U4">
        <v>1542.4716000000001</v>
      </c>
      <c r="V4">
        <v>0.25</v>
      </c>
      <c r="W4">
        <v>-18377140.969999999</v>
      </c>
    </row>
    <row r="5" spans="1:23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2832.99</v>
      </c>
      <c r="O5">
        <v>2832.99</v>
      </c>
      <c r="P5">
        <v>3251.49</v>
      </c>
      <c r="Q5">
        <v>60965.51</v>
      </c>
      <c r="R5">
        <v>81287.350000000006</v>
      </c>
      <c r="S5">
        <v>0</v>
      </c>
      <c r="T5">
        <v>0</v>
      </c>
      <c r="U5">
        <v>1049.8194000000001</v>
      </c>
      <c r="V5">
        <v>0.25</v>
      </c>
      <c r="W5">
        <v>-12507639.51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30AC-8519-4F47-B25E-D316F8F33273}">
  <dimension ref="A1:W5"/>
  <sheetViews>
    <sheetView workbookViewId="0">
      <selection sqref="A1:XFD1"/>
    </sheetView>
  </sheetViews>
  <sheetFormatPr defaultColWidth="11.453125" defaultRowHeight="14.5" x14ac:dyDescent="0.35"/>
  <sheetData>
    <row r="1" spans="1:23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70</v>
      </c>
      <c r="H1" t="s" s="1">
        <v>25</v>
      </c>
      <c r="I1" t="s" s="1">
        <v>27</v>
      </c>
      <c r="J1" t="s" s="1">
        <v>28</v>
      </c>
      <c r="K1" t="s" s="1">
        <v>31</v>
      </c>
      <c r="L1" t="s" s="1">
        <v>32</v>
      </c>
      <c r="M1" t="s" s="1">
        <v>21</v>
      </c>
      <c r="N1" t="s" s="1">
        <v>1</v>
      </c>
      <c r="O1" t="s" s="1">
        <v>26</v>
      </c>
      <c r="P1" t="s" s="1">
        <v>12</v>
      </c>
      <c r="Q1" t="s" s="1">
        <v>2</v>
      </c>
      <c r="R1" t="s" s="1">
        <v>13</v>
      </c>
      <c r="S1" t="s" s="1">
        <v>3</v>
      </c>
      <c r="T1" t="s" s="1">
        <v>69</v>
      </c>
      <c r="U1" t="s" s="1">
        <v>14</v>
      </c>
      <c r="V1" t="s" s="1">
        <v>4</v>
      </c>
      <c r="W1" t="s" s="1">
        <v>11</v>
      </c>
    </row>
    <row r="2" spans="1:23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1</v>
      </c>
      <c r="H2">
        <v>45990</v>
      </c>
      <c r="I2">
        <v>45990</v>
      </c>
      <c r="J2">
        <v>61320</v>
      </c>
      <c r="K2">
        <v>61320</v>
      </c>
      <c r="L2">
        <v>45990</v>
      </c>
      <c r="M2">
        <v>0</v>
      </c>
      <c r="N2">
        <v>2832.99</v>
      </c>
      <c r="O2">
        <v>2832.99</v>
      </c>
      <c r="P2">
        <v>3251.49</v>
      </c>
      <c r="Q2">
        <v>60965.52</v>
      </c>
      <c r="R2">
        <v>81287.360000000001</v>
      </c>
      <c r="S2">
        <v>0</v>
      </c>
      <c r="T2">
        <v>0</v>
      </c>
      <c r="U2">
        <v>1528.6206999999999</v>
      </c>
      <c r="V2">
        <v>0.25</v>
      </c>
      <c r="W2">
        <v>-18212119.960000001</v>
      </c>
    </row>
    <row r="3" spans="1:23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1</v>
      </c>
      <c r="H3">
        <v>45990</v>
      </c>
      <c r="I3">
        <v>45990</v>
      </c>
      <c r="J3">
        <v>61320</v>
      </c>
      <c r="K3">
        <v>61320</v>
      </c>
      <c r="L3">
        <v>45990</v>
      </c>
      <c r="M3">
        <v>0</v>
      </c>
      <c r="N3">
        <v>1888.66</v>
      </c>
      <c r="O3">
        <v>1888.66</v>
      </c>
      <c r="P3">
        <v>3251.49</v>
      </c>
      <c r="Q3">
        <v>40643.68</v>
      </c>
      <c r="R3">
        <v>81287.360000000001</v>
      </c>
      <c r="S3">
        <v>0</v>
      </c>
      <c r="T3">
        <v>0</v>
      </c>
      <c r="U3">
        <v>849.95479999999998</v>
      </c>
      <c r="V3">
        <v>0.5</v>
      </c>
      <c r="W3">
        <v>-21268452.420000002</v>
      </c>
    </row>
    <row r="4" spans="1:23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1</v>
      </c>
      <c r="H4">
        <v>45990</v>
      </c>
      <c r="I4">
        <v>45990</v>
      </c>
      <c r="J4">
        <v>61320</v>
      </c>
      <c r="K4">
        <v>61320</v>
      </c>
      <c r="L4">
        <v>45990</v>
      </c>
      <c r="M4">
        <v>0</v>
      </c>
      <c r="N4">
        <v>944.33</v>
      </c>
      <c r="O4">
        <v>944.33</v>
      </c>
      <c r="P4">
        <v>3251.49</v>
      </c>
      <c r="Q4">
        <v>20321.84</v>
      </c>
      <c r="R4">
        <v>81287.360000000001</v>
      </c>
      <c r="S4">
        <v>0</v>
      </c>
      <c r="T4">
        <v>0</v>
      </c>
      <c r="U4">
        <v>843.11869999999999</v>
      </c>
      <c r="V4">
        <v>0.75</v>
      </c>
      <c r="W4">
        <v>-32149796.210000001</v>
      </c>
    </row>
    <row r="5" spans="1:23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6618-67DD-4D37-A933-DD13F627AA55}">
  <dimension ref="A1:W5"/>
  <sheetViews>
    <sheetView workbookViewId="0">
      <selection sqref="A1:XFD1"/>
    </sheetView>
  </sheetViews>
  <sheetFormatPr defaultColWidth="11.453125" defaultRowHeight="14.5" x14ac:dyDescent="0.35"/>
  <sheetData>
    <row r="1" spans="1:23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70</v>
      </c>
      <c r="H1" t="s" s="1">
        <v>25</v>
      </c>
      <c r="I1" t="s" s="1">
        <v>27</v>
      </c>
      <c r="J1" t="s" s="1">
        <v>28</v>
      </c>
      <c r="K1" t="s" s="1">
        <v>31</v>
      </c>
      <c r="L1" t="s" s="1">
        <v>32</v>
      </c>
      <c r="M1" t="s" s="1">
        <v>21</v>
      </c>
      <c r="N1" t="s" s="1">
        <v>1</v>
      </c>
      <c r="O1" t="s" s="1">
        <v>26</v>
      </c>
      <c r="P1" t="s" s="1">
        <v>12</v>
      </c>
      <c r="Q1" t="s" s="1">
        <v>2</v>
      </c>
      <c r="R1" t="s" s="1">
        <v>13</v>
      </c>
      <c r="S1" t="s" s="1">
        <v>3</v>
      </c>
      <c r="T1" t="s" s="1">
        <v>69</v>
      </c>
      <c r="U1" t="s" s="1">
        <v>14</v>
      </c>
      <c r="V1" t="s" s="1">
        <v>4</v>
      </c>
      <c r="W1" t="s" s="1">
        <v>11</v>
      </c>
    </row>
    <row r="2" spans="1:23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</v>
      </c>
      <c r="H2">
        <v>11500</v>
      </c>
      <c r="I2">
        <v>45990</v>
      </c>
      <c r="J2">
        <v>61320</v>
      </c>
      <c r="K2">
        <v>61320</v>
      </c>
      <c r="L2">
        <v>45990</v>
      </c>
      <c r="M2">
        <v>45987</v>
      </c>
      <c r="N2">
        <v>2438.65</v>
      </c>
      <c r="O2">
        <v>0.19</v>
      </c>
      <c r="P2">
        <v>3251.49</v>
      </c>
      <c r="Q2">
        <v>60965.52</v>
      </c>
      <c r="R2">
        <v>81287.360000000001</v>
      </c>
      <c r="S2">
        <v>60961.43</v>
      </c>
      <c r="T2">
        <v>2438</v>
      </c>
      <c r="U2">
        <v>210.85130000000001</v>
      </c>
      <c r="V2">
        <v>0.25</v>
      </c>
      <c r="W2">
        <v>-2701022.25</v>
      </c>
    </row>
    <row r="3" spans="1:23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</v>
      </c>
      <c r="H3">
        <v>11942</v>
      </c>
      <c r="I3">
        <v>45990</v>
      </c>
      <c r="J3">
        <v>61320</v>
      </c>
      <c r="K3">
        <v>61320</v>
      </c>
      <c r="L3">
        <v>45990</v>
      </c>
      <c r="M3">
        <v>45397</v>
      </c>
      <c r="N3">
        <v>2443.6999999999998</v>
      </c>
      <c r="O3">
        <v>36.520000000000003</v>
      </c>
      <c r="P3">
        <v>3251.49</v>
      </c>
      <c r="Q3">
        <v>60965.51</v>
      </c>
      <c r="R3">
        <v>81287.350000000006</v>
      </c>
      <c r="S3">
        <v>60179.61</v>
      </c>
      <c r="T3">
        <v>2407</v>
      </c>
      <c r="U3">
        <v>170.68020000000001</v>
      </c>
      <c r="V3">
        <v>0.25</v>
      </c>
      <c r="W3">
        <v>-2184485.35</v>
      </c>
    </row>
    <row r="4" spans="1:23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</v>
      </c>
      <c r="H4">
        <v>11497</v>
      </c>
      <c r="I4">
        <v>45990</v>
      </c>
      <c r="J4">
        <v>61320</v>
      </c>
      <c r="K4">
        <v>61320</v>
      </c>
      <c r="L4">
        <v>45990</v>
      </c>
      <c r="M4">
        <v>45991</v>
      </c>
      <c r="N4">
        <v>2438.61</v>
      </c>
      <c r="O4">
        <v>-0.08</v>
      </c>
      <c r="P4">
        <v>3251.49</v>
      </c>
      <c r="Q4">
        <v>60965.52</v>
      </c>
      <c r="R4">
        <v>81287.360000000001</v>
      </c>
      <c r="S4">
        <v>60967.199999999997</v>
      </c>
      <c r="T4">
        <v>2439</v>
      </c>
      <c r="U4">
        <v>193.32660000000001</v>
      </c>
      <c r="V4">
        <v>0.25</v>
      </c>
      <c r="W4">
        <v>-2476553.4500000002</v>
      </c>
    </row>
    <row r="5" spans="1:23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</v>
      </c>
      <c r="H5">
        <v>11497</v>
      </c>
      <c r="I5">
        <v>45990</v>
      </c>
      <c r="J5">
        <v>61320</v>
      </c>
      <c r="K5">
        <v>61320</v>
      </c>
      <c r="L5">
        <v>45990</v>
      </c>
      <c r="M5">
        <v>45990</v>
      </c>
      <c r="N5">
        <v>2438.62</v>
      </c>
      <c r="O5">
        <v>0</v>
      </c>
      <c r="P5">
        <v>3251.49</v>
      </c>
      <c r="Q5">
        <v>60965.51</v>
      </c>
      <c r="R5">
        <v>81287.350000000006</v>
      </c>
      <c r="S5">
        <v>60965.51</v>
      </c>
      <c r="T5">
        <v>2439</v>
      </c>
      <c r="U5">
        <v>144.65780000000001</v>
      </c>
      <c r="V5">
        <v>0.25</v>
      </c>
      <c r="W5">
        <v>-1853095.41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2921-9F78-44CA-9C47-3291364E0BFC}">
  <dimension ref="A1:W5"/>
  <sheetViews>
    <sheetView workbookViewId="0">
      <selection activeCell="I19" sqref="I19"/>
    </sheetView>
  </sheetViews>
  <sheetFormatPr defaultColWidth="11.453125" defaultRowHeight="14.5" x14ac:dyDescent="0.35"/>
  <sheetData>
    <row r="1" spans="1:23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70</v>
      </c>
      <c r="H1" t="s" s="1">
        <v>25</v>
      </c>
      <c r="I1" t="s" s="1">
        <v>27</v>
      </c>
      <c r="J1" t="s" s="1">
        <v>28</v>
      </c>
      <c r="K1" t="s" s="1">
        <v>31</v>
      </c>
      <c r="L1" t="s" s="1">
        <v>32</v>
      </c>
      <c r="M1" t="s" s="1">
        <v>21</v>
      </c>
      <c r="N1" t="s" s="1">
        <v>1</v>
      </c>
      <c r="O1" t="s" s="1">
        <v>26</v>
      </c>
      <c r="P1" t="s" s="1">
        <v>12</v>
      </c>
      <c r="Q1" t="s" s="1">
        <v>2</v>
      </c>
      <c r="R1" t="s" s="1">
        <v>13</v>
      </c>
      <c r="S1" t="s" s="1">
        <v>3</v>
      </c>
      <c r="T1" t="s" s="1">
        <v>69</v>
      </c>
      <c r="U1" t="s" s="1">
        <v>14</v>
      </c>
      <c r="V1" t="s" s="1">
        <v>4</v>
      </c>
      <c r="W1" t="s" s="1">
        <v>11</v>
      </c>
    </row>
    <row r="2" spans="1:23" dyDescent="0.3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1</v>
      </c>
      <c r="H2">
        <v>2300</v>
      </c>
      <c r="I2">
        <v>45990</v>
      </c>
      <c r="J2">
        <v>61320</v>
      </c>
      <c r="K2">
        <v>61320</v>
      </c>
      <c r="L2">
        <v>45990</v>
      </c>
      <c r="M2">
        <v>58253</v>
      </c>
      <c r="N2">
        <v>3088.93</v>
      </c>
      <c r="O2">
        <v>7.0000000000000007E-2</v>
      </c>
      <c r="P2">
        <v>3251.49</v>
      </c>
      <c r="Q2">
        <v>77222.990000000005</v>
      </c>
      <c r="R2">
        <v>81287.360000000001</v>
      </c>
      <c r="S2">
        <v>77221.440000000002</v>
      </c>
      <c r="T2">
        <v>3089</v>
      </c>
      <c r="U2">
        <v>193.84049999999999</v>
      </c>
      <c r="V2">
        <v>0.05</v>
      </c>
      <c r="W2">
        <v>-496609.72</v>
      </c>
    </row>
    <row r="3" spans="1:23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1</v>
      </c>
      <c r="H3">
        <v>22997</v>
      </c>
      <c r="I3">
        <v>45990</v>
      </c>
      <c r="J3">
        <v>61320</v>
      </c>
      <c r="K3">
        <v>61320</v>
      </c>
      <c r="L3">
        <v>45990</v>
      </c>
      <c r="M3">
        <v>30658</v>
      </c>
      <c r="N3">
        <v>1625.76</v>
      </c>
      <c r="O3">
        <v>0.13</v>
      </c>
      <c r="P3">
        <v>3251.49</v>
      </c>
      <c r="Q3">
        <v>40643.68</v>
      </c>
      <c r="R3">
        <v>81287.360000000001</v>
      </c>
      <c r="S3">
        <v>40640.980000000003</v>
      </c>
      <c r="T3">
        <v>1626</v>
      </c>
      <c r="U3">
        <v>420.29660000000001</v>
      </c>
      <c r="V3">
        <v>0.5</v>
      </c>
      <c r="W3">
        <v>-10768134.27</v>
      </c>
    </row>
    <row r="4" spans="1:23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1</v>
      </c>
      <c r="H4">
        <v>34494</v>
      </c>
      <c r="I4">
        <v>45990</v>
      </c>
      <c r="J4">
        <v>61320</v>
      </c>
      <c r="K4">
        <v>61320</v>
      </c>
      <c r="L4">
        <v>45990</v>
      </c>
      <c r="M4">
        <v>15328</v>
      </c>
      <c r="N4">
        <v>812.89</v>
      </c>
      <c r="O4">
        <v>0.15</v>
      </c>
      <c r="P4">
        <v>3251.49</v>
      </c>
      <c r="Q4">
        <v>20321.84</v>
      </c>
      <c r="R4">
        <v>81287.360000000001</v>
      </c>
      <c r="S4">
        <v>20318.63</v>
      </c>
      <c r="T4">
        <v>813</v>
      </c>
      <c r="U4">
        <v>591.48199999999997</v>
      </c>
      <c r="V4">
        <v>0.75</v>
      </c>
      <c r="W4">
        <v>-22730981.510000002</v>
      </c>
    </row>
    <row r="5" spans="1:23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1</v>
      </c>
      <c r="H5">
        <v>45990</v>
      </c>
      <c r="I5">
        <v>45990</v>
      </c>
      <c r="J5">
        <v>61320</v>
      </c>
      <c r="K5">
        <v>61320</v>
      </c>
      <c r="L5">
        <v>45990</v>
      </c>
      <c r="M5">
        <v>0</v>
      </c>
      <c r="N5">
        <v>0</v>
      </c>
      <c r="O5">
        <v>0</v>
      </c>
      <c r="P5">
        <v>3251.49</v>
      </c>
      <c r="Q5">
        <v>0</v>
      </c>
      <c r="R5">
        <v>81287.360000000001</v>
      </c>
      <c r="S5">
        <v>0</v>
      </c>
      <c r="T5">
        <v>0</v>
      </c>
      <c r="U5">
        <v>1586.3235999999999</v>
      </c>
      <c r="V5">
        <v>1</v>
      </c>
      <c r="W5">
        <v>-81284720.049999997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9266-6956-44C1-A760-C7A045ECD7A5}">
  <dimension ref="A1:H5"/>
  <sheetViews>
    <sheetView workbookViewId="0">
      <selection activeCell="H8" sqref="H8"/>
    </sheetView>
  </sheetViews>
  <sheetFormatPr defaultColWidth="10.81640625" defaultRowHeight="14.5" x14ac:dyDescent="0.35"/>
  <cols>
    <col min="7" max="7" width="13.1796875" customWidth="1"/>
    <col min="8" max="8" width="15.26953125" bestFit="1" customWidth="1"/>
  </cols>
  <sheetData>
    <row r="1" spans="1:8" ht="43.5" dyDescent="0.35" s="1" customFormat="1">
      <c r="A1" t="s" s="1">
        <v>0</v>
      </c>
      <c r="B1" t="s" s="1">
        <v>9</v>
      </c>
      <c r="C1" t="s" s="1">
        <v>10</v>
      </c>
      <c r="D1" t="s" s="1">
        <v>1</v>
      </c>
      <c r="E1" t="s" s="1">
        <v>2</v>
      </c>
      <c r="F1" t="s" s="1">
        <v>3</v>
      </c>
      <c r="G1" t="s" s="1">
        <v>4</v>
      </c>
      <c r="H1" t="s" s="1">
        <v>11</v>
      </c>
    </row>
    <row r="2" spans="1:8" dyDescent="0.35">
      <c r="A2" t="s">
        <v>5</v>
      </c>
      <c r="B2">
        <v>5971.42</v>
      </c>
      <c r="C2">
        <v>6268.35</v>
      </c>
      <c r="D2">
        <v>1950.91</v>
      </c>
      <c r="E2">
        <v>48772.42</v>
      </c>
      <c r="F2">
        <v>48769.599999999999</v>
      </c>
      <c r="G2">
        <v>0.4</v>
      </c>
      <c r="H2" s="2">
        <v>-8339592.2800000003</v>
      </c>
    </row>
    <row r="3" spans="1:8" dyDescent="0.35">
      <c r="A3" t="s">
        <v>5</v>
      </c>
      <c r="B3">
        <v>9182.89</v>
      </c>
      <c r="C3">
        <v>18729.080000000002</v>
      </c>
      <c r="D3">
        <v>1300.6199999999999</v>
      </c>
      <c r="E3">
        <v>32514.94</v>
      </c>
      <c r="F3">
        <v>32512.02</v>
      </c>
      <c r="G3">
        <v>0.6</v>
      </c>
      <c r="H3" s="2">
        <v>-15742760.09</v>
      </c>
    </row>
    <row r="4" spans="1:8" dyDescent="0.35">
      <c r="A4" t="s">
        <v>5</v>
      </c>
      <c r="B4">
        <v>14311.35</v>
      </c>
      <c r="C4">
        <v>29848.17</v>
      </c>
      <c r="D4">
        <v>650.32000000000005</v>
      </c>
      <c r="E4">
        <v>16257.47</v>
      </c>
      <c r="F4">
        <v>16253.83</v>
      </c>
      <c r="G4">
        <v>0.8</v>
      </c>
      <c r="H4" s="2">
        <v>-27788443.390000001</v>
      </c>
    </row>
    <row r="5" spans="1:8" dyDescent="0.35">
      <c r="A5" t="s">
        <v>5</v>
      </c>
      <c r="B5">
        <v>37354.019999999997</v>
      </c>
      <c r="C5">
        <v>121192.39</v>
      </c>
      <c r="D5">
        <v>0</v>
      </c>
      <c r="E5">
        <v>0</v>
      </c>
      <c r="F5">
        <v>0</v>
      </c>
      <c r="G5">
        <v>1</v>
      </c>
      <c r="H5" s="2">
        <v>-86975102.640000001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7826-2239-4B0C-A909-2795949DC3B2}">
  <dimension ref="A1:R5"/>
  <sheetViews>
    <sheetView workbookViewId="0"/>
  </sheetViews>
  <sheetFormatPr defaultColWidth="11.4531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8600-E5C6-40AA-9F0A-76AA684973A6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09D-4445-4D5E-B0C5-331028EE2A73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E769-A2D4-428D-8F3D-9D479C64C85E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ECE9-17AD-4704-AA63-78E9312760E8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568</v>
      </c>
      <c r="C2">
        <v>680442</v>
      </c>
      <c r="D2">
        <v>0</v>
      </c>
      <c r="E2">
        <v>680981</v>
      </c>
      <c r="F2">
        <v>1802</v>
      </c>
      <c r="G2">
        <v>2300</v>
      </c>
      <c r="H2">
        <v>45990</v>
      </c>
      <c r="I2">
        <v>61320</v>
      </c>
      <c r="J2">
        <v>61320</v>
      </c>
      <c r="K2">
        <v>45990</v>
      </c>
      <c r="L2">
        <v>58253</v>
      </c>
      <c r="M2">
        <v>3088.93</v>
      </c>
      <c r="N2">
        <v>7.0000000000000007E-2</v>
      </c>
      <c r="O2">
        <v>3251.49</v>
      </c>
      <c r="P2">
        <v>77222.990000000005</v>
      </c>
      <c r="Q2">
        <v>81287.360000000001</v>
      </c>
      <c r="R2">
        <v>77221.440000000002</v>
      </c>
      <c r="S2">
        <v>3089</v>
      </c>
      <c r="T2">
        <v>193.84049999999999</v>
      </c>
      <c r="U2">
        <v>0.05</v>
      </c>
      <c r="V2">
        <v>-496609.72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CDE5-27A1-4C06-A727-0FBB083ECE51}">
  <dimension ref="A1:R5"/>
  <sheetViews>
    <sheetView workbookViewId="0">
      <selection activeCell="K17" sqref="K17"/>
    </sheetView>
  </sheetViews>
  <sheetFormatPr defaultColWidth="11.453125" defaultRowHeight="14.5" x14ac:dyDescent="0.35"/>
  <sheetData>
    <row r="1" spans="1:18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69</v>
      </c>
      <c r="P1" t="s" s="1">
        <v>4</v>
      </c>
      <c r="Q1" t="s" s="1">
        <v>14</v>
      </c>
      <c r="R1" t="s" s="1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BFCE-69DE-42AF-BDA4-6B708533DB23}">
  <dimension ref="A1:V5"/>
  <sheetViews>
    <sheetView workbookViewId="0">
      <selection activeCell="V2" sqref="V2:V5"/>
    </sheetView>
  </sheetViews>
  <sheetFormatPr defaultColWidth="11.453125" defaultRowHeight="14.5" x14ac:dyDescent="0.35"/>
  <cols>
    <col min="22" max="22" width="16" bestFit="1" customWidth="1"/>
  </cols>
  <sheetData>
    <row r="1" spans="1:22" ht="14.25" dyDescent="0.35" s="1" customHeight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 s="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 s="2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 s="2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A731-5F8B-4EC0-B083-61997755D99E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3374-717F-43CF-8145-3BCE8C2F3AA2}">
  <dimension ref="A1:V6"/>
  <sheetViews>
    <sheetView workbookViewId="0">
      <selection activeCell="S1" sqref="S1:S5"/>
    </sheetView>
  </sheetViews>
  <sheetFormatPr defaultColWidth="11.453125" defaultRowHeight="14.5" x14ac:dyDescent="0.35"/>
  <cols>
    <col min="22" max="22" width="15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 s="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 s="2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 s="2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 s="2">
        <v>-1853095.41</v>
      </c>
    </row>
    <row r="6" spans="1:22" dyDescent="0.35">
      <c r="V6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6017-F44B-4574-A938-D178A53643E9}">
  <dimension ref="A1:V5"/>
  <sheetViews>
    <sheetView workbookViewId="0">
      <selection activeCell="J20" sqref="J20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DC6B-C7D2-4A6E-8827-51CB09B9FFD9}">
  <dimension ref="A1:H5"/>
  <sheetViews>
    <sheetView topLeftCell="D1" workbookViewId="0"/>
  </sheetViews>
  <sheetFormatPr defaultColWidth="10.81640625" defaultRowHeight="14.5" x14ac:dyDescent="0.35"/>
  <sheetData>
    <row r="1" spans="1:8" dyDescent="0.3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dyDescent="0.3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dyDescent="0.3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dyDescent="0.3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dyDescent="0.3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6A66-1BEE-46CE-B0AC-AE3ECE0B57B9}">
  <dimension ref="A1:R5"/>
  <sheetViews>
    <sheetView workbookViewId="0"/>
  </sheetViews>
  <sheetFormatPr defaultColWidth="11.4531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B5FE-5A27-4F49-8FB0-C08B49A78FCC}">
  <dimension ref="A1:R5"/>
  <sheetViews>
    <sheetView workbookViewId="0"/>
  </sheetViews>
  <sheetFormatPr defaultColWidth="11.4531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2C51-B513-43CE-AB92-1F90C8700479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6BC5-3F35-440A-A9CC-B022AB72A66B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D6BB-C1B5-4066-9C3B-8E8BF74296AF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00A5-C335-4850-84EC-4EF55E30F5E1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2F20-A3F8-444B-B937-060B661A4A8F}">
  <dimension ref="A1:R5"/>
  <sheetViews>
    <sheetView workbookViewId="0">
      <selection activeCell="B2" sqref="B2:M5"/>
    </sheetView>
  </sheetViews>
  <sheetFormatPr defaultColWidth="11.453125" defaultRowHeight="14.5" x14ac:dyDescent="0.35"/>
  <cols>
    <col min="2" max="3" width="14.26953125" bestFit="1" customWidth="1"/>
    <col min="4" max="13" width="11.54296875" bestFit="1" customWidth="1"/>
  </cols>
  <sheetData>
    <row r="1" spans="1:18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69</v>
      </c>
      <c r="P1" t="s" s="1">
        <v>4</v>
      </c>
      <c r="Q1" t="s" s="1">
        <v>14</v>
      </c>
      <c r="R1" t="s" s="1">
        <v>11</v>
      </c>
    </row>
    <row r="2" spans="1:18" dyDescent="0.3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6F976-80D5-413E-87C1-7FDAE262F8CA}">
  <dimension ref="A1:V5"/>
  <sheetViews>
    <sheetView workbookViewId="0">
      <selection activeCell="R15" sqref="R15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1" width="11.54296875" bestFit="1" customWidth="1"/>
    <col min="22" max="22" width="16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 s="14">
        <v>-18212119.960000001</v>
      </c>
    </row>
    <row r="3" spans="1:22" dyDescent="0.3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>
        <v>957.24980000000005</v>
      </c>
      <c r="U3">
        <v>0.25</v>
      </c>
      <c r="V3" s="14">
        <v>-11404757.710000001</v>
      </c>
    </row>
    <row r="4" spans="1:22" dyDescent="0.3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>
        <v>1542.4716000000001</v>
      </c>
      <c r="U4">
        <v>0.25</v>
      </c>
      <c r="V4" s="14">
        <v>-18377140.969999999</v>
      </c>
    </row>
    <row r="5" spans="1:22" dyDescent="0.3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>
        <v>1049.8194000000001</v>
      </c>
      <c r="U5">
        <v>0.25</v>
      </c>
      <c r="V5" s="14">
        <v>-12507639.51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DC7C-2F13-434A-B19E-16DBCBCF6A37}">
  <dimension ref="A1:V5"/>
  <sheetViews>
    <sheetView workbookViewId="0">
      <selection activeCell="I12" sqref="I12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7" width="11.54296875" bestFit="1" customWidth="1"/>
  </cols>
  <sheetData>
    <row r="1" spans="1:22" ht="87" dyDescent="0.35" s="15" customFormat="1">
      <c r="A1" t="s" s="15">
        <v>0</v>
      </c>
      <c r="B1" t="s" s="15">
        <v>15</v>
      </c>
      <c r="C1" t="s" s="15">
        <v>16</v>
      </c>
      <c r="D1" t="s" s="15">
        <v>17</v>
      </c>
      <c r="E1" t="s" s="15">
        <v>22</v>
      </c>
      <c r="F1" t="s" s="15">
        <v>24</v>
      </c>
      <c r="G1" t="s" s="15">
        <v>25</v>
      </c>
      <c r="H1" t="s" s="15">
        <v>27</v>
      </c>
      <c r="I1" t="s" s="15">
        <v>28</v>
      </c>
      <c r="J1" t="s" s="15">
        <v>31</v>
      </c>
      <c r="K1" t="s" s="15">
        <v>32</v>
      </c>
      <c r="L1" t="s" s="15">
        <v>21</v>
      </c>
      <c r="M1" t="s" s="15">
        <v>1</v>
      </c>
      <c r="N1" t="s" s="15">
        <v>26</v>
      </c>
      <c r="O1" t="s" s="15">
        <v>12</v>
      </c>
      <c r="P1" t="s" s="15">
        <v>2</v>
      </c>
      <c r="Q1" t="s" s="15">
        <v>13</v>
      </c>
      <c r="R1" t="s" s="15">
        <v>3</v>
      </c>
      <c r="S1" t="s" s="15">
        <v>69</v>
      </c>
      <c r="T1" t="s" s="15">
        <v>14</v>
      </c>
      <c r="U1" t="s" s="15">
        <v>4</v>
      </c>
      <c r="V1" t="s" s="15">
        <v>11</v>
      </c>
    </row>
    <row r="2" spans="1:22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B1E-888C-4DE1-B5C5-08D4E4A09687}">
  <dimension ref="A1:V5"/>
  <sheetViews>
    <sheetView workbookViewId="0">
      <selection activeCell="G20" sqref="G20"/>
    </sheetView>
  </sheetViews>
  <sheetFormatPr defaultColWidth="11.453125" defaultRowHeight="14.5" x14ac:dyDescent="0.35"/>
  <cols>
    <col min="2" max="2" width="11.54296875" bestFit="1" customWidth="1"/>
    <col min="3" max="3" width="13.26953125" bestFit="1" customWidth="1"/>
    <col min="4" max="4" width="11.54296875" bestFit="1" customWidth="1"/>
    <col min="5" max="5" width="13.26953125" bestFit="1" customWidth="1"/>
    <col min="6" max="19" width="11.54296875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6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6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6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C714-0A5F-44CA-AF6F-791C310AFBB4}">
  <dimension ref="A1:H5"/>
  <sheetViews>
    <sheetView workbookViewId="0"/>
  </sheetViews>
  <sheetFormatPr defaultColWidth="10.81640625" defaultRowHeight="14.5" x14ac:dyDescent="0.35"/>
  <sheetData>
    <row r="1" spans="1:8" dyDescent="0.3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3</v>
      </c>
      <c r="G1" t="s">
        <v>4</v>
      </c>
      <c r="H1" t="s">
        <v>14</v>
      </c>
    </row>
    <row r="2" spans="1:8" dyDescent="0.3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>
        <v>-1.79</v>
      </c>
      <c r="H2">
        <v>-66.068299999999994</v>
      </c>
    </row>
    <row r="3" spans="1:8" dyDescent="0.3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>
        <v>-0.87</v>
      </c>
      <c r="H3">
        <v>-140.63720000000001</v>
      </c>
    </row>
    <row r="4" spans="1:8" dyDescent="0.3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>
        <v>-2.1800000000000002</v>
      </c>
      <c r="H4">
        <v>-52.133899999999997</v>
      </c>
    </row>
    <row r="5" spans="1:8" dyDescent="0.3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>
        <v>-0.88</v>
      </c>
      <c r="H5">
        <v>-157.66419999999999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A07A-F29A-41DA-9BEF-8A6C1348C2CD}">
  <dimension ref="A1:V5"/>
  <sheetViews>
    <sheetView workbookViewId="0">
      <selection activeCell="G14" sqref="G14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19" width="11.54296875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4EF-2B64-4343-BDDB-25C755442F76}">
  <dimension ref="A1: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9AF8-CAA8-4A06-BF8C-ADAC05E6E8B0}">
  <dimension ref="A1:R5"/>
  <sheetViews>
    <sheetView workbookViewId="0">
      <selection activeCell="R2" sqref="R2:R5"/>
    </sheetView>
  </sheetViews>
  <sheetFormatPr defaultColWidth="11.453125" defaultRowHeight="14.5" x14ac:dyDescent="0.35"/>
  <cols>
    <col min="2" max="3" width="14.26953125" bestFit="1" customWidth="1"/>
    <col min="4" max="13" width="11.54296875" bestFit="1" customWidth="1"/>
    <col min="18" max="18" width="15" bestFit="1" customWidth="1"/>
  </cols>
  <sheetData>
    <row r="1" spans="1:18" ht="72.5" dyDescent="0.35" s="1" customFormat="1">
      <c r="A1" t="s" s="1">
        <v>0</v>
      </c>
      <c r="B1" t="s" s="1">
        <v>22</v>
      </c>
      <c r="C1" t="s" s="1">
        <v>24</v>
      </c>
      <c r="D1" t="s" s="1">
        <v>25</v>
      </c>
      <c r="E1" t="s" s="1">
        <v>27</v>
      </c>
      <c r="F1" t="s" s="1">
        <v>28</v>
      </c>
      <c r="G1" t="s" s="1">
        <v>31</v>
      </c>
      <c r="H1" t="s" s="1">
        <v>32</v>
      </c>
      <c r="I1" t="s" s="1">
        <v>1</v>
      </c>
      <c r="J1" t="s" s="1">
        <v>26</v>
      </c>
      <c r="K1" t="s" s="1">
        <v>12</v>
      </c>
      <c r="L1" t="s" s="1">
        <v>2</v>
      </c>
      <c r="M1" t="s" s="1">
        <v>13</v>
      </c>
      <c r="N1" t="s" s="1">
        <v>3</v>
      </c>
      <c r="O1" t="s" s="1">
        <v>69</v>
      </c>
      <c r="P1" t="s" s="1">
        <v>4</v>
      </c>
      <c r="Q1" t="s" s="1">
        <v>14</v>
      </c>
      <c r="R1" t="s" s="1">
        <v>11</v>
      </c>
    </row>
    <row r="2" spans="1:18" dyDescent="0.35">
      <c r="A2" t="s">
        <v>5</v>
      </c>
      <c r="B2" s="6">
        <v>13614485</v>
      </c>
      <c r="C2" s="6">
        <v>13614484</v>
      </c>
      <c r="D2" s="6">
        <v>45990</v>
      </c>
      <c r="E2" s="6">
        <v>45990</v>
      </c>
      <c r="F2" s="6">
        <v>61320</v>
      </c>
      <c r="G2" s="6">
        <v>61320</v>
      </c>
      <c r="H2" s="6">
        <v>45990</v>
      </c>
      <c r="I2" s="6">
        <v>9873.9500000000007</v>
      </c>
      <c r="J2" s="6">
        <v>9873.9500000000007</v>
      </c>
      <c r="K2" s="6">
        <v>3251.49</v>
      </c>
      <c r="L2" s="6">
        <v>212486.08</v>
      </c>
      <c r="M2" s="6">
        <v>81287.360000000001</v>
      </c>
      <c r="N2">
        <v>0</v>
      </c>
      <c r="O2">
        <v>0</v>
      </c>
      <c r="P2">
        <v>-1.61</v>
      </c>
      <c r="Q2" s="2">
        <v>-65.965999999999994</v>
      </c>
      <c r="R2" s="2">
        <v>-5661648.21</v>
      </c>
    </row>
    <row r="3" spans="1:18" dyDescent="0.35">
      <c r="A3" t="s">
        <v>6</v>
      </c>
      <c r="B3" s="6">
        <v>13614485</v>
      </c>
      <c r="C3" s="6">
        <v>13614484</v>
      </c>
      <c r="D3" s="6">
        <v>45990</v>
      </c>
      <c r="E3" s="6">
        <v>45990</v>
      </c>
      <c r="F3" s="6">
        <v>61320</v>
      </c>
      <c r="G3" s="6">
        <v>61320</v>
      </c>
      <c r="H3" s="6">
        <v>45990</v>
      </c>
      <c r="I3" s="6">
        <v>6624.5</v>
      </c>
      <c r="J3" s="6">
        <v>6624.5</v>
      </c>
      <c r="K3" s="6">
        <v>3251.49</v>
      </c>
      <c r="L3" s="6">
        <v>142558.26</v>
      </c>
      <c r="M3" s="6">
        <v>81287.350000000006</v>
      </c>
      <c r="N3">
        <v>0</v>
      </c>
      <c r="O3">
        <v>0</v>
      </c>
      <c r="P3">
        <v>-0.75</v>
      </c>
      <c r="Q3" s="2">
        <v>-143.76650000000001</v>
      </c>
      <c r="R3" s="2">
        <v>-5853986.5099999998</v>
      </c>
    </row>
    <row r="4" spans="1:18" dyDescent="0.35">
      <c r="A4" t="s">
        <v>7</v>
      </c>
      <c r="B4" s="6">
        <v>13614485</v>
      </c>
      <c r="C4" s="6">
        <v>13614484</v>
      </c>
      <c r="D4" s="6">
        <v>45990</v>
      </c>
      <c r="E4" s="6">
        <v>45990</v>
      </c>
      <c r="F4" s="6">
        <v>61320</v>
      </c>
      <c r="G4" s="6">
        <v>61320</v>
      </c>
      <c r="H4" s="6">
        <v>45990</v>
      </c>
      <c r="I4" s="6">
        <v>11250.64</v>
      </c>
      <c r="J4" s="6">
        <v>11250.64</v>
      </c>
      <c r="K4" s="6">
        <v>3251.49</v>
      </c>
      <c r="L4" s="6">
        <v>242112.23</v>
      </c>
      <c r="M4" s="6">
        <v>81287.360000000001</v>
      </c>
      <c r="N4">
        <v>0</v>
      </c>
      <c r="O4">
        <v>0</v>
      </c>
      <c r="P4">
        <v>-1.98</v>
      </c>
      <c r="Q4" s="2">
        <v>-52.238799999999998</v>
      </c>
      <c r="R4" s="2">
        <v>-5481819.5</v>
      </c>
    </row>
    <row r="5" spans="1:18" dyDescent="0.35">
      <c r="A5" t="s">
        <v>8</v>
      </c>
      <c r="B5" s="6">
        <v>13614485</v>
      </c>
      <c r="C5" s="6">
        <v>13614484</v>
      </c>
      <c r="D5" s="6">
        <v>45990</v>
      </c>
      <c r="E5" s="6">
        <v>45990</v>
      </c>
      <c r="F5" s="6">
        <v>61320</v>
      </c>
      <c r="G5" s="6">
        <v>61320</v>
      </c>
      <c r="H5" s="6">
        <v>45990</v>
      </c>
      <c r="I5" s="6">
        <v>6675.22</v>
      </c>
      <c r="J5" s="6">
        <v>6675.22</v>
      </c>
      <c r="K5" s="6">
        <v>3251.49</v>
      </c>
      <c r="L5" s="6">
        <v>143649.88</v>
      </c>
      <c r="M5" s="6">
        <v>81287.350000000006</v>
      </c>
      <c r="N5">
        <v>0</v>
      </c>
      <c r="O5">
        <v>0</v>
      </c>
      <c r="P5">
        <v>-0.77</v>
      </c>
      <c r="Q5" s="2">
        <v>-163.7116</v>
      </c>
      <c r="R5" s="2">
        <v>-6781392.29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02DB-461A-4C0E-B05D-69541F2D3CF6}">
  <dimension ref="A1:V5"/>
  <sheetViews>
    <sheetView workbookViewId="0">
      <selection activeCell="T2" sqref="T2:T5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1" width="11.54296875" bestFit="1" customWidth="1"/>
    <col min="22" max="22" width="16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dyDescent="0.35">
      <c r="A3" t="s">
        <v>6</v>
      </c>
      <c r="B3" s="6">
        <v>5317</v>
      </c>
      <c r="C3" s="6">
        <v>6245185</v>
      </c>
      <c r="D3" s="6">
        <v>7473</v>
      </c>
      <c r="E3" s="6">
        <v>13614485</v>
      </c>
      <c r="F3" s="6">
        <v>8262935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>
        <v>0</v>
      </c>
      <c r="M3" s="6">
        <v>2832.99</v>
      </c>
      <c r="N3" s="6">
        <v>2832.99</v>
      </c>
      <c r="O3" s="6">
        <v>3251.49</v>
      </c>
      <c r="P3" s="6">
        <v>60965.51</v>
      </c>
      <c r="Q3" s="6">
        <v>81287.350000000006</v>
      </c>
      <c r="R3">
        <v>0</v>
      </c>
      <c r="S3">
        <v>0</v>
      </c>
      <c r="T3" s="2">
        <v>957.24980000000005</v>
      </c>
      <c r="U3">
        <v>0.25</v>
      </c>
      <c r="V3" s="2">
        <v>-11404757.710000001</v>
      </c>
    </row>
    <row r="4" spans="1:22" dyDescent="0.35">
      <c r="A4" t="s">
        <v>7</v>
      </c>
      <c r="B4" s="6">
        <v>8200</v>
      </c>
      <c r="C4" s="6">
        <v>10811776</v>
      </c>
      <c r="D4" s="6">
        <v>19889</v>
      </c>
      <c r="E4" s="6">
        <v>13614485</v>
      </c>
      <c r="F4" s="6">
        <v>4607425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>
        <v>0</v>
      </c>
      <c r="M4" s="6">
        <v>2832.99</v>
      </c>
      <c r="N4" s="6">
        <v>2832.99</v>
      </c>
      <c r="O4" s="6">
        <v>3251.49</v>
      </c>
      <c r="P4" s="6">
        <v>60965.52</v>
      </c>
      <c r="Q4" s="6">
        <v>81287.360000000001</v>
      </c>
      <c r="R4">
        <v>0</v>
      </c>
      <c r="S4">
        <v>0</v>
      </c>
      <c r="T4" s="2">
        <v>1542.4716000000001</v>
      </c>
      <c r="U4">
        <v>0.25</v>
      </c>
      <c r="V4" s="2">
        <v>-18377140.969999999</v>
      </c>
    </row>
    <row r="5" spans="1:22" dyDescent="0.35">
      <c r="A5" t="s">
        <v>8</v>
      </c>
      <c r="B5" s="6">
        <v>5664</v>
      </c>
      <c r="C5" s="6">
        <v>8069281</v>
      </c>
      <c r="D5" s="6">
        <v>9967</v>
      </c>
      <c r="E5" s="6">
        <v>13614485</v>
      </c>
      <c r="F5" s="6">
        <v>6963924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>
        <v>0</v>
      </c>
      <c r="M5" s="6">
        <v>2832.99</v>
      </c>
      <c r="N5" s="6">
        <v>2832.99</v>
      </c>
      <c r="O5" s="6">
        <v>3251.49</v>
      </c>
      <c r="P5" s="6">
        <v>60965.51</v>
      </c>
      <c r="Q5" s="6">
        <v>81287.350000000006</v>
      </c>
      <c r="R5">
        <v>0</v>
      </c>
      <c r="S5">
        <v>0</v>
      </c>
      <c r="T5" s="2">
        <v>1049.8194000000001</v>
      </c>
      <c r="U5">
        <v>0.25</v>
      </c>
      <c r="V5" s="2">
        <v>-12507639.51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D96F-0093-47F3-A9D3-F8AE6D1D51C8}">
  <dimension ref="A1:V5"/>
  <sheetViews>
    <sheetView topLeftCell="I1" workbookViewId="0">
      <selection activeCell="V2" sqref="V2:V5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6" width="13.26953125" bestFit="1" customWidth="1"/>
    <col min="7" max="17" width="11.54296875" bestFit="1" customWidth="1"/>
    <col min="22" max="22" width="16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8532</v>
      </c>
      <c r="C2" s="6">
        <v>10218393</v>
      </c>
      <c r="D2" s="6">
        <v>18193</v>
      </c>
      <c r="E2" s="6">
        <v>13614485</v>
      </c>
      <c r="F2" s="6">
        <v>5624132</v>
      </c>
      <c r="G2" s="6">
        <v>45990</v>
      </c>
      <c r="H2" s="6">
        <v>45990</v>
      </c>
      <c r="I2" s="6">
        <v>61320</v>
      </c>
      <c r="J2" s="6">
        <v>61320</v>
      </c>
      <c r="K2" s="6">
        <v>45990</v>
      </c>
      <c r="L2" s="6">
        <v>0</v>
      </c>
      <c r="M2" s="6">
        <v>2832.99</v>
      </c>
      <c r="N2" s="6">
        <v>2832.99</v>
      </c>
      <c r="O2" s="6">
        <v>3251.49</v>
      </c>
      <c r="P2" s="6">
        <v>60965.52</v>
      </c>
      <c r="Q2" s="6">
        <v>81287.360000000001</v>
      </c>
      <c r="R2">
        <v>0</v>
      </c>
      <c r="S2">
        <v>0</v>
      </c>
      <c r="T2" s="2">
        <v>1528.6206999999999</v>
      </c>
      <c r="U2">
        <v>0.25</v>
      </c>
      <c r="V2" s="2">
        <v>-18212119.960000001</v>
      </c>
    </row>
    <row r="3" spans="1:22" dyDescent="0.35">
      <c r="A3" t="s">
        <v>5</v>
      </c>
      <c r="B3" s="6">
        <v>10803</v>
      </c>
      <c r="C3" s="6">
        <v>12937831</v>
      </c>
      <c r="D3" s="6">
        <v>24272</v>
      </c>
      <c r="E3" s="6">
        <v>13614485</v>
      </c>
      <c r="F3" s="6">
        <v>3952540</v>
      </c>
      <c r="G3" s="6">
        <v>45990</v>
      </c>
      <c r="H3" s="6">
        <v>45990</v>
      </c>
      <c r="I3" s="6">
        <v>61320</v>
      </c>
      <c r="J3" s="6">
        <v>61320</v>
      </c>
      <c r="K3" s="6">
        <v>45990</v>
      </c>
      <c r="L3" s="6">
        <v>0</v>
      </c>
      <c r="M3" s="6">
        <v>1888.66</v>
      </c>
      <c r="N3" s="6">
        <v>1888.66</v>
      </c>
      <c r="O3" s="6">
        <v>3251.49</v>
      </c>
      <c r="P3" s="6">
        <v>40643.68</v>
      </c>
      <c r="Q3" s="6">
        <v>81287.360000000001</v>
      </c>
      <c r="R3">
        <v>0</v>
      </c>
      <c r="S3">
        <v>0</v>
      </c>
      <c r="T3" s="2">
        <v>849.95479999999998</v>
      </c>
      <c r="U3">
        <v>0.5</v>
      </c>
      <c r="V3" s="2">
        <v>-21268452.420000002</v>
      </c>
    </row>
    <row r="4" spans="1:22" dyDescent="0.35">
      <c r="A4" t="s">
        <v>5</v>
      </c>
      <c r="B4" s="6">
        <v>16459</v>
      </c>
      <c r="C4" s="6">
        <v>19712511</v>
      </c>
      <c r="D4" s="6">
        <v>32628</v>
      </c>
      <c r="E4" s="6">
        <v>13614485</v>
      </c>
      <c r="F4" s="6">
        <v>2068988</v>
      </c>
      <c r="G4" s="6">
        <v>45990</v>
      </c>
      <c r="H4" s="6">
        <v>45990</v>
      </c>
      <c r="I4" s="6">
        <v>61320</v>
      </c>
      <c r="J4" s="6">
        <v>61320</v>
      </c>
      <c r="K4" s="6">
        <v>45990</v>
      </c>
      <c r="L4" s="6">
        <v>0</v>
      </c>
      <c r="M4" s="6">
        <v>944.33</v>
      </c>
      <c r="N4" s="6">
        <v>944.33</v>
      </c>
      <c r="O4" s="6">
        <v>3251.49</v>
      </c>
      <c r="P4" s="6">
        <v>20321.84</v>
      </c>
      <c r="Q4" s="6">
        <v>81287.360000000001</v>
      </c>
      <c r="R4">
        <v>0</v>
      </c>
      <c r="S4">
        <v>0</v>
      </c>
      <c r="T4" s="2">
        <v>843.11869999999999</v>
      </c>
      <c r="U4">
        <v>0.75</v>
      </c>
      <c r="V4" s="2">
        <v>-32149796.210000001</v>
      </c>
    </row>
    <row r="5" spans="1:22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>
        <v>0</v>
      </c>
      <c r="S5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78F7-1399-40CB-BEBD-724EF119CB6D}">
  <dimension ref="A1:V5"/>
  <sheetViews>
    <sheetView workbookViewId="0">
      <selection activeCell="V2" sqref="V2:V5"/>
    </sheetView>
  </sheetViews>
  <sheetFormatPr defaultColWidth="11.453125" defaultRowHeight="14.5" x14ac:dyDescent="0.35"/>
  <cols>
    <col min="2" max="2" width="11.54296875" bestFit="1" customWidth="1"/>
    <col min="3" max="3" width="13.26953125" bestFit="1" customWidth="1"/>
    <col min="4" max="4" width="11.54296875" bestFit="1" customWidth="1"/>
    <col min="5" max="5" width="13.26953125" bestFit="1" customWidth="1"/>
    <col min="6" max="19" width="11.54296875" bestFit="1" customWidth="1"/>
    <col min="22" max="22" width="15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8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>
        <v>210.85130000000001</v>
      </c>
      <c r="U2">
        <v>0.25</v>
      </c>
      <c r="V2" s="2">
        <v>-2701022.25</v>
      </c>
    </row>
    <row r="3" spans="1:22" dyDescent="0.35">
      <c r="A3" t="s">
        <v>6</v>
      </c>
      <c r="B3" s="6">
        <v>2763</v>
      </c>
      <c r="C3" s="6">
        <v>3244588</v>
      </c>
      <c r="D3" s="6">
        <v>0</v>
      </c>
      <c r="E3" s="6">
        <v>3535247</v>
      </c>
      <c r="F3" s="6">
        <v>366313</v>
      </c>
      <c r="G3" s="6">
        <v>11942</v>
      </c>
      <c r="H3" s="6">
        <v>45990</v>
      </c>
      <c r="I3" s="6">
        <v>61320</v>
      </c>
      <c r="J3" s="6">
        <v>61320</v>
      </c>
      <c r="K3" s="6">
        <v>45990</v>
      </c>
      <c r="L3" s="6">
        <v>45397</v>
      </c>
      <c r="M3" s="6">
        <v>2443.6999999999998</v>
      </c>
      <c r="N3" s="8">
        <v>36.520000000000003</v>
      </c>
      <c r="O3" s="6">
        <v>3251.49</v>
      </c>
      <c r="P3" s="6">
        <v>60965.51</v>
      </c>
      <c r="Q3" s="6">
        <v>81287.350000000006</v>
      </c>
      <c r="R3" s="6">
        <v>60179.61</v>
      </c>
      <c r="S3" s="6">
        <v>2407</v>
      </c>
      <c r="T3">
        <v>170.68020000000001</v>
      </c>
      <c r="U3">
        <v>0.25</v>
      </c>
      <c r="V3" s="2">
        <v>-2184485.35</v>
      </c>
    </row>
    <row r="4" spans="1:22" dyDescent="0.35">
      <c r="A4" t="s">
        <v>7</v>
      </c>
      <c r="B4" s="6">
        <v>2642</v>
      </c>
      <c r="C4" s="6">
        <v>3483393</v>
      </c>
      <c r="D4" s="6">
        <v>0</v>
      </c>
      <c r="E4" s="6">
        <v>3403337</v>
      </c>
      <c r="F4" s="6">
        <v>4538</v>
      </c>
      <c r="G4" s="6">
        <v>11497</v>
      </c>
      <c r="H4" s="6">
        <v>45990</v>
      </c>
      <c r="I4" s="6">
        <v>61320</v>
      </c>
      <c r="J4" s="6">
        <v>61320</v>
      </c>
      <c r="K4" s="6">
        <v>45990</v>
      </c>
      <c r="L4" s="6">
        <v>45991</v>
      </c>
      <c r="M4" s="6">
        <v>2438.61</v>
      </c>
      <c r="N4" s="8">
        <v>-0.08</v>
      </c>
      <c r="O4" s="6">
        <v>3251.49</v>
      </c>
      <c r="P4" s="6">
        <v>60965.52</v>
      </c>
      <c r="Q4" s="6">
        <v>81287.360000000001</v>
      </c>
      <c r="R4" s="6">
        <v>60967.199999999997</v>
      </c>
      <c r="S4" s="6">
        <v>2439</v>
      </c>
      <c r="T4">
        <v>193.32660000000001</v>
      </c>
      <c r="U4">
        <v>0.25</v>
      </c>
      <c r="V4" s="2">
        <v>-2476553.4500000002</v>
      </c>
    </row>
    <row r="5" spans="1:22" dyDescent="0.35">
      <c r="A5" t="s">
        <v>8</v>
      </c>
      <c r="B5" s="6">
        <v>2440</v>
      </c>
      <c r="C5" s="6">
        <v>3476106</v>
      </c>
      <c r="D5" s="6">
        <v>0</v>
      </c>
      <c r="E5" s="6">
        <v>3403621</v>
      </c>
      <c r="F5" s="6">
        <v>1</v>
      </c>
      <c r="G5" s="6">
        <v>11497</v>
      </c>
      <c r="H5" s="6">
        <v>45990</v>
      </c>
      <c r="I5" s="6">
        <v>61320</v>
      </c>
      <c r="J5" s="6">
        <v>61320</v>
      </c>
      <c r="K5" s="6">
        <v>45990</v>
      </c>
      <c r="L5" s="6">
        <v>45990</v>
      </c>
      <c r="M5" s="6">
        <v>2438.62</v>
      </c>
      <c r="N5" s="8">
        <v>0</v>
      </c>
      <c r="O5" s="6">
        <v>3251.49</v>
      </c>
      <c r="P5" s="6">
        <v>60965.51</v>
      </c>
      <c r="Q5" s="6">
        <v>81287.350000000006</v>
      </c>
      <c r="R5" s="6">
        <v>60965.51</v>
      </c>
      <c r="S5" s="6">
        <v>2439</v>
      </c>
      <c r="T5">
        <v>144.65780000000001</v>
      </c>
      <c r="U5">
        <v>0.25</v>
      </c>
      <c r="V5" s="2">
        <v>-1853095.41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F79A-D000-43C5-8BA6-10DAE67D82AE}">
  <dimension ref="A1:V5"/>
  <sheetViews>
    <sheetView workbookViewId="0">
      <selection activeCell="V2" sqref="V2:V5"/>
    </sheetView>
  </sheetViews>
  <sheetFormatPr defaultColWidth="11.453125" defaultRowHeight="14.5" x14ac:dyDescent="0.35"/>
  <cols>
    <col min="2" max="2" width="11.54296875" bestFit="1" customWidth="1"/>
    <col min="3" max="3" width="14.26953125" bestFit="1" customWidth="1"/>
    <col min="4" max="4" width="11.54296875" bestFit="1" customWidth="1"/>
    <col min="5" max="5" width="14.26953125" bestFit="1" customWidth="1"/>
    <col min="6" max="19" width="11.54296875" bestFit="1" customWidth="1"/>
    <col min="22" max="22" width="16" bestFit="1" customWidth="1"/>
  </cols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 s="6">
        <v>3071</v>
      </c>
      <c r="C2" s="6">
        <v>3677688</v>
      </c>
      <c r="D2" s="6">
        <v>0</v>
      </c>
      <c r="E2" s="6">
        <v>3404304</v>
      </c>
      <c r="F2" s="6">
        <v>4761</v>
      </c>
      <c r="G2" s="6">
        <v>11500</v>
      </c>
      <c r="H2" s="6">
        <v>45990</v>
      </c>
      <c r="I2" s="6">
        <v>61320</v>
      </c>
      <c r="J2" s="6">
        <v>61320</v>
      </c>
      <c r="K2" s="6">
        <v>45990</v>
      </c>
      <c r="L2" s="6">
        <v>45987</v>
      </c>
      <c r="M2" s="6">
        <v>2438.65</v>
      </c>
      <c r="N2" s="6">
        <v>0.19</v>
      </c>
      <c r="O2" s="6">
        <v>3251.49</v>
      </c>
      <c r="P2" s="6">
        <v>60965.52</v>
      </c>
      <c r="Q2" s="6">
        <v>81287.360000000001</v>
      </c>
      <c r="R2" s="6">
        <v>60961.43</v>
      </c>
      <c r="S2" s="6">
        <v>2438</v>
      </c>
      <c r="T2" s="2">
        <v>210.85130000000001</v>
      </c>
      <c r="U2">
        <v>0.25</v>
      </c>
      <c r="V2" s="2">
        <v>-2701022.25</v>
      </c>
    </row>
    <row r="3" spans="1:22" dyDescent="0.35">
      <c r="A3" t="s">
        <v>5</v>
      </c>
      <c r="B3" s="6">
        <v>7115</v>
      </c>
      <c r="C3" s="6">
        <v>8521096</v>
      </c>
      <c r="D3" s="6">
        <v>11514</v>
      </c>
      <c r="E3" s="6">
        <v>6807692</v>
      </c>
      <c r="F3" s="6">
        <v>3137</v>
      </c>
      <c r="G3" s="6">
        <v>22997</v>
      </c>
      <c r="H3" s="6">
        <v>45990</v>
      </c>
      <c r="I3" s="6">
        <v>61320</v>
      </c>
      <c r="J3" s="6">
        <v>61320</v>
      </c>
      <c r="K3" s="6">
        <v>45990</v>
      </c>
      <c r="L3" s="6">
        <v>30658</v>
      </c>
      <c r="M3" s="6">
        <v>1625.76</v>
      </c>
      <c r="N3" s="6">
        <v>0.13</v>
      </c>
      <c r="O3" s="6">
        <v>3251.49</v>
      </c>
      <c r="P3" s="6">
        <v>40643.68</v>
      </c>
      <c r="Q3" s="6">
        <v>81287.360000000001</v>
      </c>
      <c r="R3" s="6">
        <v>40640.980000000003</v>
      </c>
      <c r="S3" s="6">
        <v>1626</v>
      </c>
      <c r="T3" s="2">
        <v>420.29660000000001</v>
      </c>
      <c r="U3">
        <v>0.5</v>
      </c>
      <c r="V3" s="2">
        <v>-10768134.27</v>
      </c>
    </row>
    <row r="4" spans="1:22" dyDescent="0.35">
      <c r="A4" t="s">
        <v>5</v>
      </c>
      <c r="B4" s="6">
        <v>11644</v>
      </c>
      <c r="C4" s="6">
        <v>13945476</v>
      </c>
      <c r="D4" s="6">
        <v>25145</v>
      </c>
      <c r="E4" s="6">
        <v>10211400</v>
      </c>
      <c r="F4" s="6">
        <v>3730</v>
      </c>
      <c r="G4" s="6">
        <v>34494</v>
      </c>
      <c r="H4" s="6">
        <v>45990</v>
      </c>
      <c r="I4" s="6">
        <v>61320</v>
      </c>
      <c r="J4" s="6">
        <v>61320</v>
      </c>
      <c r="K4" s="6">
        <v>45990</v>
      </c>
      <c r="L4" s="6">
        <v>15328</v>
      </c>
      <c r="M4" s="6">
        <v>812.89</v>
      </c>
      <c r="N4" s="6">
        <v>0.15</v>
      </c>
      <c r="O4" s="6">
        <v>3251.49</v>
      </c>
      <c r="P4" s="6">
        <v>20321.84</v>
      </c>
      <c r="Q4" s="6">
        <v>81287.360000000001</v>
      </c>
      <c r="R4" s="6">
        <v>20318.63</v>
      </c>
      <c r="S4" s="6">
        <v>813</v>
      </c>
      <c r="T4" s="2">
        <v>591.48199999999997</v>
      </c>
      <c r="U4">
        <v>0.75</v>
      </c>
      <c r="V4" s="2">
        <v>-22730981.510000002</v>
      </c>
    </row>
    <row r="5" spans="1:22" dyDescent="0.35">
      <c r="A5" t="s">
        <v>5</v>
      </c>
      <c r="B5" s="6">
        <v>35019</v>
      </c>
      <c r="C5" s="6">
        <v>41940634</v>
      </c>
      <c r="D5" s="6">
        <v>113618</v>
      </c>
      <c r="E5" s="6">
        <v>13614485</v>
      </c>
      <c r="F5" s="6">
        <v>0</v>
      </c>
      <c r="G5" s="6">
        <v>45990</v>
      </c>
      <c r="H5" s="6">
        <v>45990</v>
      </c>
      <c r="I5" s="6">
        <v>61320</v>
      </c>
      <c r="J5" s="6">
        <v>61320</v>
      </c>
      <c r="K5" s="6">
        <v>45990</v>
      </c>
      <c r="L5" s="6">
        <v>0</v>
      </c>
      <c r="M5" s="6">
        <v>0</v>
      </c>
      <c r="N5" s="6">
        <v>0</v>
      </c>
      <c r="O5" s="6">
        <v>3251.49</v>
      </c>
      <c r="P5" s="6">
        <v>0</v>
      </c>
      <c r="Q5" s="6">
        <v>81287.360000000001</v>
      </c>
      <c r="R5" s="6">
        <v>0</v>
      </c>
      <c r="S5" s="6">
        <v>0</v>
      </c>
      <c r="T5" s="2">
        <v>1586.3235999999999</v>
      </c>
      <c r="U5">
        <v>1</v>
      </c>
      <c r="V5" s="2">
        <v>-81284720.049999997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AA95-F45F-4711-912F-6EA9149FB715}">
  <dimension ref="A1:R5"/>
  <sheetViews>
    <sheetView workbookViewId="0"/>
  </sheetViews>
  <sheetFormatPr defaultColWidth="11.4531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4C7A-95D2-4D2A-96D5-4AD16463019C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8BCD-1758-455E-AB8F-BEFDAD679CF1}">
  <dimension ref="A1:V5"/>
  <sheetViews>
    <sheetView workbookViewId="0">
      <selection activeCell="I11" sqref="I11"/>
    </sheetView>
  </sheetViews>
  <sheetFormatPr defaultColWidth="11.453125" defaultRowHeight="14.5" x14ac:dyDescent="0.35"/>
  <sheetData>
    <row r="1" spans="1:22" ht="72.5" dyDescent="0.35" s="1" customFormat="1">
      <c r="A1" t="s" s="1">
        <v>0</v>
      </c>
      <c r="B1" t="s" s="1">
        <v>15</v>
      </c>
      <c r="C1" t="s" s="1">
        <v>16</v>
      </c>
      <c r="D1" t="s" s="1">
        <v>17</v>
      </c>
      <c r="E1" t="s" s="1">
        <v>22</v>
      </c>
      <c r="F1" t="s" s="1">
        <v>24</v>
      </c>
      <c r="G1" t="s" s="1">
        <v>25</v>
      </c>
      <c r="H1" t="s" s="1">
        <v>27</v>
      </c>
      <c r="I1" t="s" s="1">
        <v>28</v>
      </c>
      <c r="J1" t="s" s="1">
        <v>31</v>
      </c>
      <c r="K1" t="s" s="1">
        <v>32</v>
      </c>
      <c r="L1" t="s" s="1">
        <v>21</v>
      </c>
      <c r="M1" t="s" s="1">
        <v>1</v>
      </c>
      <c r="N1" t="s" s="1">
        <v>26</v>
      </c>
      <c r="O1" t="s" s="1">
        <v>12</v>
      </c>
      <c r="P1" t="s" s="1">
        <v>2</v>
      </c>
      <c r="Q1" t="s" s="1">
        <v>13</v>
      </c>
      <c r="R1" t="s" s="1">
        <v>3</v>
      </c>
      <c r="S1" t="s" s="1">
        <v>69</v>
      </c>
      <c r="T1" t="s" s="1">
        <v>14</v>
      </c>
      <c r="U1" t="s" s="1">
        <v>4</v>
      </c>
      <c r="V1" t="s" s="1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3CD2-30D8-4FE1-A68A-A0F1E91E3C6B}">
  <dimension ref="A1:H5"/>
  <sheetViews>
    <sheetView workbookViewId="0">
      <selection activeCell="H2" sqref="H2:H5"/>
    </sheetView>
  </sheetViews>
  <sheetFormatPr defaultColWidth="10.81640625" defaultRowHeight="14.5" x14ac:dyDescent="0.35"/>
  <cols>
    <col min="2" max="2" width="13.54296875" customWidth="1"/>
    <col min="3" max="3" width="16.81640625" customWidth="1"/>
    <col min="4" max="4" width="12.54296875" customWidth="1"/>
    <col min="5" max="5" width="11.453125" customWidth="1"/>
    <col min="6" max="6" width="12" customWidth="1"/>
    <col min="7" max="7" width="13.1796875" customWidth="1"/>
    <col min="8" max="8" width="15.54296875" customWidth="1"/>
  </cols>
  <sheetData>
    <row r="1" spans="1:8" ht="43.5" dyDescent="0.35" s="1" customFormat="1">
      <c r="A1" t="s" s="1">
        <v>0</v>
      </c>
      <c r="B1" t="s" s="1">
        <v>1</v>
      </c>
      <c r="C1" t="s" s="1">
        <v>12</v>
      </c>
      <c r="D1" t="s" s="1">
        <v>2</v>
      </c>
      <c r="E1" t="s" s="1">
        <v>13</v>
      </c>
      <c r="F1" t="s" s="1">
        <v>3</v>
      </c>
      <c r="G1" t="s" s="1">
        <v>4</v>
      </c>
      <c r="H1" t="s" s="1">
        <v>14</v>
      </c>
    </row>
    <row r="2" spans="1:8" dyDescent="0.35">
      <c r="A2" t="s">
        <v>5</v>
      </c>
      <c r="B2">
        <v>10532.22</v>
      </c>
      <c r="C2">
        <v>3251.49</v>
      </c>
      <c r="D2">
        <v>226651.82</v>
      </c>
      <c r="E2">
        <v>81287.360000000001</v>
      </c>
      <c r="F2">
        <v>0</v>
      </c>
      <c r="G2" s="3">
        <v>-1.79</v>
      </c>
      <c r="H2" s="2">
        <v>-66.068299999999994</v>
      </c>
    </row>
    <row r="3" spans="1:8" dyDescent="0.35">
      <c r="A3" t="s">
        <v>6</v>
      </c>
      <c r="B3">
        <v>7066.13</v>
      </c>
      <c r="C3">
        <v>3251.49</v>
      </c>
      <c r="D3">
        <v>152062.14000000001</v>
      </c>
      <c r="E3">
        <v>81287.350000000006</v>
      </c>
      <c r="F3">
        <v>0</v>
      </c>
      <c r="G3" s="3">
        <v>-0.87</v>
      </c>
      <c r="H3" s="2">
        <v>-140.63720000000001</v>
      </c>
    </row>
    <row r="4" spans="1:8" dyDescent="0.35">
      <c r="A4" t="s">
        <v>7</v>
      </c>
      <c r="B4">
        <v>12000.68</v>
      </c>
      <c r="C4">
        <v>3251.49</v>
      </c>
      <c r="D4">
        <v>258253.05</v>
      </c>
      <c r="E4">
        <v>81287.360000000001</v>
      </c>
      <c r="F4">
        <v>0</v>
      </c>
      <c r="G4" s="3">
        <v>-2.1800000000000002</v>
      </c>
      <c r="H4" s="2">
        <v>-52.133899999999997</v>
      </c>
    </row>
    <row r="5" spans="1:8" dyDescent="0.35">
      <c r="A5" t="s">
        <v>8</v>
      </c>
      <c r="B5">
        <v>7120.24</v>
      </c>
      <c r="C5">
        <v>3251.49</v>
      </c>
      <c r="D5">
        <v>153226.53</v>
      </c>
      <c r="E5">
        <v>81287.350000000006</v>
      </c>
      <c r="F5">
        <v>0</v>
      </c>
      <c r="G5" s="3">
        <v>-0.88</v>
      </c>
      <c r="H5" s="2">
        <v>-157.66419999999999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5702-7E09-4198-B0CC-1FAE1F33B0D5}">
  <dimension ref="A1:V5"/>
  <sheetViews>
    <sheetView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5FB5-1CF3-4E11-B372-FA69D9C3034C}">
  <dimension ref="A1:V5"/>
  <sheetViews>
    <sheetView topLeftCell="H1" workbookViewId="0"/>
  </sheetViews>
  <sheetFormatPr defaultColWidth="11.4531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32380</v>
      </c>
      <c r="C5">
        <v>38779362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81287.360000000001</v>
      </c>
      <c r="R5">
        <v>812.87</v>
      </c>
      <c r="S5">
        <v>33</v>
      </c>
      <c r="T5">
        <v>1341.5018</v>
      </c>
      <c r="U5">
        <v>0.99</v>
      </c>
      <c r="V5">
        <v>-68052527.409999996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37FB-AC44-4613-B83F-A6F51450D16A}">
  <dimension ref="A1:R5"/>
  <sheetViews>
    <sheetView workbookViewId="0"/>
  </sheetViews>
  <sheetFormatPr defaultColWidth="10.906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7297-E002-47BB-957E-4ABFB426342F}">
  <dimension ref="A1:R5"/>
  <sheetViews>
    <sheetView workbookViewId="0"/>
  </sheetViews>
  <sheetFormatPr defaultColWidth="10.90625" defaultRowHeight="14.5" x14ac:dyDescent="0.35"/>
  <sheetData>
    <row r="1" spans="1:18" dyDescent="0.35">
      <c r="A1" t="s">
        <v>0</v>
      </c>
      <c r="B1" t="s">
        <v>22</v>
      </c>
      <c r="C1" t="s">
        <v>24</v>
      </c>
      <c r="D1" t="s">
        <v>25</v>
      </c>
      <c r="E1" t="s">
        <v>27</v>
      </c>
      <c r="F1" t="s">
        <v>28</v>
      </c>
      <c r="G1" t="s">
        <v>31</v>
      </c>
      <c r="H1" t="s">
        <v>32</v>
      </c>
      <c r="I1" t="s">
        <v>1</v>
      </c>
      <c r="J1" t="s">
        <v>26</v>
      </c>
      <c r="K1" t="s">
        <v>12</v>
      </c>
      <c r="L1" t="s">
        <v>2</v>
      </c>
      <c r="M1" t="s">
        <v>13</v>
      </c>
      <c r="N1" t="s">
        <v>3</v>
      </c>
      <c r="O1" t="s">
        <v>69</v>
      </c>
      <c r="P1" t="s">
        <v>4</v>
      </c>
      <c r="Q1" t="s">
        <v>14</v>
      </c>
      <c r="R1" t="s">
        <v>11</v>
      </c>
    </row>
    <row r="2" spans="1:18" dyDescent="0.35">
      <c r="A2" t="s">
        <v>5</v>
      </c>
      <c r="B2">
        <v>13614485</v>
      </c>
      <c r="C2">
        <v>13614484</v>
      </c>
      <c r="D2">
        <v>45990</v>
      </c>
      <c r="E2">
        <v>45990</v>
      </c>
      <c r="F2">
        <v>61320</v>
      </c>
      <c r="G2">
        <v>61320</v>
      </c>
      <c r="H2">
        <v>45990</v>
      </c>
      <c r="I2">
        <v>9873.9500000000007</v>
      </c>
      <c r="J2">
        <v>9873.9500000000007</v>
      </c>
      <c r="K2">
        <v>3251.49</v>
      </c>
      <c r="L2">
        <v>212486.08</v>
      </c>
      <c r="M2">
        <v>81287.360000000001</v>
      </c>
      <c r="N2">
        <v>0</v>
      </c>
      <c r="O2">
        <v>0</v>
      </c>
      <c r="P2">
        <v>-1.61</v>
      </c>
      <c r="Q2">
        <v>-65.965999999999994</v>
      </c>
      <c r="R2">
        <v>-5661648.21</v>
      </c>
    </row>
    <row r="3" spans="1:18" dyDescent="0.35">
      <c r="A3" t="s">
        <v>6</v>
      </c>
      <c r="B3">
        <v>13614485</v>
      </c>
      <c r="C3">
        <v>13614484</v>
      </c>
      <c r="D3">
        <v>45990</v>
      </c>
      <c r="E3">
        <v>45990</v>
      </c>
      <c r="F3">
        <v>61320</v>
      </c>
      <c r="G3">
        <v>61320</v>
      </c>
      <c r="H3">
        <v>45990</v>
      </c>
      <c r="I3">
        <v>6624.5</v>
      </c>
      <c r="J3">
        <v>6624.5</v>
      </c>
      <c r="K3">
        <v>3251.49</v>
      </c>
      <c r="L3">
        <v>142558.26</v>
      </c>
      <c r="M3">
        <v>81287.350000000006</v>
      </c>
      <c r="N3">
        <v>0</v>
      </c>
      <c r="O3">
        <v>0</v>
      </c>
      <c r="P3">
        <v>-0.75</v>
      </c>
      <c r="Q3">
        <v>-143.76650000000001</v>
      </c>
      <c r="R3">
        <v>-5853986.5099999998</v>
      </c>
    </row>
    <row r="4" spans="1:18" dyDescent="0.35">
      <c r="A4" t="s">
        <v>7</v>
      </c>
      <c r="B4">
        <v>13614485</v>
      </c>
      <c r="C4">
        <v>13614484</v>
      </c>
      <c r="D4">
        <v>45990</v>
      </c>
      <c r="E4">
        <v>45990</v>
      </c>
      <c r="F4">
        <v>61320</v>
      </c>
      <c r="G4">
        <v>61320</v>
      </c>
      <c r="H4">
        <v>45990</v>
      </c>
      <c r="I4">
        <v>11250.64</v>
      </c>
      <c r="J4">
        <v>11250.64</v>
      </c>
      <c r="K4">
        <v>3251.49</v>
      </c>
      <c r="L4">
        <v>242112.23</v>
      </c>
      <c r="M4">
        <v>81287.360000000001</v>
      </c>
      <c r="N4">
        <v>0</v>
      </c>
      <c r="O4">
        <v>0</v>
      </c>
      <c r="P4">
        <v>-1.98</v>
      </c>
      <c r="Q4">
        <v>-52.238799999999998</v>
      </c>
      <c r="R4">
        <v>-5481819.5</v>
      </c>
    </row>
    <row r="5" spans="1:18" dyDescent="0.35">
      <c r="A5" t="s">
        <v>8</v>
      </c>
      <c r="B5">
        <v>13614485</v>
      </c>
      <c r="C5">
        <v>13614484</v>
      </c>
      <c r="D5">
        <v>45990</v>
      </c>
      <c r="E5">
        <v>45990</v>
      </c>
      <c r="F5">
        <v>61320</v>
      </c>
      <c r="G5">
        <v>61320</v>
      </c>
      <c r="H5">
        <v>45990</v>
      </c>
      <c r="I5">
        <v>6675.22</v>
      </c>
      <c r="J5">
        <v>6675.22</v>
      </c>
      <c r="K5">
        <v>3251.49</v>
      </c>
      <c r="L5">
        <v>143649.88</v>
      </c>
      <c r="M5">
        <v>81287.350000000006</v>
      </c>
      <c r="N5">
        <v>0</v>
      </c>
      <c r="O5">
        <v>0</v>
      </c>
      <c r="P5">
        <v>-0.77</v>
      </c>
      <c r="Q5">
        <v>-163.7116</v>
      </c>
      <c r="R5">
        <v>-6781392.29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32E3-CB1D-4AC9-A8D6-8B18EAABCE27}">
  <dimension ref="A1:V5"/>
  <sheetViews>
    <sheetView workbookViewId="0"/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6</v>
      </c>
      <c r="B3">
        <v>5317</v>
      </c>
      <c r="C3">
        <v>6245185</v>
      </c>
      <c r="D3">
        <v>7473</v>
      </c>
      <c r="E3">
        <v>13614485</v>
      </c>
      <c r="F3">
        <v>8262935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2832.99</v>
      </c>
      <c r="N3">
        <v>2832.99</v>
      </c>
      <c r="O3">
        <v>3251.49</v>
      </c>
      <c r="P3">
        <v>60965.51</v>
      </c>
      <c r="Q3">
        <v>81287.350000000006</v>
      </c>
      <c r="R3">
        <v>0</v>
      </c>
      <c r="S3">
        <v>0</v>
      </c>
      <c r="T3">
        <v>957.24980000000005</v>
      </c>
      <c r="U3">
        <v>0.25</v>
      </c>
      <c r="V3">
        <v>-11404757.710000001</v>
      </c>
    </row>
    <row r="4" spans="1:22" dyDescent="0.35">
      <c r="A4" t="s">
        <v>7</v>
      </c>
      <c r="B4">
        <v>8200</v>
      </c>
      <c r="C4">
        <v>10811776</v>
      </c>
      <c r="D4">
        <v>19889</v>
      </c>
      <c r="E4">
        <v>13614485</v>
      </c>
      <c r="F4">
        <v>4607425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2832.99</v>
      </c>
      <c r="N4">
        <v>2832.99</v>
      </c>
      <c r="O4">
        <v>3251.49</v>
      </c>
      <c r="P4">
        <v>60965.52</v>
      </c>
      <c r="Q4">
        <v>81287.360000000001</v>
      </c>
      <c r="R4">
        <v>0</v>
      </c>
      <c r="S4">
        <v>0</v>
      </c>
      <c r="T4">
        <v>1542.4716000000001</v>
      </c>
      <c r="U4">
        <v>0.25</v>
      </c>
      <c r="V4">
        <v>-18377140.969999999</v>
      </c>
    </row>
    <row r="5" spans="1:22" dyDescent="0.35">
      <c r="A5" t="s">
        <v>8</v>
      </c>
      <c r="B5">
        <v>5664</v>
      </c>
      <c r="C5">
        <v>8069281</v>
      </c>
      <c r="D5">
        <v>9967</v>
      </c>
      <c r="E5">
        <v>13614485</v>
      </c>
      <c r="F5">
        <v>6963924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2832.99</v>
      </c>
      <c r="N5">
        <v>2832.99</v>
      </c>
      <c r="O5">
        <v>3251.49</v>
      </c>
      <c r="P5">
        <v>60965.51</v>
      </c>
      <c r="Q5">
        <v>81287.350000000006</v>
      </c>
      <c r="R5">
        <v>0</v>
      </c>
      <c r="S5">
        <v>0</v>
      </c>
      <c r="T5">
        <v>1049.8194000000001</v>
      </c>
      <c r="U5">
        <v>0.25</v>
      </c>
      <c r="V5">
        <v>-12507639.51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28C7-E10D-432C-8B52-F5DF31ABC444}">
  <dimension ref="A1:V5"/>
  <sheetViews>
    <sheetView workbookViewId="0"/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8532</v>
      </c>
      <c r="C2">
        <v>10218393</v>
      </c>
      <c r="D2">
        <v>18193</v>
      </c>
      <c r="E2">
        <v>13614485</v>
      </c>
      <c r="F2">
        <v>5624132</v>
      </c>
      <c r="G2">
        <v>45990</v>
      </c>
      <c r="H2">
        <v>45990</v>
      </c>
      <c r="I2">
        <v>61320</v>
      </c>
      <c r="J2">
        <v>61320</v>
      </c>
      <c r="K2">
        <v>45990</v>
      </c>
      <c r="L2">
        <v>0</v>
      </c>
      <c r="M2">
        <v>2832.99</v>
      </c>
      <c r="N2">
        <v>2832.99</v>
      </c>
      <c r="O2">
        <v>3251.49</v>
      </c>
      <c r="P2">
        <v>60965.52</v>
      </c>
      <c r="Q2">
        <v>81287.360000000001</v>
      </c>
      <c r="R2">
        <v>0</v>
      </c>
      <c r="S2">
        <v>0</v>
      </c>
      <c r="T2">
        <v>1528.6206999999999</v>
      </c>
      <c r="U2">
        <v>0.25</v>
      </c>
      <c r="V2">
        <v>-18212119.960000001</v>
      </c>
    </row>
    <row r="3" spans="1:22" dyDescent="0.35">
      <c r="A3" t="s">
        <v>5</v>
      </c>
      <c r="B3">
        <v>10803</v>
      </c>
      <c r="C3">
        <v>12937831</v>
      </c>
      <c r="D3">
        <v>24272</v>
      </c>
      <c r="E3">
        <v>13614485</v>
      </c>
      <c r="F3">
        <v>3952540</v>
      </c>
      <c r="G3">
        <v>45990</v>
      </c>
      <c r="H3">
        <v>45990</v>
      </c>
      <c r="I3">
        <v>61320</v>
      </c>
      <c r="J3">
        <v>61320</v>
      </c>
      <c r="K3">
        <v>45990</v>
      </c>
      <c r="L3">
        <v>0</v>
      </c>
      <c r="M3">
        <v>1888.66</v>
      </c>
      <c r="N3">
        <v>1888.66</v>
      </c>
      <c r="O3">
        <v>3251.49</v>
      </c>
      <c r="P3">
        <v>40643.68</v>
      </c>
      <c r="Q3">
        <v>81287.360000000001</v>
      </c>
      <c r="R3">
        <v>0</v>
      </c>
      <c r="S3">
        <v>0</v>
      </c>
      <c r="T3">
        <v>849.95479999999998</v>
      </c>
      <c r="U3">
        <v>0.5</v>
      </c>
      <c r="V3">
        <v>-21268452.420000002</v>
      </c>
    </row>
    <row r="4" spans="1:22" dyDescent="0.35">
      <c r="A4" t="s">
        <v>5</v>
      </c>
      <c r="B4">
        <v>16459</v>
      </c>
      <c r="C4">
        <v>19712511</v>
      </c>
      <c r="D4">
        <v>32628</v>
      </c>
      <c r="E4">
        <v>13614485</v>
      </c>
      <c r="F4">
        <v>2068988</v>
      </c>
      <c r="G4">
        <v>45990</v>
      </c>
      <c r="H4">
        <v>45990</v>
      </c>
      <c r="I4">
        <v>61320</v>
      </c>
      <c r="J4">
        <v>61320</v>
      </c>
      <c r="K4">
        <v>45990</v>
      </c>
      <c r="L4">
        <v>0</v>
      </c>
      <c r="M4">
        <v>944.33</v>
      </c>
      <c r="N4">
        <v>944.33</v>
      </c>
      <c r="O4">
        <v>3251.49</v>
      </c>
      <c r="P4">
        <v>20321.84</v>
      </c>
      <c r="Q4">
        <v>81287.360000000001</v>
      </c>
      <c r="R4">
        <v>0</v>
      </c>
      <c r="S4">
        <v>0</v>
      </c>
      <c r="T4">
        <v>843.11869999999999</v>
      </c>
      <c r="U4">
        <v>0.75</v>
      </c>
      <c r="V4">
        <v>-32149796.210000001</v>
      </c>
    </row>
    <row r="5" spans="1:22" dyDescent="0.35">
      <c r="A5" t="s">
        <v>5</v>
      </c>
      <c r="B5">
        <v>31624</v>
      </c>
      <c r="C5">
        <v>37873851</v>
      </c>
      <c r="D5">
        <v>95171</v>
      </c>
      <c r="E5">
        <v>13614485</v>
      </c>
      <c r="F5">
        <v>89746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37.770000000000003</v>
      </c>
      <c r="N5">
        <v>37.770000000000003</v>
      </c>
      <c r="O5">
        <v>3251.49</v>
      </c>
      <c r="P5">
        <v>812.87</v>
      </c>
      <c r="Q5">
        <v>81287.360000000001</v>
      </c>
      <c r="R5">
        <v>0</v>
      </c>
      <c r="S5">
        <v>0</v>
      </c>
      <c r="T5">
        <v>1406.5336</v>
      </c>
      <c r="U5">
        <v>0.99</v>
      </c>
      <c r="V5">
        <v>-71334648.359999999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AB58-C44D-40A6-B92E-7C1687602C07}">
  <dimension ref="A1:V5"/>
  <sheetViews>
    <sheetView workbookViewId="0"/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6</v>
      </c>
      <c r="B3">
        <v>2763</v>
      </c>
      <c r="C3">
        <v>3244588</v>
      </c>
      <c r="D3">
        <v>0</v>
      </c>
      <c r="E3">
        <v>3535247</v>
      </c>
      <c r="F3">
        <v>366313</v>
      </c>
      <c r="G3">
        <v>11942</v>
      </c>
      <c r="H3">
        <v>45990</v>
      </c>
      <c r="I3">
        <v>61320</v>
      </c>
      <c r="J3">
        <v>61320</v>
      </c>
      <c r="K3">
        <v>45990</v>
      </c>
      <c r="L3">
        <v>45397</v>
      </c>
      <c r="M3">
        <v>2443.6999999999998</v>
      </c>
      <c r="N3">
        <v>36.520000000000003</v>
      </c>
      <c r="O3">
        <v>3251.49</v>
      </c>
      <c r="P3">
        <v>60965.51</v>
      </c>
      <c r="Q3">
        <v>81287.350000000006</v>
      </c>
      <c r="R3">
        <v>60179.61</v>
      </c>
      <c r="S3">
        <v>2407</v>
      </c>
      <c r="T3">
        <v>170.68020000000001</v>
      </c>
      <c r="U3">
        <v>0.25</v>
      </c>
      <c r="V3">
        <v>-2184485.35</v>
      </c>
    </row>
    <row r="4" spans="1:22" dyDescent="0.35">
      <c r="A4" t="s">
        <v>7</v>
      </c>
      <c r="B4">
        <v>2642</v>
      </c>
      <c r="C4">
        <v>3483393</v>
      </c>
      <c r="D4">
        <v>0</v>
      </c>
      <c r="E4">
        <v>3403337</v>
      </c>
      <c r="F4">
        <v>4538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45991</v>
      </c>
      <c r="M4">
        <v>2438.61</v>
      </c>
      <c r="N4">
        <v>-0.08</v>
      </c>
      <c r="O4">
        <v>3251.49</v>
      </c>
      <c r="P4">
        <v>60965.52</v>
      </c>
      <c r="Q4">
        <v>81287.360000000001</v>
      </c>
      <c r="R4">
        <v>60967.199999999997</v>
      </c>
      <c r="S4">
        <v>2439</v>
      </c>
      <c r="T4">
        <v>193.32660000000001</v>
      </c>
      <c r="U4">
        <v>0.25</v>
      </c>
      <c r="V4">
        <v>-2476553.4500000002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00F8-2FA6-4F11-AE1C-A864BD1CA00D}">
  <dimension ref="A1:V5"/>
  <sheetViews>
    <sheetView workbookViewId="0"/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3071</v>
      </c>
      <c r="C2">
        <v>3677688</v>
      </c>
      <c r="D2">
        <v>0</v>
      </c>
      <c r="E2">
        <v>3404304</v>
      </c>
      <c r="F2">
        <v>4761</v>
      </c>
      <c r="G2">
        <v>11500</v>
      </c>
      <c r="H2">
        <v>45990</v>
      </c>
      <c r="I2">
        <v>61320</v>
      </c>
      <c r="J2">
        <v>61320</v>
      </c>
      <c r="K2">
        <v>45990</v>
      </c>
      <c r="L2">
        <v>45987</v>
      </c>
      <c r="M2">
        <v>2438.65</v>
      </c>
      <c r="N2">
        <v>0.19</v>
      </c>
      <c r="O2">
        <v>3251.49</v>
      </c>
      <c r="P2">
        <v>60965.52</v>
      </c>
      <c r="Q2">
        <v>81287.360000000001</v>
      </c>
      <c r="R2">
        <v>60961.43</v>
      </c>
      <c r="S2">
        <v>2438</v>
      </c>
      <c r="T2">
        <v>210.85130000000001</v>
      </c>
      <c r="U2">
        <v>0.25</v>
      </c>
      <c r="V2">
        <v>-2701022.25</v>
      </c>
    </row>
    <row r="3" spans="1:22" dyDescent="0.35">
      <c r="A3" t="s">
        <v>5</v>
      </c>
      <c r="B3">
        <v>7115</v>
      </c>
      <c r="C3">
        <v>8521096</v>
      </c>
      <c r="D3">
        <v>11514</v>
      </c>
      <c r="E3">
        <v>6807692</v>
      </c>
      <c r="F3">
        <v>3137</v>
      </c>
      <c r="G3">
        <v>22997</v>
      </c>
      <c r="H3">
        <v>45990</v>
      </c>
      <c r="I3">
        <v>61320</v>
      </c>
      <c r="J3">
        <v>61320</v>
      </c>
      <c r="K3">
        <v>45990</v>
      </c>
      <c r="L3">
        <v>30658</v>
      </c>
      <c r="M3">
        <v>1625.76</v>
      </c>
      <c r="N3">
        <v>0.13</v>
      </c>
      <c r="O3">
        <v>3251.49</v>
      </c>
      <c r="P3">
        <v>40643.68</v>
      </c>
      <c r="Q3">
        <v>81287.360000000001</v>
      </c>
      <c r="R3">
        <v>40640.980000000003</v>
      </c>
      <c r="S3">
        <v>1626</v>
      </c>
      <c r="T3">
        <v>420.29660000000001</v>
      </c>
      <c r="U3">
        <v>0.5</v>
      </c>
      <c r="V3">
        <v>-10768134.27</v>
      </c>
    </row>
    <row r="4" spans="1:22" dyDescent="0.35">
      <c r="A4" t="s">
        <v>5</v>
      </c>
      <c r="B4">
        <v>11644</v>
      </c>
      <c r="C4">
        <v>13945476</v>
      </c>
      <c r="D4">
        <v>25145</v>
      </c>
      <c r="E4">
        <v>10211400</v>
      </c>
      <c r="F4">
        <v>3730</v>
      </c>
      <c r="G4">
        <v>34494</v>
      </c>
      <c r="H4">
        <v>45990</v>
      </c>
      <c r="I4">
        <v>61320</v>
      </c>
      <c r="J4">
        <v>61320</v>
      </c>
      <c r="K4">
        <v>45990</v>
      </c>
      <c r="L4">
        <v>15328</v>
      </c>
      <c r="M4">
        <v>812.89</v>
      </c>
      <c r="N4">
        <v>0.15</v>
      </c>
      <c r="O4">
        <v>3251.49</v>
      </c>
      <c r="P4">
        <v>20321.84</v>
      </c>
      <c r="Q4">
        <v>81287.360000000001</v>
      </c>
      <c r="R4">
        <v>20318.63</v>
      </c>
      <c r="S4">
        <v>813</v>
      </c>
      <c r="T4">
        <v>591.48199999999997</v>
      </c>
      <c r="U4">
        <v>0.75</v>
      </c>
      <c r="V4">
        <v>-22730981.510000002</v>
      </c>
    </row>
    <row r="5" spans="1:22" dyDescent="0.35">
      <c r="A5" t="s">
        <v>5</v>
      </c>
      <c r="B5">
        <v>35019</v>
      </c>
      <c r="C5">
        <v>41940634</v>
      </c>
      <c r="D5">
        <v>113618</v>
      </c>
      <c r="E5">
        <v>13614485</v>
      </c>
      <c r="F5">
        <v>0</v>
      </c>
      <c r="G5">
        <v>45990</v>
      </c>
      <c r="H5">
        <v>45990</v>
      </c>
      <c r="I5">
        <v>61320</v>
      </c>
      <c r="J5">
        <v>61320</v>
      </c>
      <c r="K5">
        <v>45990</v>
      </c>
      <c r="L5">
        <v>0</v>
      </c>
      <c r="M5">
        <v>0</v>
      </c>
      <c r="N5">
        <v>0</v>
      </c>
      <c r="O5">
        <v>3251.49</v>
      </c>
      <c r="P5">
        <v>0</v>
      </c>
      <c r="Q5">
        <v>81287.360000000001</v>
      </c>
      <c r="R5">
        <v>0</v>
      </c>
      <c r="S5">
        <v>0</v>
      </c>
      <c r="T5">
        <v>1586.3235999999999</v>
      </c>
      <c r="U5">
        <v>1</v>
      </c>
      <c r="V5">
        <v>-81284720.049999997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9DF2-6F88-47B8-BFBC-DF6ADFB67C34}">
  <dimension ref="A1:V5"/>
  <sheetViews>
    <sheetView workbookViewId="0">
      <selection sqref="A1:XFD5"/>
    </sheetView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dyDescent="0.35">
      <c r="A3" t="s">
        <v>6</v>
      </c>
      <c r="B3">
        <v>3056</v>
      </c>
      <c r="C3">
        <v>3588796</v>
      </c>
      <c r="D3">
        <v>0</v>
      </c>
      <c r="E3">
        <v>3403621</v>
      </c>
      <c r="F3">
        <v>1</v>
      </c>
      <c r="G3">
        <v>11497</v>
      </c>
      <c r="H3">
        <v>45990</v>
      </c>
      <c r="I3">
        <v>61320</v>
      </c>
      <c r="J3">
        <v>61320</v>
      </c>
      <c r="K3">
        <v>45990</v>
      </c>
      <c r="L3">
        <v>45990</v>
      </c>
      <c r="M3">
        <v>2438.62</v>
      </c>
      <c r="N3">
        <v>0</v>
      </c>
      <c r="O3">
        <v>3251.49</v>
      </c>
      <c r="P3">
        <v>60965.51</v>
      </c>
      <c r="Q3">
        <v>81287.350000000006</v>
      </c>
      <c r="R3">
        <v>60965.51</v>
      </c>
      <c r="S3">
        <v>2439</v>
      </c>
      <c r="T3">
        <v>177.25319999999999</v>
      </c>
      <c r="U3">
        <v>0.25</v>
      </c>
      <c r="V3">
        <v>-2270648.1</v>
      </c>
    </row>
    <row r="4" spans="1:22" dyDescent="0.35">
      <c r="A4" t="s">
        <v>7</v>
      </c>
      <c r="B4">
        <v>2647</v>
      </c>
      <c r="C4">
        <v>3490170</v>
      </c>
      <c r="D4">
        <v>0</v>
      </c>
      <c r="E4">
        <v>3403621</v>
      </c>
      <c r="F4">
        <v>1</v>
      </c>
      <c r="G4">
        <v>11497</v>
      </c>
      <c r="H4">
        <v>45990</v>
      </c>
      <c r="I4">
        <v>61320</v>
      </c>
      <c r="J4">
        <v>61320</v>
      </c>
      <c r="K4">
        <v>45990</v>
      </c>
      <c r="L4">
        <v>45990</v>
      </c>
      <c r="M4">
        <v>2438.62</v>
      </c>
      <c r="N4">
        <v>0</v>
      </c>
      <c r="O4">
        <v>3251.49</v>
      </c>
      <c r="P4">
        <v>60965.51</v>
      </c>
      <c r="Q4">
        <v>81287.350000000006</v>
      </c>
      <c r="R4">
        <v>60965.51</v>
      </c>
      <c r="S4">
        <v>2439</v>
      </c>
      <c r="T4">
        <v>193.5692</v>
      </c>
      <c r="U4">
        <v>0.25</v>
      </c>
      <c r="V4">
        <v>-2479659.19</v>
      </c>
    </row>
    <row r="5" spans="1:22" dyDescent="0.35">
      <c r="A5" t="s">
        <v>8</v>
      </c>
      <c r="B5">
        <v>2440</v>
      </c>
      <c r="C5">
        <v>3476106</v>
      </c>
      <c r="D5">
        <v>0</v>
      </c>
      <c r="E5">
        <v>3403621</v>
      </c>
      <c r="F5">
        <v>1</v>
      </c>
      <c r="G5">
        <v>11497</v>
      </c>
      <c r="H5">
        <v>45990</v>
      </c>
      <c r="I5">
        <v>61320</v>
      </c>
      <c r="J5">
        <v>61320</v>
      </c>
      <c r="K5">
        <v>45990</v>
      </c>
      <c r="L5">
        <v>45990</v>
      </c>
      <c r="M5">
        <v>2438.62</v>
      </c>
      <c r="N5">
        <v>0</v>
      </c>
      <c r="O5">
        <v>3251.49</v>
      </c>
      <c r="P5">
        <v>60965.51</v>
      </c>
      <c r="Q5">
        <v>81287.350000000006</v>
      </c>
      <c r="R5">
        <v>60965.51</v>
      </c>
      <c r="S5">
        <v>2439</v>
      </c>
      <c r="T5">
        <v>144.65780000000001</v>
      </c>
      <c r="U5">
        <v>0.25</v>
      </c>
      <c r="V5">
        <v>-1853095.43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86AD-3618-449A-86C1-936783D7EF77}">
  <dimension ref="A1:V5"/>
  <sheetViews>
    <sheetView tabSelected="1" workbookViewId="0">
      <selection activeCell="I11" sqref="I11"/>
    </sheetView>
  </sheetViews>
  <sheetFormatPr defaultColWidth="10.90625" defaultRowHeight="14.5" x14ac:dyDescent="0.35"/>
  <sheetData>
    <row r="1" spans="1:22" dyDescent="0.35">
      <c r="A1" t="s">
        <v>0</v>
      </c>
      <c r="B1" t="s">
        <v>15</v>
      </c>
      <c r="C1" t="s">
        <v>16</v>
      </c>
      <c r="D1" t="s">
        <v>17</v>
      </c>
      <c r="E1" t="s">
        <v>22</v>
      </c>
      <c r="F1" t="s">
        <v>24</v>
      </c>
      <c r="G1" t="s">
        <v>25</v>
      </c>
      <c r="H1" t="s">
        <v>27</v>
      </c>
      <c r="I1" t="s">
        <v>28</v>
      </c>
      <c r="J1" t="s">
        <v>31</v>
      </c>
      <c r="K1" t="s">
        <v>32</v>
      </c>
      <c r="L1" t="s">
        <v>21</v>
      </c>
      <c r="M1" t="s">
        <v>1</v>
      </c>
      <c r="N1" t="s">
        <v>26</v>
      </c>
      <c r="O1" t="s">
        <v>12</v>
      </c>
      <c r="P1" t="s">
        <v>2</v>
      </c>
      <c r="Q1" t="s">
        <v>13</v>
      </c>
      <c r="R1" t="s">
        <v>3</v>
      </c>
      <c r="S1" t="s">
        <v>69</v>
      </c>
      <c r="T1" t="s">
        <v>14</v>
      </c>
      <c r="U1" t="s">
        <v>4</v>
      </c>
      <c r="V1" t="s">
        <v>11</v>
      </c>
    </row>
    <row r="2" spans="1:22" dyDescent="0.35">
      <c r="A2" t="s">
        <v>5</v>
      </c>
      <c r="B2">
        <v>3077</v>
      </c>
      <c r="C2">
        <v>3685059</v>
      </c>
      <c r="D2">
        <v>0</v>
      </c>
      <c r="E2">
        <v>3403620</v>
      </c>
      <c r="F2">
        <v>0</v>
      </c>
      <c r="G2">
        <v>11497</v>
      </c>
      <c r="H2">
        <v>45990</v>
      </c>
      <c r="I2">
        <v>61320</v>
      </c>
      <c r="J2">
        <v>61320</v>
      </c>
      <c r="K2">
        <v>45990</v>
      </c>
      <c r="L2">
        <v>45990</v>
      </c>
      <c r="M2">
        <v>2438.62</v>
      </c>
      <c r="N2">
        <v>0</v>
      </c>
      <c r="O2">
        <v>3251.49</v>
      </c>
      <c r="P2">
        <v>60965.51</v>
      </c>
      <c r="Q2">
        <v>81287.350000000006</v>
      </c>
      <c r="R2">
        <v>60965.51</v>
      </c>
      <c r="S2">
        <v>2439</v>
      </c>
      <c r="T2">
        <v>211.1557</v>
      </c>
      <c r="U2">
        <v>0.25</v>
      </c>
      <c r="V2">
        <v>-2704945.96</v>
      </c>
    </row>
    <row r="3" spans="1:22" dyDescent="0.35">
      <c r="A3" t="s">
        <v>5</v>
      </c>
      <c r="B3">
        <v>7118</v>
      </c>
      <c r="C3">
        <v>8524538</v>
      </c>
      <c r="D3">
        <v>11524</v>
      </c>
      <c r="E3">
        <v>6807242</v>
      </c>
      <c r="F3">
        <v>0</v>
      </c>
      <c r="G3">
        <v>22995</v>
      </c>
      <c r="H3">
        <v>45990</v>
      </c>
      <c r="I3">
        <v>61320</v>
      </c>
      <c r="J3">
        <v>61320</v>
      </c>
      <c r="K3">
        <v>45990</v>
      </c>
      <c r="L3">
        <v>30660</v>
      </c>
      <c r="M3">
        <v>1625.75</v>
      </c>
      <c r="N3">
        <v>0</v>
      </c>
      <c r="O3">
        <v>3251.49</v>
      </c>
      <c r="P3">
        <v>40643.68</v>
      </c>
      <c r="Q3">
        <v>81287.350000000006</v>
      </c>
      <c r="R3">
        <v>40643.68</v>
      </c>
      <c r="S3">
        <v>1626</v>
      </c>
      <c r="T3">
        <v>420.51240000000001</v>
      </c>
      <c r="U3">
        <v>0.5</v>
      </c>
      <c r="V3">
        <v>-10773694.1</v>
      </c>
    </row>
    <row r="4" spans="1:22" dyDescent="0.35">
      <c r="A4" t="s">
        <v>5</v>
      </c>
      <c r="B4">
        <v>11649</v>
      </c>
      <c r="C4">
        <v>13951090</v>
      </c>
      <c r="D4">
        <v>25160</v>
      </c>
      <c r="E4">
        <v>10210864</v>
      </c>
      <c r="F4">
        <v>0</v>
      </c>
      <c r="G4">
        <v>34492</v>
      </c>
      <c r="H4">
        <v>45990</v>
      </c>
      <c r="I4">
        <v>61320</v>
      </c>
      <c r="J4">
        <v>61320</v>
      </c>
      <c r="K4">
        <v>45990</v>
      </c>
      <c r="L4">
        <v>15330</v>
      </c>
      <c r="M4">
        <v>812.87</v>
      </c>
      <c r="N4">
        <v>0</v>
      </c>
      <c r="O4">
        <v>3251.49</v>
      </c>
      <c r="P4">
        <v>20321.84</v>
      </c>
      <c r="Q4">
        <v>81287.350000000006</v>
      </c>
      <c r="R4">
        <v>20321.84</v>
      </c>
      <c r="S4">
        <v>813</v>
      </c>
      <c r="T4">
        <v>591.73329999999999</v>
      </c>
      <c r="U4">
        <v>0.75</v>
      </c>
      <c r="V4">
        <v>-22740754.289999999</v>
      </c>
    </row>
    <row r="5" spans="1:22" dyDescent="0.35">
      <c r="A5" t="s">
        <v>5</v>
      </c>
      <c r="B5">
        <v>32380</v>
      </c>
      <c r="C5">
        <v>38779361</v>
      </c>
      <c r="D5">
        <v>85753</v>
      </c>
      <c r="E5">
        <v>13478341</v>
      </c>
      <c r="F5">
        <v>0</v>
      </c>
      <c r="G5">
        <v>45530</v>
      </c>
      <c r="H5">
        <v>45990</v>
      </c>
      <c r="I5">
        <v>61320</v>
      </c>
      <c r="J5">
        <v>61320</v>
      </c>
      <c r="K5">
        <v>45990</v>
      </c>
      <c r="L5">
        <v>613</v>
      </c>
      <c r="M5">
        <v>32.51</v>
      </c>
      <c r="N5">
        <v>0</v>
      </c>
      <c r="O5">
        <v>3251.49</v>
      </c>
      <c r="P5">
        <v>812.87</v>
      </c>
      <c r="Q5">
        <v>81287.350000000006</v>
      </c>
      <c r="R5">
        <v>812.87</v>
      </c>
      <c r="S5">
        <v>33</v>
      </c>
      <c r="T5">
        <v>1341.5018</v>
      </c>
      <c r="U5">
        <v>0.99</v>
      </c>
      <c r="V5">
        <v>-68052527.959999993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resultsA_0</vt:lpstr>
      <vt:lpstr>resultsB_0</vt:lpstr>
      <vt:lpstr>resultsC_0</vt:lpstr>
      <vt:lpstr>resultsA_1</vt:lpstr>
      <vt:lpstr>resultsB_1</vt:lpstr>
      <vt:lpstr>resultsC_1</vt:lpstr>
      <vt:lpstr>resultsA_2</vt:lpstr>
      <vt:lpstr>resultsA_3</vt:lpstr>
      <vt:lpstr>resultsA_4</vt:lpstr>
      <vt:lpstr>resultsB_2</vt:lpstr>
      <vt:lpstr>resultsC_2</vt:lpstr>
      <vt:lpstr>resultsA_5</vt:lpstr>
      <vt:lpstr>resultsB_3</vt:lpstr>
      <vt:lpstr>resultsC_3</vt:lpstr>
      <vt:lpstr>resultsA_6</vt:lpstr>
      <vt:lpstr>resultsA_7</vt:lpstr>
      <vt:lpstr>resultsA_8</vt:lpstr>
      <vt:lpstr>resultsA_9</vt:lpstr>
      <vt:lpstr>resultsA_10</vt:lpstr>
      <vt:lpstr>resultsA_12</vt:lpstr>
      <vt:lpstr>resultsB_4</vt:lpstr>
      <vt:lpstr>resultsB_5</vt:lpstr>
      <vt:lpstr>resultsB_6</vt:lpstr>
      <vt:lpstr>resultsB_7</vt:lpstr>
      <vt:lpstr>resultsB_8</vt:lpstr>
      <vt:lpstr>Task2.PartA</vt:lpstr>
      <vt:lpstr>Task2.PartB</vt:lpstr>
      <vt:lpstr>Task2.PartC</vt:lpstr>
      <vt:lpstr>resultsA_11</vt:lpstr>
      <vt:lpstr>Task2.PartA(updated)</vt:lpstr>
      <vt:lpstr>Task2.PartB(updated)</vt:lpstr>
      <vt:lpstr>Task2.PartC(updated)</vt:lpstr>
      <vt:lpstr>Sheet1</vt:lpstr>
      <vt:lpstr>resultsA_13</vt:lpstr>
      <vt:lpstr>resultsB_9</vt:lpstr>
      <vt:lpstr>resultsC_4</vt:lpstr>
      <vt:lpstr>resultsD_0</vt:lpstr>
      <vt:lpstr>resultsE_0</vt:lpstr>
      <vt:lpstr>resultsA_14</vt:lpstr>
      <vt:lpstr>resultsA_15</vt:lpstr>
      <vt:lpstr>resultsB_10</vt:lpstr>
      <vt:lpstr>resultsC_5</vt:lpstr>
      <vt:lpstr>resultsD_1</vt:lpstr>
      <vt:lpstr>resultsE_1</vt:lpstr>
      <vt:lpstr>resultsA_16</vt:lpstr>
      <vt:lpstr>resultsB_11</vt:lpstr>
      <vt:lpstr>resultsC_6</vt:lpstr>
      <vt:lpstr>resultsD_2</vt:lpstr>
      <vt:lpstr>resultsE_2</vt:lpstr>
      <vt:lpstr>resultsA_17</vt:lpstr>
      <vt:lpstr>resultsB_12</vt:lpstr>
      <vt:lpstr>resultsC_7</vt:lpstr>
      <vt:lpstr>resultsD_3</vt:lpstr>
      <vt:lpstr>resultsE_3</vt:lpstr>
      <vt:lpstr>resultsA_18</vt:lpstr>
      <vt:lpstr>resultsB_13</vt:lpstr>
      <vt:lpstr>resultsC_8</vt:lpstr>
      <vt:lpstr>resultsD_4</vt:lpstr>
      <vt:lpstr>resultsE_4</vt:lpstr>
      <vt:lpstr>resultsA_19</vt:lpstr>
      <vt:lpstr>resultsB_14</vt:lpstr>
      <vt:lpstr>resultsC_9</vt:lpstr>
      <vt:lpstr>resultsD_5</vt:lpstr>
      <vt:lpstr>resultsE_5</vt:lpstr>
      <vt:lpstr>resultsA_20</vt:lpstr>
      <vt:lpstr>resultsB_15</vt:lpstr>
      <vt:lpstr>resultsC_10</vt:lpstr>
      <vt:lpstr>resultsD_6</vt:lpstr>
      <vt:lpstr>resultsE_6</vt:lpstr>
      <vt:lpstr>resultsA_21</vt:lpstr>
      <vt:lpstr>resultsA_22</vt:lpstr>
      <vt:lpstr>resultsB_16</vt:lpstr>
      <vt:lpstr>resultsC_11</vt:lpstr>
      <vt:lpstr>resultsD_7</vt:lpstr>
      <vt:lpstr>resultsE_7</vt:lpstr>
      <vt:lpstr>resultsA_23</vt:lpstr>
      <vt:lpstr>resultsB_17</vt:lpstr>
      <vt:lpstr>resultsC_12</vt:lpstr>
      <vt:lpstr>resultsD_8</vt:lpstr>
      <vt:lpstr>resultsE_8</vt:lpstr>
      <vt:lpstr>Sheet2</vt:lpstr>
      <vt:lpstr>resultsA_24</vt:lpstr>
      <vt:lpstr>resultsB_18</vt:lpstr>
      <vt:lpstr>resultsC_13</vt:lpstr>
      <vt:lpstr>resultsD_9</vt:lpstr>
      <vt:lpstr>resultsE_9</vt:lpstr>
      <vt:lpstr>resultsA_25</vt:lpstr>
      <vt:lpstr>resultsB_19</vt:lpstr>
      <vt:lpstr>resultsC_14</vt:lpstr>
      <vt:lpstr>resultsD_10</vt:lpstr>
      <vt:lpstr>resultsE_10</vt:lpstr>
      <vt:lpstr>resultsA_26</vt:lpstr>
      <vt:lpstr>resultsA_27</vt:lpstr>
      <vt:lpstr>resultsB_20</vt:lpstr>
      <vt:lpstr>resultsC_15</vt:lpstr>
      <vt:lpstr>resultsD_11</vt:lpstr>
      <vt:lpstr>resultsE_11</vt:lpstr>
      <vt:lpstr>resultsEmissions_0</vt:lpstr>
      <vt:lpstr>resultsEmissions2_0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2024-04-10T18:40:11Z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2024-03-14T04:20:52Z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a43178e8-38c9-4421-b1a2-04a8a7aef31a</vt:lpwstr>
  </property>
  <property fmtid="{D5CDD505-2E9C-101B-9397-08002B2CF9AE}" pid="8" name="MSIP_Label_95965d95-ecc0-4720-b759-1f33c42ed7da_ContentBits">
    <vt:lpwstr>0</vt:lpwstr>
  </property>
</Properties>
</file>