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bernal\Documents\GitHub\REopt-Analysis-Scripts\REopt Julia Package Scripts\results\"/>
    </mc:Choice>
  </mc:AlternateContent>
  <xr:revisionPtr revIDLastSave="0" documentId="13_ncr:1_{ED60FE43-A846-4CB8-A596-013167386A98}" xr6:coauthVersionLast="47" xr6:coauthVersionMax="47" xr10:uidLastSave="{00000000-0000-0000-0000-000000000000}"/>
  <bookViews>
    <workbookView xWindow="-120" yWindow="-120" windowWidth="29040" windowHeight="15840" firstSheet="30" activeTab="37" xr2:uid="{00000000-000D-0000-FFFF-FFFF00000000}"/>
  </bookViews>
  <sheets>
    <sheet name="resultsA_0" sheetId="2" r:id="rId1"/>
    <sheet name="resultsB_0" sheetId="3" r:id="rId2"/>
    <sheet name="resultsC_0" sheetId="4" r:id="rId3"/>
    <sheet name="resultsA_1" sheetId="5" r:id="rId4"/>
    <sheet name="resultsB_1" sheetId="6" r:id="rId5"/>
    <sheet name="resultsC_1" sheetId="7" r:id="rId6"/>
    <sheet name="resultsA_2" sheetId="8" r:id="rId7"/>
    <sheet name="resultsA_3" sheetId="9" r:id="rId8"/>
    <sheet name="resultsA_4" sheetId="10" r:id="rId9"/>
    <sheet name="resultsB_2" sheetId="11" r:id="rId10"/>
    <sheet name="resultsC_2" sheetId="12" r:id="rId11"/>
    <sheet name="resultsA_5" sheetId="13" r:id="rId12"/>
    <sheet name="resultsB_3" sheetId="14" r:id="rId13"/>
    <sheet name="resultsC_3" sheetId="15" r:id="rId14"/>
    <sheet name="resultsA_6" sheetId="16" r:id="rId15"/>
    <sheet name="resultsA_7" sheetId="17" r:id="rId16"/>
    <sheet name="resultsA_8" sheetId="18" r:id="rId17"/>
    <sheet name="resultsA_9" sheetId="19" r:id="rId18"/>
    <sheet name="resultsA_10" sheetId="20" r:id="rId19"/>
    <sheet name="resultsA_12" sheetId="21" r:id="rId20"/>
    <sheet name="resultsB_4" sheetId="23" r:id="rId21"/>
    <sheet name="resultsB_5" sheetId="28" r:id="rId22"/>
    <sheet name="resultsB_6" sheetId="30" r:id="rId23"/>
    <sheet name="resultsB_7" sheetId="32" r:id="rId24"/>
    <sheet name="resultsB_8" sheetId="34" r:id="rId25"/>
    <sheet name="Task2.PartA" sheetId="22" r:id="rId26"/>
    <sheet name="Task2.PartB" sheetId="26" r:id="rId27"/>
    <sheet name="Task2.PartC" sheetId="37" r:id="rId28"/>
    <sheet name="resultsA_11" sheetId="38" r:id="rId29"/>
    <sheet name="Task2.PartA(updated)" sheetId="39" r:id="rId30"/>
    <sheet name="Task2.PartB(updated)" sheetId="40" r:id="rId31"/>
    <sheet name="Task2.PartC(updated)" sheetId="41" r:id="rId32"/>
    <sheet name="Sheet1" sheetId="42" r:id="rId33"/>
    <sheet name="resultsA_13" sheetId="43" r:id="rId34"/>
    <sheet name="resultsB_9" sheetId="44" r:id="rId35"/>
    <sheet name="resultsC_4" sheetId="45" r:id="rId36"/>
    <sheet name="resultsD_0" sheetId="46" r:id="rId37"/>
    <sheet name="resultsE_0" sheetId="47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6" l="1"/>
  <c r="E10" i="26"/>
  <c r="G9" i="26"/>
  <c r="E9" i="26"/>
  <c r="G8" i="26"/>
  <c r="E8" i="26"/>
  <c r="G7" i="26"/>
  <c r="E7" i="26"/>
</calcChain>
</file>

<file path=xl/sharedStrings.xml><?xml version="1.0" encoding="utf-8"?>
<sst xmlns="http://schemas.openxmlformats.org/spreadsheetml/2006/main" count="727" uniqueCount="69">
  <si>
    <t>City</t>
  </si>
  <si>
    <t>Total_Annual_Emissions_CO2</t>
  </si>
  <si>
    <t>LifeCycle_Emissions_CO2</t>
  </si>
  <si>
    <t>NG_LifeCycle_Emissions_CO2</t>
  </si>
  <si>
    <t>LifeCycle_Emission_Reduction_Fraction</t>
  </si>
  <si>
    <t>Chicago</t>
  </si>
  <si>
    <t>Boston</t>
  </si>
  <si>
    <t>Houston</t>
  </si>
  <si>
    <t>San Francisco</t>
  </si>
  <si>
    <t>PV_size</t>
  </si>
  <si>
    <t>Battery_size</t>
  </si>
  <si>
    <t>npv</t>
  </si>
  <si>
    <t>BAU_Total_Annual_Emissions_CO2</t>
  </si>
  <si>
    <t>BAU_LifeCycle_Emissions_CO2</t>
  </si>
  <si>
    <t>Breakeven_Cost_of_Emissions_Reduction</t>
  </si>
  <si>
    <t>PV_size_kW</t>
  </si>
  <si>
    <t>PV_Production_kWh</t>
  </si>
  <si>
    <t>Battery_size_kWh</t>
  </si>
  <si>
    <t>Total_Annual_Emissions_tonnes_CO2</t>
  </si>
  <si>
    <t>LifeCycle_Emissions_tonnes_CO2</t>
  </si>
  <si>
    <t>NG_LifeCycle_Emissions_tonnes_CO2</t>
  </si>
  <si>
    <t>NG_Annual_Consumption_MMBtu</t>
  </si>
  <si>
    <t>Electric_Heater_kWh_consumption_annual</t>
  </si>
  <si>
    <t>Electric_Load_kWh_annual</t>
  </si>
  <si>
    <t>Grid_Electricity_Supplied_kWh_annual</t>
  </si>
  <si>
    <t>Electric_Heater_Thermal_Production_MMBtu_annual</t>
  </si>
  <si>
    <t>ElecUtility_Annual_Emissions_CO2</t>
  </si>
  <si>
    <t>Annual_Total_HeatingLoad_MMBtu</t>
  </si>
  <si>
    <t>Annual_Boiler_Fuel_HeatingLoad_MMBtu</t>
  </si>
  <si>
    <t>Existing_Boiler_Fuel_Consump_MMBtu</t>
  </si>
  <si>
    <t>Existing_Boiler_Thermal_Prod_MMBtu</t>
  </si>
  <si>
    <t>BAU_Existing_Boiler_Fuel_Consump_MMBtu</t>
  </si>
  <si>
    <t>BAU_Existing_Boiler_Thermal_Prod_MMBtu</t>
  </si>
  <si>
    <t>kWh - PV kWh Production =</t>
  </si>
  <si>
    <t>&lt;- converted Electric Heater kWh</t>
  </si>
  <si>
    <t>consumption into MMBtu</t>
  </si>
  <si>
    <t>Matches column G</t>
  </si>
  <si>
    <t>Test 5</t>
  </si>
  <si>
    <t>changed min=0.01</t>
  </si>
  <si>
    <t>removed max</t>
  </si>
  <si>
    <t>Also removed the max input variable from the JSON file</t>
  </si>
  <si>
    <t>changed max=0.23</t>
  </si>
  <si>
    <t>Also removed retire_in_optimal=false entirely from the JSON file as an input variable.</t>
  </si>
  <si>
    <t>changed min=0.06</t>
  </si>
  <si>
    <t>Test 4</t>
  </si>
  <si>
    <t>Test 3</t>
  </si>
  <si>
    <t>Test 2</t>
  </si>
  <si>
    <t>changed max=0.10</t>
  </si>
  <si>
    <t>Electric Heater Annual Consumption (kWh)</t>
  </si>
  <si>
    <t>Annual Grid-Supplied Electricity (kWh)</t>
  </si>
  <si>
    <t>Electric Heater Annual Thermal Production (MMBtu)</t>
  </si>
  <si>
    <t>Total Annual Heating Load (MMBtu)</t>
  </si>
  <si>
    <t>Existing Boiler Annual Fuel Heating Load (MMBtu)</t>
  </si>
  <si>
    <t>BAU Existing Boiler Fuel Consumption (MMBtu)</t>
  </si>
  <si>
    <t>BAU Existing Boiler Thermal Production (MMBtu)</t>
  </si>
  <si>
    <t>Total Annual Emissions CO2</t>
  </si>
  <si>
    <t>Electric Utility Annual Emissions CO2</t>
  </si>
  <si>
    <t>BAU Total Annual Emissions CO2</t>
  </si>
  <si>
    <t>LifeCycle Emissions CO2</t>
  </si>
  <si>
    <t>BAU LifeCycle Emissions CO2</t>
  </si>
  <si>
    <t>Natural Gas LifeCycle Emissions CO2</t>
  </si>
  <si>
    <t>LifeCycle Emissions Reduction Fraction</t>
  </si>
  <si>
    <t>Breakeven Cost of Emissions Reduction</t>
  </si>
  <si>
    <t>Net Present Value</t>
  </si>
  <si>
    <t>Electric Heater A+B7:Q7nnual Consumption (kWh)</t>
  </si>
  <si>
    <t>Natural Gas Annual Consumption (MMBtu)</t>
  </si>
  <si>
    <t>Battery Size (kWh)</t>
  </si>
  <si>
    <t>PV Production (kWh)</t>
  </si>
  <si>
    <t>PV size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</si>
</sst>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9" fontId="0" fillId="0" borderId="0" xfId="2" applyFont="1"/>
    <xf numFmtId="2" fontId="0" fillId="0" borderId="0" xfId="0" applyNumberFormat="1"/>
    <xf numFmtId="43" fontId="0" fillId="0" borderId="0" xfId="3" applyFont="1"/>
    <xf numFmtId="164" fontId="0" fillId="0" borderId="0" xfId="3" applyNumberFormat="1" applyFont="1"/>
    <xf numFmtId="0" fontId="0" fillId="0" borderId="0" xfId="0" applyAlignment="1">
      <alignment horizontal="center" wrapText="1"/>
    </xf>
    <xf numFmtId="0" fontId="0" fillId="0" borderId="0" xfId="3" applyNumberFormat="1" applyFont="1"/>
    <xf numFmtId="9" fontId="0" fillId="2" borderId="1" xfId="2" applyFont="1" applyFill="1" applyBorder="1"/>
    <xf numFmtId="164" fontId="0" fillId="0" borderId="0" xfId="0" applyNumberFormat="1"/>
    <xf numFmtId="164" fontId="0" fillId="0" borderId="0" xfId="3" applyNumberFormat="1" applyFont="1" applyAlignment="1">
      <alignment wrapText="1"/>
    </xf>
    <xf numFmtId="0" fontId="0" fillId="2" borderId="0" xfId="0" applyFill="1" applyAlignment="1">
      <alignment wrapText="1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CC17-B141-44A5-BA2E-6CF70CEC85C0}">
  <dimension ref="A1:E5"/>
  <sheetViews>
    <sheetView workbookViewId="0"/>
  </sheetViews>
  <sheetFormatPr defaultColWidth="10.8554687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10532.22</v>
      </c>
      <c r="C2">
        <v>226651.82</v>
      </c>
      <c r="D2">
        <v>0</v>
      </c>
      <c r="E2">
        <v>-1.79</v>
      </c>
    </row>
    <row r="3" spans="1:5" x14ac:dyDescent="0.25">
      <c r="A3" t="s">
        <v>6</v>
      </c>
      <c r="B3">
        <v>7066.13</v>
      </c>
      <c r="C3">
        <v>152062.14000000001</v>
      </c>
      <c r="D3">
        <v>0</v>
      </c>
      <c r="E3">
        <v>-0.87</v>
      </c>
    </row>
    <row r="4" spans="1:5" x14ac:dyDescent="0.25">
      <c r="A4" t="s">
        <v>7</v>
      </c>
      <c r="B4">
        <v>12000.68</v>
      </c>
      <c r="C4">
        <v>258253.05</v>
      </c>
      <c r="D4">
        <v>0</v>
      </c>
      <c r="E4">
        <v>-2.1800000000000002</v>
      </c>
    </row>
    <row r="5" spans="1:5" x14ac:dyDescent="0.25">
      <c r="A5" t="s">
        <v>8</v>
      </c>
      <c r="B5">
        <v>7120.24</v>
      </c>
      <c r="C5">
        <v>153226.53</v>
      </c>
      <c r="D5">
        <v>0</v>
      </c>
      <c r="E5">
        <v>-0.88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E04B3-1953-4A26-8F17-0C4F74FC320C}">
  <dimension ref="A1:I5"/>
  <sheetViews>
    <sheetView workbookViewId="0">
      <selection activeCell="F4" sqref="F4"/>
    </sheetView>
  </sheetViews>
  <sheetFormatPr defaultColWidth="10.85546875" defaultRowHeight="15" x14ac:dyDescent="0.25"/>
  <cols>
    <col min="3" max="3" width="12.5703125" customWidth="1"/>
  </cols>
  <sheetData>
    <row r="1" spans="1:9" s="1" customFormat="1" ht="60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4</v>
      </c>
      <c r="I1" s="1" t="s">
        <v>11</v>
      </c>
    </row>
    <row r="2" spans="1:9" x14ac:dyDescent="0.25">
      <c r="A2" t="s">
        <v>5</v>
      </c>
      <c r="B2">
        <v>3067.76</v>
      </c>
      <c r="C2">
        <v>3674072.16</v>
      </c>
      <c r="D2">
        <v>0</v>
      </c>
      <c r="E2">
        <v>2471.17</v>
      </c>
      <c r="F2">
        <v>61778.39</v>
      </c>
      <c r="G2">
        <v>61773.68</v>
      </c>
      <c r="H2">
        <v>0.24</v>
      </c>
      <c r="I2">
        <v>-2741986.6</v>
      </c>
    </row>
    <row r="3" spans="1:9" x14ac:dyDescent="0.25">
      <c r="A3" t="s">
        <v>6</v>
      </c>
      <c r="B3">
        <v>2846.35</v>
      </c>
      <c r="C3" s="4">
        <v>3342974.5</v>
      </c>
      <c r="D3">
        <v>0</v>
      </c>
      <c r="E3">
        <v>2474.69</v>
      </c>
      <c r="F3">
        <v>61778.39</v>
      </c>
      <c r="G3">
        <v>61228.46</v>
      </c>
      <c r="H3">
        <v>0.24</v>
      </c>
      <c r="I3">
        <v>-2296535.7799999998</v>
      </c>
    </row>
    <row r="4" spans="1:9" x14ac:dyDescent="0.25">
      <c r="A4" t="s">
        <v>7</v>
      </c>
      <c r="B4">
        <v>2671.48</v>
      </c>
      <c r="C4">
        <v>3522433.37</v>
      </c>
      <c r="D4">
        <v>0</v>
      </c>
      <c r="E4">
        <v>2471.12</v>
      </c>
      <c r="F4" s="4">
        <v>61778.400000000001</v>
      </c>
      <c r="G4">
        <v>61780.37</v>
      </c>
      <c r="H4">
        <v>0.24</v>
      </c>
      <c r="I4">
        <v>-2543875.48</v>
      </c>
    </row>
    <row r="5" spans="1:9" x14ac:dyDescent="0.25">
      <c r="A5" t="s">
        <v>8</v>
      </c>
      <c r="B5">
        <v>2471.4299999999998</v>
      </c>
      <c r="C5">
        <v>3520904.06</v>
      </c>
      <c r="D5">
        <v>0</v>
      </c>
      <c r="E5">
        <v>2471.14</v>
      </c>
      <c r="F5">
        <v>61778.39</v>
      </c>
      <c r="G5">
        <v>61778.38</v>
      </c>
      <c r="H5">
        <v>0.24</v>
      </c>
      <c r="I5">
        <v>-1937771.89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2F28E-D7EB-4C7B-A061-C45DB9F947F9}">
  <dimension ref="A1:I5"/>
  <sheetViews>
    <sheetView topLeftCell="E1" workbookViewId="0">
      <selection activeCell="C2" sqref="C2"/>
    </sheetView>
  </sheetViews>
  <sheetFormatPr defaultColWidth="10.85546875" defaultRowHeight="15" x14ac:dyDescent="0.25"/>
  <cols>
    <col min="3" max="3" width="13.5703125" customWidth="1"/>
  </cols>
  <sheetData>
    <row r="1" spans="1:9" s="1" customFormat="1" ht="60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4</v>
      </c>
      <c r="I1" s="1" t="s">
        <v>11</v>
      </c>
    </row>
    <row r="2" spans="1:9" x14ac:dyDescent="0.25">
      <c r="A2" t="s">
        <v>5</v>
      </c>
      <c r="B2">
        <v>5971.42</v>
      </c>
      <c r="C2">
        <v>7151612.6100000003</v>
      </c>
      <c r="D2">
        <v>6268.35</v>
      </c>
      <c r="E2">
        <v>1950.91</v>
      </c>
      <c r="F2">
        <v>48772.42</v>
      </c>
      <c r="G2">
        <v>48769.599999999999</v>
      </c>
      <c r="H2">
        <v>0.4</v>
      </c>
      <c r="I2">
        <v>-8339592.2800000003</v>
      </c>
    </row>
    <row r="3" spans="1:9" x14ac:dyDescent="0.25">
      <c r="A3" t="s">
        <v>5</v>
      </c>
      <c r="B3">
        <v>9182.89</v>
      </c>
      <c r="C3">
        <v>10997801.99</v>
      </c>
      <c r="D3">
        <v>18729.080000000002</v>
      </c>
      <c r="E3">
        <v>1300.6199999999999</v>
      </c>
      <c r="F3">
        <v>32514.94</v>
      </c>
      <c r="G3">
        <v>32512.02</v>
      </c>
      <c r="H3">
        <v>0.6</v>
      </c>
      <c r="I3">
        <v>-15742760.09</v>
      </c>
    </row>
    <row r="4" spans="1:9" x14ac:dyDescent="0.25">
      <c r="A4" t="s">
        <v>5</v>
      </c>
      <c r="B4">
        <v>14311.35</v>
      </c>
      <c r="C4">
        <v>17139848.82</v>
      </c>
      <c r="D4">
        <v>29848.17</v>
      </c>
      <c r="E4">
        <v>650.32000000000005</v>
      </c>
      <c r="F4">
        <v>16257.47</v>
      </c>
      <c r="G4">
        <v>16253.83</v>
      </c>
      <c r="H4">
        <v>0.8</v>
      </c>
      <c r="I4">
        <v>-27788443.390000001</v>
      </c>
    </row>
    <row r="5" spans="1:9" x14ac:dyDescent="0.25">
      <c r="A5" t="s">
        <v>5</v>
      </c>
      <c r="B5">
        <v>37354.019999999997</v>
      </c>
      <c r="C5">
        <v>44736675.18</v>
      </c>
      <c r="D5">
        <v>121192.39</v>
      </c>
      <c r="E5">
        <v>0</v>
      </c>
      <c r="F5">
        <v>0</v>
      </c>
      <c r="G5">
        <v>0</v>
      </c>
      <c r="H5">
        <v>1</v>
      </c>
      <c r="I5">
        <v>-86975102.640000001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74E42-CF8F-4833-B816-80FDE0EA2431}">
  <dimension ref="A1:H5"/>
  <sheetViews>
    <sheetView workbookViewId="0">
      <selection activeCell="E8" sqref="E8"/>
    </sheetView>
  </sheetViews>
  <sheetFormatPr defaultColWidth="10.85546875" defaultRowHeight="15" x14ac:dyDescent="0.25"/>
  <cols>
    <col min="1" max="1" width="12.5703125" customWidth="1"/>
    <col min="2" max="2" width="13.7109375" customWidth="1"/>
    <col min="4" max="4" width="17.5703125" customWidth="1"/>
    <col min="5" max="5" width="13.140625" customWidth="1"/>
    <col min="7" max="7" width="16.5703125" customWidth="1"/>
    <col min="8" max="8" width="14.85546875" customWidth="1"/>
  </cols>
  <sheetData>
    <row r="1" spans="1:8" s="1" customFormat="1" ht="60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13</v>
      </c>
      <c r="F1" s="1" t="s">
        <v>3</v>
      </c>
      <c r="G1" s="1" t="s">
        <v>4</v>
      </c>
      <c r="H1" s="1" t="s">
        <v>14</v>
      </c>
    </row>
    <row r="2" spans="1:8" x14ac:dyDescent="0.25">
      <c r="A2" t="s">
        <v>5</v>
      </c>
      <c r="B2" s="5">
        <v>10532.22</v>
      </c>
      <c r="C2" s="5">
        <v>3251.49</v>
      </c>
      <c r="D2" s="5">
        <v>226651.82</v>
      </c>
      <c r="E2" s="5">
        <v>81287.360000000001</v>
      </c>
      <c r="F2">
        <v>0</v>
      </c>
      <c r="G2" s="3">
        <v>-1.79</v>
      </c>
      <c r="H2" s="2">
        <v>-66.068299999999994</v>
      </c>
    </row>
    <row r="3" spans="1:8" x14ac:dyDescent="0.25">
      <c r="A3" t="s">
        <v>6</v>
      </c>
      <c r="B3" s="5">
        <v>7066.13</v>
      </c>
      <c r="C3" s="5">
        <v>3251.49</v>
      </c>
      <c r="D3" s="5">
        <v>152062.14000000001</v>
      </c>
      <c r="E3" s="5">
        <v>81287.350000000006</v>
      </c>
      <c r="F3">
        <v>0</v>
      </c>
      <c r="G3" s="3">
        <v>-0.87</v>
      </c>
      <c r="H3" s="2">
        <v>-140.63720000000001</v>
      </c>
    </row>
    <row r="4" spans="1:8" x14ac:dyDescent="0.25">
      <c r="A4" t="s">
        <v>7</v>
      </c>
      <c r="B4" s="5">
        <v>12000.68</v>
      </c>
      <c r="C4" s="5">
        <v>3251.49</v>
      </c>
      <c r="D4" s="5">
        <v>258253.05</v>
      </c>
      <c r="E4" s="5">
        <v>81287.360000000001</v>
      </c>
      <c r="F4">
        <v>0</v>
      </c>
      <c r="G4" s="3">
        <v>-2.1800000000000002</v>
      </c>
      <c r="H4" s="2">
        <v>-52.133899999999997</v>
      </c>
    </row>
    <row r="5" spans="1:8" x14ac:dyDescent="0.25">
      <c r="A5" t="s">
        <v>8</v>
      </c>
      <c r="B5" s="5">
        <v>7120.24</v>
      </c>
      <c r="C5" s="5">
        <v>3251.49</v>
      </c>
      <c r="D5" s="5">
        <v>153226.53</v>
      </c>
      <c r="E5" s="5">
        <v>81287.350000000006</v>
      </c>
      <c r="F5">
        <v>0</v>
      </c>
      <c r="G5" s="3">
        <v>-0.88</v>
      </c>
      <c r="H5" s="2">
        <v>-157.66419999999999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64B32-9966-41FB-B891-ED5257C75E68}">
  <dimension ref="A1:J5"/>
  <sheetViews>
    <sheetView workbookViewId="0">
      <selection activeCell="E11" sqref="E11"/>
    </sheetView>
  </sheetViews>
  <sheetFormatPr defaultColWidth="10.85546875" defaultRowHeight="15" x14ac:dyDescent="0.25"/>
  <cols>
    <col min="3" max="3" width="13.42578125" customWidth="1"/>
    <col min="5" max="5" width="12.42578125" customWidth="1"/>
    <col min="6" max="6" width="11.140625" bestFit="1" customWidth="1"/>
    <col min="7" max="7" width="12.5703125" customWidth="1"/>
    <col min="8" max="8" width="13.85546875" customWidth="1"/>
    <col min="9" max="9" width="16.85546875" customWidth="1"/>
    <col min="10" max="10" width="14.28515625" bestFit="1" customWidth="1"/>
  </cols>
  <sheetData>
    <row r="1" spans="1:10" s="1" customFormat="1" ht="60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4</v>
      </c>
      <c r="J1" s="1" t="s">
        <v>11</v>
      </c>
    </row>
    <row r="2" spans="1:10" x14ac:dyDescent="0.25">
      <c r="A2" t="s">
        <v>5</v>
      </c>
      <c r="B2" s="6">
        <v>3067.76</v>
      </c>
      <c r="C2" s="6">
        <v>3674072.16</v>
      </c>
      <c r="D2">
        <v>0</v>
      </c>
      <c r="E2" s="5">
        <v>2471.17</v>
      </c>
      <c r="F2" s="6">
        <v>61778.39</v>
      </c>
      <c r="G2" s="5">
        <v>61773.68</v>
      </c>
      <c r="H2" s="5">
        <v>46599.65</v>
      </c>
      <c r="I2" s="3">
        <v>0.24</v>
      </c>
      <c r="J2" s="2">
        <v>-2741986.6</v>
      </c>
    </row>
    <row r="3" spans="1:10" x14ac:dyDescent="0.25">
      <c r="A3" t="s">
        <v>6</v>
      </c>
      <c r="B3" s="6">
        <v>2846.35</v>
      </c>
      <c r="C3" s="6">
        <v>3342974.5</v>
      </c>
      <c r="D3">
        <v>0</v>
      </c>
      <c r="E3" s="5">
        <v>2474.69</v>
      </c>
      <c r="F3" s="6">
        <v>61778.39</v>
      </c>
      <c r="G3" s="5">
        <v>61228.46</v>
      </c>
      <c r="H3" s="5">
        <v>46188.36</v>
      </c>
      <c r="I3" s="3">
        <v>0.24</v>
      </c>
      <c r="J3" s="2">
        <v>-2296535.7799999998</v>
      </c>
    </row>
    <row r="4" spans="1:10" x14ac:dyDescent="0.25">
      <c r="A4" t="s">
        <v>7</v>
      </c>
      <c r="B4" s="6">
        <v>2671.48</v>
      </c>
      <c r="C4" s="6">
        <v>3522433.37</v>
      </c>
      <c r="D4">
        <v>0</v>
      </c>
      <c r="E4" s="5">
        <v>2471.12</v>
      </c>
      <c r="F4" s="6">
        <v>61778.400000000001</v>
      </c>
      <c r="G4" s="5">
        <v>61780.37</v>
      </c>
      <c r="H4" s="5">
        <v>46604.7</v>
      </c>
      <c r="I4" s="3">
        <v>0.24</v>
      </c>
      <c r="J4" s="2">
        <v>-2543875.48</v>
      </c>
    </row>
    <row r="5" spans="1:10" x14ac:dyDescent="0.25">
      <c r="A5" t="s">
        <v>8</v>
      </c>
      <c r="B5" s="6">
        <v>2471.4299999999998</v>
      </c>
      <c r="C5" s="6">
        <v>3520904.06</v>
      </c>
      <c r="D5">
        <v>0</v>
      </c>
      <c r="E5" s="5">
        <v>2471.14</v>
      </c>
      <c r="F5" s="6">
        <v>61778.39</v>
      </c>
      <c r="G5" s="5">
        <v>61778.38</v>
      </c>
      <c r="H5" s="5">
        <v>46603.199999999997</v>
      </c>
      <c r="I5" s="3">
        <v>0.24</v>
      </c>
      <c r="J5" s="2">
        <v>-1937771.89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C78A-01CA-4B1A-A0F8-6B716F0A9BD7}">
  <dimension ref="A1:J5"/>
  <sheetViews>
    <sheetView workbookViewId="0">
      <selection activeCell="G9" sqref="G9"/>
    </sheetView>
  </sheetViews>
  <sheetFormatPr defaultColWidth="10.85546875" defaultRowHeight="15" x14ac:dyDescent="0.25"/>
  <cols>
    <col min="2" max="2" width="11" bestFit="1" customWidth="1"/>
    <col min="3" max="3" width="13.5703125" bestFit="1" customWidth="1"/>
    <col min="4" max="4" width="11.140625" bestFit="1" customWidth="1"/>
    <col min="5" max="8" width="11" bestFit="1" customWidth="1"/>
    <col min="10" max="10" width="15.28515625" bestFit="1" customWidth="1"/>
  </cols>
  <sheetData>
    <row r="1" spans="1:10" s="1" customFormat="1" ht="60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4</v>
      </c>
      <c r="J1" s="7" t="s">
        <v>11</v>
      </c>
    </row>
    <row r="2" spans="1:10" x14ac:dyDescent="0.25">
      <c r="A2" t="s">
        <v>5</v>
      </c>
      <c r="B2" s="5">
        <v>5971.42</v>
      </c>
      <c r="C2" s="5">
        <v>7151612.6100000003</v>
      </c>
      <c r="D2" s="5">
        <v>6268.35</v>
      </c>
      <c r="E2" s="5">
        <v>1950.91</v>
      </c>
      <c r="F2" s="5">
        <v>48772.42</v>
      </c>
      <c r="G2" s="5">
        <v>48769.599999999999</v>
      </c>
      <c r="H2" s="5">
        <v>36789.89</v>
      </c>
      <c r="I2" s="3">
        <v>0.4</v>
      </c>
      <c r="J2" s="2">
        <v>-8339592.2800000003</v>
      </c>
    </row>
    <row r="3" spans="1:10" x14ac:dyDescent="0.25">
      <c r="A3" t="s">
        <v>5</v>
      </c>
      <c r="B3" s="5">
        <v>9182.89</v>
      </c>
      <c r="C3" s="5">
        <v>10997801.99</v>
      </c>
      <c r="D3" s="5">
        <v>18729.080000000002</v>
      </c>
      <c r="E3" s="5">
        <v>1300.6199999999999</v>
      </c>
      <c r="F3" s="5">
        <v>32514.94</v>
      </c>
      <c r="G3" s="5">
        <v>32512.02</v>
      </c>
      <c r="H3" s="5">
        <v>24525.8</v>
      </c>
      <c r="I3" s="3">
        <v>0.6</v>
      </c>
      <c r="J3" s="2">
        <v>-15742760.09</v>
      </c>
    </row>
    <row r="4" spans="1:10" x14ac:dyDescent="0.25">
      <c r="A4" t="s">
        <v>5</v>
      </c>
      <c r="B4" s="5">
        <v>14311.35</v>
      </c>
      <c r="C4" s="5">
        <v>17139848.82</v>
      </c>
      <c r="D4" s="5">
        <v>29848.17</v>
      </c>
      <c r="E4" s="5">
        <v>650.32000000000005</v>
      </c>
      <c r="F4" s="5">
        <v>16257.47</v>
      </c>
      <c r="G4" s="5">
        <v>16253.83</v>
      </c>
      <c r="H4" s="5">
        <v>12261.25</v>
      </c>
      <c r="I4" s="3">
        <v>0.8</v>
      </c>
      <c r="J4" s="2">
        <v>-27788443.390000001</v>
      </c>
    </row>
    <row r="5" spans="1:10" x14ac:dyDescent="0.25">
      <c r="A5" t="s">
        <v>5</v>
      </c>
      <c r="B5" s="5">
        <v>37354.019999999997</v>
      </c>
      <c r="C5" s="5">
        <v>44736675.18</v>
      </c>
      <c r="D5" s="5">
        <v>121192.39</v>
      </c>
      <c r="E5" s="8">
        <v>0</v>
      </c>
      <c r="F5" s="8">
        <v>0</v>
      </c>
      <c r="G5" s="8">
        <v>0</v>
      </c>
      <c r="H5" s="8">
        <v>0</v>
      </c>
      <c r="I5" s="3">
        <v>1</v>
      </c>
      <c r="J5" s="2">
        <v>-86975102.640000001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004C-0761-4D04-AA65-EA5FF4400B2B}">
  <dimension ref="A1:M5"/>
  <sheetViews>
    <sheetView workbookViewId="0">
      <selection activeCell="L8" sqref="L8"/>
    </sheetView>
  </sheetViews>
  <sheetFormatPr defaultColWidth="10.85546875" defaultRowHeight="15" x14ac:dyDescent="0.25"/>
  <cols>
    <col min="2" max="2" width="13.5703125" bestFit="1" customWidth="1"/>
    <col min="3" max="3" width="12.42578125" customWidth="1"/>
    <col min="4" max="4" width="13.5703125" bestFit="1" customWidth="1"/>
    <col min="5" max="6" width="13.28515625" customWidth="1"/>
    <col min="7" max="7" width="11" bestFit="1" customWidth="1"/>
    <col min="8" max="8" width="16.140625" customWidth="1"/>
    <col min="9" max="9" width="11.5703125" customWidth="1"/>
    <col min="10" max="10" width="11" bestFit="1" customWidth="1"/>
  </cols>
  <sheetData>
    <row r="1" spans="1:13" s="1" customFormat="1" ht="75" x14ac:dyDescent="0.25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1</v>
      </c>
      <c r="G1" s="1" t="s">
        <v>12</v>
      </c>
      <c r="H1" s="1" t="s">
        <v>26</v>
      </c>
      <c r="I1" s="1" t="s">
        <v>2</v>
      </c>
      <c r="J1" s="1" t="s">
        <v>13</v>
      </c>
      <c r="K1" s="1" t="s">
        <v>3</v>
      </c>
      <c r="L1" s="1" t="s">
        <v>4</v>
      </c>
      <c r="M1" s="1" t="s">
        <v>14</v>
      </c>
    </row>
    <row r="2" spans="1:13" x14ac:dyDescent="0.25">
      <c r="A2" t="s">
        <v>5</v>
      </c>
      <c r="B2" s="6">
        <v>14522118</v>
      </c>
      <c r="C2" s="6">
        <v>1</v>
      </c>
      <c r="D2" s="6">
        <v>14522117</v>
      </c>
      <c r="E2" s="6">
        <v>49056</v>
      </c>
      <c r="F2" s="6">
        <v>10532.22</v>
      </c>
      <c r="G2" s="6">
        <v>3251.49</v>
      </c>
      <c r="H2" s="6">
        <v>10532.22</v>
      </c>
      <c r="I2" s="6">
        <v>226651.82</v>
      </c>
      <c r="J2" s="6">
        <v>81287.360000000001</v>
      </c>
      <c r="K2">
        <v>0</v>
      </c>
      <c r="L2" s="3">
        <v>-1.79</v>
      </c>
      <c r="M2">
        <v>-66.068299999999994</v>
      </c>
    </row>
    <row r="3" spans="1:13" x14ac:dyDescent="0.25">
      <c r="A3" t="s">
        <v>6</v>
      </c>
      <c r="B3" s="6">
        <v>14522118</v>
      </c>
      <c r="C3" s="6">
        <v>1</v>
      </c>
      <c r="D3" s="6">
        <v>14522117</v>
      </c>
      <c r="E3" s="6">
        <v>49056</v>
      </c>
      <c r="F3" s="6">
        <v>7066.13</v>
      </c>
      <c r="G3" s="6">
        <v>3251.49</v>
      </c>
      <c r="H3" s="6">
        <v>7066.13</v>
      </c>
      <c r="I3" s="6">
        <v>152062.14000000001</v>
      </c>
      <c r="J3" s="6">
        <v>81287.350000000006</v>
      </c>
      <c r="K3">
        <v>0</v>
      </c>
      <c r="L3" s="3">
        <v>-0.87</v>
      </c>
      <c r="M3">
        <v>-140.63720000000001</v>
      </c>
    </row>
    <row r="4" spans="1:13" x14ac:dyDescent="0.25">
      <c r="A4" t="s">
        <v>7</v>
      </c>
      <c r="B4" s="6">
        <v>14522118</v>
      </c>
      <c r="C4" s="6">
        <v>1</v>
      </c>
      <c r="D4" s="6">
        <v>14522117</v>
      </c>
      <c r="E4" s="6">
        <v>49056</v>
      </c>
      <c r="F4" s="6">
        <v>12000.68</v>
      </c>
      <c r="G4" s="6">
        <v>3251.49</v>
      </c>
      <c r="H4" s="6">
        <v>12000.68</v>
      </c>
      <c r="I4" s="6">
        <v>258253.05</v>
      </c>
      <c r="J4" s="6">
        <v>81287.360000000001</v>
      </c>
      <c r="K4">
        <v>0</v>
      </c>
      <c r="L4" s="3">
        <v>-2.1800000000000002</v>
      </c>
      <c r="M4">
        <v>-52.133899999999997</v>
      </c>
    </row>
    <row r="5" spans="1:13" x14ac:dyDescent="0.25">
      <c r="A5" t="s">
        <v>8</v>
      </c>
      <c r="B5" s="6">
        <v>14522118</v>
      </c>
      <c r="C5" s="6">
        <v>1</v>
      </c>
      <c r="D5" s="6">
        <v>14522117</v>
      </c>
      <c r="E5" s="6">
        <v>49056</v>
      </c>
      <c r="F5" s="6">
        <v>7120.24</v>
      </c>
      <c r="G5" s="6">
        <v>3251.49</v>
      </c>
      <c r="H5" s="6">
        <v>7120.24</v>
      </c>
      <c r="I5" s="6">
        <v>153226.53</v>
      </c>
      <c r="J5" s="6">
        <v>81287.350000000006</v>
      </c>
      <c r="K5">
        <v>0</v>
      </c>
      <c r="L5" s="3">
        <v>-0.88</v>
      </c>
      <c r="M5">
        <v>-157.66419999999999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6DA9A-15FF-434D-8B79-9BA58FE538DA}">
  <dimension ref="A1:O5"/>
  <sheetViews>
    <sheetView workbookViewId="0">
      <selection activeCell="G7" sqref="G7"/>
    </sheetView>
  </sheetViews>
  <sheetFormatPr defaultColWidth="10.85546875" defaultRowHeight="15" x14ac:dyDescent="0.25"/>
  <cols>
    <col min="2" max="2" width="13.5703125" bestFit="1" customWidth="1"/>
    <col min="3" max="3" width="11" bestFit="1" customWidth="1"/>
    <col min="4" max="4" width="13.5703125" bestFit="1" customWidth="1"/>
    <col min="5" max="5" width="13.5703125" customWidth="1"/>
    <col min="6" max="6" width="12.85546875" customWidth="1"/>
    <col min="7" max="7" width="12.42578125" customWidth="1"/>
    <col min="8" max="8" width="12.5703125" customWidth="1"/>
    <col min="9" max="9" width="16" customWidth="1"/>
    <col min="10" max="10" width="11" bestFit="1" customWidth="1"/>
    <col min="11" max="11" width="11.140625" bestFit="1" customWidth="1"/>
    <col min="12" max="13" width="11" bestFit="1" customWidth="1"/>
  </cols>
  <sheetData>
    <row r="1" spans="1:15" s="1" customFormat="1" ht="60" x14ac:dyDescent="0.25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27</v>
      </c>
      <c r="G1" s="1" t="s">
        <v>28</v>
      </c>
      <c r="H1" s="1" t="s">
        <v>1</v>
      </c>
      <c r="I1" s="1" t="s">
        <v>26</v>
      </c>
      <c r="J1" s="1" t="s">
        <v>12</v>
      </c>
      <c r="K1" s="1" t="s">
        <v>2</v>
      </c>
      <c r="L1" s="1" t="s">
        <v>13</v>
      </c>
      <c r="M1" s="1" t="s">
        <v>3</v>
      </c>
      <c r="N1" s="1" t="s">
        <v>4</v>
      </c>
      <c r="O1" s="1" t="s">
        <v>14</v>
      </c>
    </row>
    <row r="2" spans="1:15" x14ac:dyDescent="0.25">
      <c r="A2" t="s">
        <v>5</v>
      </c>
      <c r="B2" s="6">
        <v>14522118</v>
      </c>
      <c r="C2" s="6">
        <v>1</v>
      </c>
      <c r="D2" s="6">
        <v>14522117</v>
      </c>
      <c r="E2" s="6">
        <v>49056</v>
      </c>
      <c r="F2" s="6">
        <v>49056</v>
      </c>
      <c r="G2" s="6">
        <v>61320</v>
      </c>
      <c r="H2" s="6">
        <v>10532.22</v>
      </c>
      <c r="I2" s="6">
        <v>10532.22</v>
      </c>
      <c r="J2" s="6">
        <v>3251.49</v>
      </c>
      <c r="K2" s="6">
        <v>226651.82</v>
      </c>
      <c r="L2" s="6">
        <v>81287.360000000001</v>
      </c>
      <c r="M2" s="8">
        <v>0</v>
      </c>
      <c r="N2" s="3">
        <v>-1.79</v>
      </c>
      <c r="O2" s="2">
        <v>-66.068299999999994</v>
      </c>
    </row>
    <row r="3" spans="1:15" x14ac:dyDescent="0.25">
      <c r="A3" t="s">
        <v>6</v>
      </c>
      <c r="B3" s="6">
        <v>14522118</v>
      </c>
      <c r="C3" s="6">
        <v>1</v>
      </c>
      <c r="D3" s="6">
        <v>14522117</v>
      </c>
      <c r="E3" s="6">
        <v>49056</v>
      </c>
      <c r="F3" s="6">
        <v>49056</v>
      </c>
      <c r="G3" s="6">
        <v>61320</v>
      </c>
      <c r="H3" s="6">
        <v>7066.13</v>
      </c>
      <c r="I3" s="6">
        <v>7066.13</v>
      </c>
      <c r="J3" s="6">
        <v>3251.49</v>
      </c>
      <c r="K3" s="6">
        <v>152062.14000000001</v>
      </c>
      <c r="L3" s="6">
        <v>81287.350000000006</v>
      </c>
      <c r="M3" s="8">
        <v>0</v>
      </c>
      <c r="N3" s="3">
        <v>-0.87</v>
      </c>
      <c r="O3" s="2">
        <v>-140.63720000000001</v>
      </c>
    </row>
    <row r="4" spans="1:15" x14ac:dyDescent="0.25">
      <c r="A4" t="s">
        <v>7</v>
      </c>
      <c r="B4" s="6">
        <v>14522118</v>
      </c>
      <c r="C4" s="6">
        <v>1</v>
      </c>
      <c r="D4" s="6">
        <v>14522117</v>
      </c>
      <c r="E4" s="6">
        <v>49056</v>
      </c>
      <c r="F4" s="6">
        <v>49056</v>
      </c>
      <c r="G4" s="6">
        <v>61320</v>
      </c>
      <c r="H4" s="6">
        <v>12000.68</v>
      </c>
      <c r="I4" s="6">
        <v>12000.68</v>
      </c>
      <c r="J4" s="6">
        <v>3251.49</v>
      </c>
      <c r="K4" s="6">
        <v>258253.05</v>
      </c>
      <c r="L4" s="6">
        <v>81287.360000000001</v>
      </c>
      <c r="M4" s="8">
        <v>0</v>
      </c>
      <c r="N4" s="3">
        <v>-2.1800000000000002</v>
      </c>
      <c r="O4" s="2">
        <v>-52.133899999999997</v>
      </c>
    </row>
    <row r="5" spans="1:15" x14ac:dyDescent="0.25">
      <c r="A5" t="s">
        <v>8</v>
      </c>
      <c r="B5" s="6">
        <v>14522118</v>
      </c>
      <c r="C5" s="6">
        <v>1</v>
      </c>
      <c r="D5" s="6">
        <v>14522117</v>
      </c>
      <c r="E5" s="6">
        <v>49056</v>
      </c>
      <c r="F5" s="6">
        <v>49056</v>
      </c>
      <c r="G5" s="6">
        <v>61320</v>
      </c>
      <c r="H5" s="6">
        <v>7120.24</v>
      </c>
      <c r="I5" s="6">
        <v>7120.24</v>
      </c>
      <c r="J5" s="6">
        <v>3251.49</v>
      </c>
      <c r="K5" s="6">
        <v>153226.53</v>
      </c>
      <c r="L5" s="6">
        <v>81287.350000000006</v>
      </c>
      <c r="M5" s="8">
        <v>0</v>
      </c>
      <c r="N5" s="3">
        <v>-0.88</v>
      </c>
      <c r="O5" s="2">
        <v>-157.66419999999999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7520-09D9-44A5-B2F2-4FF0C7FF80FF}">
  <dimension ref="A1:P5"/>
  <sheetViews>
    <sheetView workbookViewId="0">
      <selection activeCell="H9" sqref="H9"/>
    </sheetView>
  </sheetViews>
  <sheetFormatPr defaultColWidth="10.85546875" defaultRowHeight="15" x14ac:dyDescent="0.25"/>
  <cols>
    <col min="2" max="3" width="13.5703125" bestFit="1" customWidth="1"/>
    <col min="4" max="4" width="13.28515625" customWidth="1"/>
    <col min="5" max="5" width="13" customWidth="1"/>
    <col min="6" max="6" width="12.42578125" customWidth="1"/>
    <col min="7" max="7" width="14.28515625" customWidth="1"/>
    <col min="8" max="8" width="13" customWidth="1"/>
    <col min="9" max="9" width="12.28515625" customWidth="1"/>
    <col min="10" max="11" width="11" bestFit="1" customWidth="1"/>
    <col min="12" max="12" width="11.140625" bestFit="1" customWidth="1"/>
    <col min="13" max="13" width="11" bestFit="1" customWidth="1"/>
  </cols>
  <sheetData>
    <row r="1" spans="1:16" s="1" customFormat="1" ht="75" x14ac:dyDescent="0.25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14</v>
      </c>
    </row>
    <row r="2" spans="1:16" x14ac:dyDescent="0.25">
      <c r="A2" t="s">
        <v>5</v>
      </c>
      <c r="B2" s="6">
        <v>14522118</v>
      </c>
      <c r="C2" s="6">
        <v>14522117</v>
      </c>
      <c r="D2" s="6">
        <v>49056</v>
      </c>
      <c r="E2" s="6">
        <v>49056</v>
      </c>
      <c r="F2" s="6">
        <v>61320</v>
      </c>
      <c r="G2">
        <v>0</v>
      </c>
      <c r="H2">
        <v>0</v>
      </c>
      <c r="I2" s="6">
        <v>10532.22</v>
      </c>
      <c r="J2" s="6">
        <v>10532.22</v>
      </c>
      <c r="K2" s="6">
        <v>3251.49</v>
      </c>
      <c r="L2" s="6">
        <v>226651.82</v>
      </c>
      <c r="M2" s="6">
        <v>81287.360000000001</v>
      </c>
      <c r="N2">
        <v>0</v>
      </c>
      <c r="O2" s="3">
        <v>-1.79</v>
      </c>
      <c r="P2" s="2">
        <v>-66.068299999999994</v>
      </c>
    </row>
    <row r="3" spans="1:16" x14ac:dyDescent="0.25">
      <c r="A3" t="s">
        <v>6</v>
      </c>
      <c r="B3" s="6">
        <v>14522118</v>
      </c>
      <c r="C3" s="6">
        <v>14522117</v>
      </c>
      <c r="D3" s="6">
        <v>49056</v>
      </c>
      <c r="E3" s="6">
        <v>49056</v>
      </c>
      <c r="F3" s="6">
        <v>61320</v>
      </c>
      <c r="G3">
        <v>0</v>
      </c>
      <c r="H3">
        <v>0</v>
      </c>
      <c r="I3" s="6">
        <v>7066.13</v>
      </c>
      <c r="J3" s="6">
        <v>7066.13</v>
      </c>
      <c r="K3" s="6">
        <v>3251.49</v>
      </c>
      <c r="L3" s="6">
        <v>152062.14000000001</v>
      </c>
      <c r="M3" s="6">
        <v>81287.350000000006</v>
      </c>
      <c r="N3">
        <v>0</v>
      </c>
      <c r="O3" s="3">
        <v>-0.87</v>
      </c>
      <c r="P3" s="2">
        <v>-140.63720000000001</v>
      </c>
    </row>
    <row r="4" spans="1:16" x14ac:dyDescent="0.25">
      <c r="A4" t="s">
        <v>7</v>
      </c>
      <c r="B4" s="6">
        <v>14522118</v>
      </c>
      <c r="C4" s="6">
        <v>14522117</v>
      </c>
      <c r="D4" s="6">
        <v>49056</v>
      </c>
      <c r="E4" s="6">
        <v>49056</v>
      </c>
      <c r="F4" s="6">
        <v>61320</v>
      </c>
      <c r="G4">
        <v>0</v>
      </c>
      <c r="H4">
        <v>0</v>
      </c>
      <c r="I4" s="6">
        <v>12000.68</v>
      </c>
      <c r="J4" s="6">
        <v>12000.68</v>
      </c>
      <c r="K4" s="6">
        <v>3251.49</v>
      </c>
      <c r="L4" s="6">
        <v>258253.05</v>
      </c>
      <c r="M4" s="6">
        <v>81287.360000000001</v>
      </c>
      <c r="N4">
        <v>0</v>
      </c>
      <c r="O4" s="3">
        <v>-2.1800000000000002</v>
      </c>
      <c r="P4" s="2">
        <v>-52.133899999999997</v>
      </c>
    </row>
    <row r="5" spans="1:16" x14ac:dyDescent="0.25">
      <c r="A5" t="s">
        <v>8</v>
      </c>
      <c r="B5" s="6">
        <v>14522118</v>
      </c>
      <c r="C5" s="6">
        <v>14522117</v>
      </c>
      <c r="D5" s="6">
        <v>49056</v>
      </c>
      <c r="E5" s="6">
        <v>49056</v>
      </c>
      <c r="F5" s="6">
        <v>61320</v>
      </c>
      <c r="G5">
        <v>0</v>
      </c>
      <c r="H5">
        <v>0</v>
      </c>
      <c r="I5" s="6">
        <v>7120.24</v>
      </c>
      <c r="J5" s="6">
        <v>7120.24</v>
      </c>
      <c r="K5" s="6">
        <v>3251.49</v>
      </c>
      <c r="L5" s="6">
        <v>153226.53</v>
      </c>
      <c r="M5" s="6">
        <v>81287.350000000006</v>
      </c>
      <c r="N5">
        <v>0</v>
      </c>
      <c r="O5" s="3">
        <v>-0.88</v>
      </c>
      <c r="P5" s="2">
        <v>-157.66419999999999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B4C3-E22E-4042-9189-7B2C95C5BAC1}">
  <dimension ref="A1:P5"/>
  <sheetViews>
    <sheetView workbookViewId="0">
      <selection activeCell="H4" sqref="H4"/>
    </sheetView>
  </sheetViews>
  <sheetFormatPr defaultColWidth="10.85546875" defaultRowHeight="15" x14ac:dyDescent="0.25"/>
  <cols>
    <col min="2" max="3" width="13.5703125" bestFit="1" customWidth="1"/>
    <col min="4" max="4" width="13.42578125" customWidth="1"/>
    <col min="5" max="5" width="11.85546875" customWidth="1"/>
    <col min="6" max="11" width="11" bestFit="1" customWidth="1"/>
    <col min="12" max="12" width="11.140625" bestFit="1" customWidth="1"/>
    <col min="13" max="13" width="11" bestFit="1" customWidth="1"/>
  </cols>
  <sheetData>
    <row r="1" spans="1:16" s="1" customFormat="1" ht="60" x14ac:dyDescent="0.25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14</v>
      </c>
    </row>
    <row r="2" spans="1:16" x14ac:dyDescent="0.25">
      <c r="A2" t="s">
        <v>5</v>
      </c>
      <c r="B2" s="6">
        <v>14522118</v>
      </c>
      <c r="C2" s="6">
        <v>14522117</v>
      </c>
      <c r="D2" s="6">
        <v>49056</v>
      </c>
      <c r="E2" s="6">
        <v>49056</v>
      </c>
      <c r="F2" s="6">
        <v>61320</v>
      </c>
      <c r="G2" s="6">
        <v>61320</v>
      </c>
      <c r="H2" s="6">
        <v>49056</v>
      </c>
      <c r="I2" s="6">
        <v>10532.22</v>
      </c>
      <c r="J2" s="6">
        <v>10532.22</v>
      </c>
      <c r="K2" s="6">
        <v>3251.49</v>
      </c>
      <c r="L2" s="6">
        <v>226651.82</v>
      </c>
      <c r="M2" s="6">
        <v>81287.360000000001</v>
      </c>
      <c r="N2">
        <v>0</v>
      </c>
      <c r="O2" s="3">
        <v>-1.79</v>
      </c>
      <c r="P2" s="2">
        <v>-66.068299999999994</v>
      </c>
    </row>
    <row r="3" spans="1:16" x14ac:dyDescent="0.25">
      <c r="A3" t="s">
        <v>6</v>
      </c>
      <c r="B3" s="6">
        <v>14522118</v>
      </c>
      <c r="C3" s="6">
        <v>14522117</v>
      </c>
      <c r="D3" s="6">
        <v>49056</v>
      </c>
      <c r="E3" s="6">
        <v>49056</v>
      </c>
      <c r="F3" s="6">
        <v>61320</v>
      </c>
      <c r="G3" s="6">
        <v>61320</v>
      </c>
      <c r="H3" s="6">
        <v>49056</v>
      </c>
      <c r="I3" s="6">
        <v>7066.13</v>
      </c>
      <c r="J3" s="6">
        <v>7066.13</v>
      </c>
      <c r="K3" s="6">
        <v>3251.49</v>
      </c>
      <c r="L3" s="6">
        <v>152062.14000000001</v>
      </c>
      <c r="M3" s="6">
        <v>81287.350000000006</v>
      </c>
      <c r="N3">
        <v>0</v>
      </c>
      <c r="O3" s="3">
        <v>-0.87</v>
      </c>
      <c r="P3" s="2">
        <v>-140.63720000000001</v>
      </c>
    </row>
    <row r="4" spans="1:16" x14ac:dyDescent="0.25">
      <c r="A4" t="s">
        <v>7</v>
      </c>
      <c r="B4" s="6">
        <v>14522118</v>
      </c>
      <c r="C4" s="6">
        <v>14522117</v>
      </c>
      <c r="D4" s="6">
        <v>49056</v>
      </c>
      <c r="E4" s="6">
        <v>49056</v>
      </c>
      <c r="F4" s="6">
        <v>61320</v>
      </c>
      <c r="G4" s="6">
        <v>61320</v>
      </c>
      <c r="H4" s="6">
        <v>49056</v>
      </c>
      <c r="I4" s="6">
        <v>12000.68</v>
      </c>
      <c r="J4" s="6">
        <v>12000.68</v>
      </c>
      <c r="K4" s="6">
        <v>3251.49</v>
      </c>
      <c r="L4" s="6">
        <v>258253.05</v>
      </c>
      <c r="M4" s="6">
        <v>81287.360000000001</v>
      </c>
      <c r="N4">
        <v>0</v>
      </c>
      <c r="O4" s="3">
        <v>-2.1800000000000002</v>
      </c>
      <c r="P4" s="2">
        <v>-52.133899999999997</v>
      </c>
    </row>
    <row r="5" spans="1:16" x14ac:dyDescent="0.25">
      <c r="A5" t="s">
        <v>8</v>
      </c>
      <c r="B5" s="6">
        <v>14522118</v>
      </c>
      <c r="C5" s="6">
        <v>14522117</v>
      </c>
      <c r="D5" s="6">
        <v>49056</v>
      </c>
      <c r="E5" s="6">
        <v>49056</v>
      </c>
      <c r="F5" s="6">
        <v>61320</v>
      </c>
      <c r="G5" s="6">
        <v>61320</v>
      </c>
      <c r="H5" s="6">
        <v>49056</v>
      </c>
      <c r="I5" s="6">
        <v>7120.24</v>
      </c>
      <c r="J5" s="6">
        <v>7120.24</v>
      </c>
      <c r="K5" s="6">
        <v>3251.49</v>
      </c>
      <c r="L5" s="6">
        <v>153226.53</v>
      </c>
      <c r="M5" s="6">
        <v>81287.350000000006</v>
      </c>
      <c r="N5">
        <v>0</v>
      </c>
      <c r="O5" s="3">
        <v>-0.88</v>
      </c>
      <c r="P5" s="2">
        <v>-157.66419999999999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3CE0-0669-4314-AFC5-4EE715BD31CC}">
  <dimension ref="A1:P5"/>
  <sheetViews>
    <sheetView workbookViewId="0">
      <selection activeCell="B2" sqref="B2:M5"/>
    </sheetView>
  </sheetViews>
  <sheetFormatPr defaultColWidth="10.85546875" defaultRowHeight="15" x14ac:dyDescent="0.25"/>
  <cols>
    <col min="2" max="3" width="13.5703125" bestFit="1" customWidth="1"/>
    <col min="4" max="11" width="11" bestFit="1" customWidth="1"/>
    <col min="12" max="12" width="11.140625" bestFit="1" customWidth="1"/>
    <col min="13" max="13" width="11" bestFit="1" customWidth="1"/>
  </cols>
  <sheetData>
    <row r="1" spans="1:16" s="1" customFormat="1" ht="75" x14ac:dyDescent="0.25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14</v>
      </c>
    </row>
    <row r="2" spans="1:16" x14ac:dyDescent="0.25">
      <c r="A2" t="s">
        <v>5</v>
      </c>
      <c r="B2" s="6">
        <v>14522118</v>
      </c>
      <c r="C2" s="6">
        <v>14522117</v>
      </c>
      <c r="D2" s="6">
        <v>49056</v>
      </c>
      <c r="E2" s="6">
        <v>49056</v>
      </c>
      <c r="F2" s="6">
        <v>61320</v>
      </c>
      <c r="G2" s="6">
        <v>61320</v>
      </c>
      <c r="H2" s="6">
        <v>49056</v>
      </c>
      <c r="I2" s="6">
        <v>10532.22</v>
      </c>
      <c r="J2" s="6">
        <v>10532.22</v>
      </c>
      <c r="K2" s="6">
        <v>3251.49</v>
      </c>
      <c r="L2" s="6">
        <v>226651.82</v>
      </c>
      <c r="M2" s="6">
        <v>81287.360000000001</v>
      </c>
      <c r="N2">
        <v>0</v>
      </c>
      <c r="O2">
        <v>-1.79</v>
      </c>
      <c r="P2">
        <v>-66.068299999999994</v>
      </c>
    </row>
    <row r="3" spans="1:16" x14ac:dyDescent="0.25">
      <c r="A3" t="s">
        <v>6</v>
      </c>
      <c r="B3" s="6">
        <v>14522118</v>
      </c>
      <c r="C3" s="6">
        <v>14522117</v>
      </c>
      <c r="D3" s="6">
        <v>49056</v>
      </c>
      <c r="E3" s="6">
        <v>49056</v>
      </c>
      <c r="F3" s="6">
        <v>61320</v>
      </c>
      <c r="G3" s="6">
        <v>61320</v>
      </c>
      <c r="H3" s="6">
        <v>49056</v>
      </c>
      <c r="I3" s="6">
        <v>7066.13</v>
      </c>
      <c r="J3" s="6">
        <v>7066.13</v>
      </c>
      <c r="K3" s="6">
        <v>3251.49</v>
      </c>
      <c r="L3" s="6">
        <v>152062.14000000001</v>
      </c>
      <c r="M3" s="6">
        <v>81287.350000000006</v>
      </c>
      <c r="N3">
        <v>0</v>
      </c>
      <c r="O3">
        <v>-0.87</v>
      </c>
      <c r="P3">
        <v>-140.63720000000001</v>
      </c>
    </row>
    <row r="4" spans="1:16" x14ac:dyDescent="0.25">
      <c r="A4" t="s">
        <v>7</v>
      </c>
      <c r="B4" s="6">
        <v>14522118</v>
      </c>
      <c r="C4" s="6">
        <v>14522117</v>
      </c>
      <c r="D4" s="6">
        <v>49056</v>
      </c>
      <c r="E4" s="6">
        <v>49056</v>
      </c>
      <c r="F4" s="6">
        <v>61320</v>
      </c>
      <c r="G4" s="6">
        <v>61320</v>
      </c>
      <c r="H4" s="6">
        <v>49056</v>
      </c>
      <c r="I4" s="6">
        <v>12000.68</v>
      </c>
      <c r="J4" s="6">
        <v>12000.68</v>
      </c>
      <c r="K4" s="6">
        <v>3251.49</v>
      </c>
      <c r="L4" s="6">
        <v>258253.05</v>
      </c>
      <c r="M4" s="6">
        <v>81287.360000000001</v>
      </c>
      <c r="N4">
        <v>0</v>
      </c>
      <c r="O4">
        <v>-2.1800000000000002</v>
      </c>
      <c r="P4">
        <v>-52.133899999999997</v>
      </c>
    </row>
    <row r="5" spans="1:16" x14ac:dyDescent="0.25">
      <c r="A5" t="s">
        <v>8</v>
      </c>
      <c r="B5" s="6">
        <v>14522118</v>
      </c>
      <c r="C5" s="6">
        <v>14522117</v>
      </c>
      <c r="D5" s="6">
        <v>49056</v>
      </c>
      <c r="E5" s="6">
        <v>49056</v>
      </c>
      <c r="F5" s="6">
        <v>61320</v>
      </c>
      <c r="G5" s="6">
        <v>61320</v>
      </c>
      <c r="H5" s="6">
        <v>49056</v>
      </c>
      <c r="I5" s="6">
        <v>7120.24</v>
      </c>
      <c r="J5" s="6">
        <v>7120.24</v>
      </c>
      <c r="K5" s="6">
        <v>3251.49</v>
      </c>
      <c r="L5" s="6">
        <v>153226.53</v>
      </c>
      <c r="M5" s="6">
        <v>81287.350000000006</v>
      </c>
      <c r="N5">
        <v>0</v>
      </c>
      <c r="O5">
        <v>-0.88</v>
      </c>
      <c r="P5">
        <v>-157.66419999999999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88D1F-F5F2-406F-9F49-E57316169A0B}">
  <dimension ref="A1:H5"/>
  <sheetViews>
    <sheetView workbookViewId="0"/>
  </sheetViews>
  <sheetFormatPr defaultColWidth="10.85546875" defaultRowHeight="15" x14ac:dyDescent="0.25"/>
  <sheetData>
    <row r="1" spans="1:8" x14ac:dyDescent="0.25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11</v>
      </c>
    </row>
    <row r="2" spans="1:8" x14ac:dyDescent="0.25">
      <c r="A2" t="s">
        <v>5</v>
      </c>
      <c r="B2">
        <v>3067.76</v>
      </c>
      <c r="C2">
        <v>0</v>
      </c>
      <c r="D2">
        <v>2471.17</v>
      </c>
      <c r="E2">
        <v>61778.39</v>
      </c>
      <c r="F2">
        <v>61773.68</v>
      </c>
      <c r="G2">
        <v>0.24</v>
      </c>
      <c r="H2">
        <v>-2741986.6</v>
      </c>
    </row>
    <row r="3" spans="1:8" x14ac:dyDescent="0.25">
      <c r="A3" t="s">
        <v>6</v>
      </c>
      <c r="B3">
        <v>2846.35</v>
      </c>
      <c r="C3">
        <v>0</v>
      </c>
      <c r="D3">
        <v>2474.69</v>
      </c>
      <c r="E3">
        <v>61778.39</v>
      </c>
      <c r="F3">
        <v>61228.46</v>
      </c>
      <c r="G3">
        <v>0.24</v>
      </c>
      <c r="H3">
        <v>-2296535.7799999998</v>
      </c>
    </row>
    <row r="4" spans="1:8" x14ac:dyDescent="0.25">
      <c r="A4" t="s">
        <v>7</v>
      </c>
      <c r="B4">
        <v>2671.48</v>
      </c>
      <c r="C4">
        <v>0</v>
      </c>
      <c r="D4">
        <v>2471.12</v>
      </c>
      <c r="E4">
        <v>61778.400000000001</v>
      </c>
      <c r="F4">
        <v>61780.37</v>
      </c>
      <c r="G4">
        <v>0.24</v>
      </c>
      <c r="H4">
        <v>-2543875.48</v>
      </c>
    </row>
    <row r="5" spans="1:8" x14ac:dyDescent="0.25">
      <c r="A5" t="s">
        <v>8</v>
      </c>
      <c r="B5">
        <v>2471.4299999999998</v>
      </c>
      <c r="C5">
        <v>0</v>
      </c>
      <c r="D5">
        <v>2471.14</v>
      </c>
      <c r="E5">
        <v>61778.39</v>
      </c>
      <c r="F5">
        <v>61778.38</v>
      </c>
      <c r="G5">
        <v>0.24</v>
      </c>
      <c r="H5">
        <v>-1937771.89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64E7A-A67E-4AD3-B640-577834F3FB49}">
  <dimension ref="A1:P5"/>
  <sheetViews>
    <sheetView topLeftCell="B1" workbookViewId="0">
      <selection activeCell="I10" sqref="I10"/>
    </sheetView>
  </sheetViews>
  <sheetFormatPr defaultColWidth="10.85546875" defaultRowHeight="15" x14ac:dyDescent="0.25"/>
  <cols>
    <col min="2" max="3" width="13.5703125" bestFit="1" customWidth="1"/>
    <col min="4" max="11" width="11" bestFit="1" customWidth="1"/>
    <col min="12" max="12" width="11.140625" bestFit="1" customWidth="1"/>
    <col min="13" max="13" width="11" bestFit="1" customWidth="1"/>
    <col min="15" max="15" width="15" customWidth="1"/>
  </cols>
  <sheetData>
    <row r="1" spans="1:16" s="1" customFormat="1" ht="75" x14ac:dyDescent="0.25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14</v>
      </c>
    </row>
    <row r="2" spans="1:16" x14ac:dyDescent="0.25">
      <c r="A2" t="s">
        <v>5</v>
      </c>
      <c r="B2" s="6">
        <v>14522118</v>
      </c>
      <c r="C2" s="6">
        <v>14522116</v>
      </c>
      <c r="D2" s="6">
        <v>49056</v>
      </c>
      <c r="E2" s="6">
        <v>49056</v>
      </c>
      <c r="F2" s="6">
        <v>61320</v>
      </c>
      <c r="G2" s="6">
        <v>61320</v>
      </c>
      <c r="H2" s="6">
        <v>49056</v>
      </c>
      <c r="I2" s="6">
        <v>10532.22</v>
      </c>
      <c r="J2" s="6">
        <v>10532.22</v>
      </c>
      <c r="K2" s="6">
        <v>3251.49</v>
      </c>
      <c r="L2" s="6">
        <v>226651.81</v>
      </c>
      <c r="M2" s="6">
        <v>81287.34</v>
      </c>
      <c r="N2">
        <v>0</v>
      </c>
      <c r="O2" s="3">
        <v>-1.79</v>
      </c>
      <c r="P2" s="2">
        <v>-66.068299999999994</v>
      </c>
    </row>
    <row r="3" spans="1:16" x14ac:dyDescent="0.25">
      <c r="A3" t="s">
        <v>6</v>
      </c>
      <c r="B3" s="6">
        <v>14522118</v>
      </c>
      <c r="C3" s="6">
        <v>14522116</v>
      </c>
      <c r="D3" s="6">
        <v>49056</v>
      </c>
      <c r="E3" s="6">
        <v>49056</v>
      </c>
      <c r="F3" s="6">
        <v>61320</v>
      </c>
      <c r="G3" s="6">
        <v>61320</v>
      </c>
      <c r="H3" s="6">
        <v>49056</v>
      </c>
      <c r="I3" s="6">
        <v>7066.13</v>
      </c>
      <c r="J3" s="6">
        <v>7066.13</v>
      </c>
      <c r="K3" s="6">
        <v>3251.49</v>
      </c>
      <c r="L3" s="6">
        <v>152062.13</v>
      </c>
      <c r="M3" s="6">
        <v>81287.34</v>
      </c>
      <c r="N3">
        <v>0</v>
      </c>
      <c r="O3" s="3">
        <v>-0.87</v>
      </c>
      <c r="P3" s="2">
        <v>-140.63720000000001</v>
      </c>
    </row>
    <row r="4" spans="1:16" x14ac:dyDescent="0.25">
      <c r="A4" t="s">
        <v>7</v>
      </c>
      <c r="B4" s="6">
        <v>14522118</v>
      </c>
      <c r="C4" s="6">
        <v>14522116</v>
      </c>
      <c r="D4" s="6">
        <v>49056</v>
      </c>
      <c r="E4" s="6">
        <v>49056</v>
      </c>
      <c r="F4" s="6">
        <v>61320</v>
      </c>
      <c r="G4" s="6">
        <v>61320</v>
      </c>
      <c r="H4" s="6">
        <v>49056</v>
      </c>
      <c r="I4" s="6">
        <v>12000.68</v>
      </c>
      <c r="J4" s="6">
        <v>12000.68</v>
      </c>
      <c r="K4" s="6">
        <v>3251.49</v>
      </c>
      <c r="L4" s="6">
        <v>258253.03</v>
      </c>
      <c r="M4" s="6">
        <v>81287.34</v>
      </c>
      <c r="N4">
        <v>0</v>
      </c>
      <c r="O4" s="3">
        <v>-2.1800000000000002</v>
      </c>
      <c r="P4" s="2">
        <v>-52.133899999999997</v>
      </c>
    </row>
    <row r="5" spans="1:16" x14ac:dyDescent="0.25">
      <c r="A5" t="s">
        <v>8</v>
      </c>
      <c r="B5" s="6">
        <v>14522118</v>
      </c>
      <c r="C5" s="6">
        <v>14522116</v>
      </c>
      <c r="D5" s="6">
        <v>49056</v>
      </c>
      <c r="E5" s="6">
        <v>49056</v>
      </c>
      <c r="F5" s="6">
        <v>61320</v>
      </c>
      <c r="G5" s="6">
        <v>61320</v>
      </c>
      <c r="H5" s="6">
        <v>49056</v>
      </c>
      <c r="I5" s="6">
        <v>7120.24</v>
      </c>
      <c r="J5" s="6">
        <v>7120.24</v>
      </c>
      <c r="K5" s="6">
        <v>3251.49</v>
      </c>
      <c r="L5" s="6">
        <v>153226.51999999999</v>
      </c>
      <c r="M5" s="6">
        <v>81287.34</v>
      </c>
      <c r="N5">
        <v>0</v>
      </c>
      <c r="O5" s="3">
        <v>-0.88</v>
      </c>
      <c r="P5" s="2">
        <v>-157.66419999999999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F064F-3481-4806-B281-D47CE2E8773D}">
  <dimension ref="A1:U5"/>
  <sheetViews>
    <sheetView workbookViewId="0">
      <selection activeCell="Q6" sqref="Q6"/>
    </sheetView>
  </sheetViews>
  <sheetFormatPr defaultColWidth="10.85546875" defaultRowHeight="15" x14ac:dyDescent="0.25"/>
  <cols>
    <col min="2" max="2" width="11" bestFit="1" customWidth="1"/>
    <col min="3" max="3" width="12.5703125" bestFit="1" customWidth="1"/>
    <col min="4" max="4" width="11" bestFit="1" customWidth="1"/>
    <col min="5" max="5" width="14.140625" customWidth="1"/>
    <col min="6" max="6" width="11.140625" bestFit="1" customWidth="1"/>
    <col min="7" max="18" width="11" bestFit="1" customWidth="1"/>
    <col min="21" max="21" width="14.28515625" bestFit="1" customWidth="1"/>
  </cols>
  <sheetData>
    <row r="1" spans="1:21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25">
      <c r="A2" t="s">
        <v>5</v>
      </c>
      <c r="B2" s="6">
        <v>3068</v>
      </c>
      <c r="C2" s="6">
        <v>3674072</v>
      </c>
      <c r="D2" s="8">
        <v>0</v>
      </c>
      <c r="E2" s="6">
        <v>3486148</v>
      </c>
      <c r="F2" s="6">
        <v>5492</v>
      </c>
      <c r="G2" s="6">
        <v>11776</v>
      </c>
      <c r="H2" s="6">
        <v>49056</v>
      </c>
      <c r="I2" s="6">
        <v>61320</v>
      </c>
      <c r="J2" s="6">
        <v>61320</v>
      </c>
      <c r="K2" s="6">
        <v>49056</v>
      </c>
      <c r="L2" s="6">
        <v>46600</v>
      </c>
      <c r="M2" s="6">
        <v>2471.17</v>
      </c>
      <c r="N2" s="8">
        <v>0.22</v>
      </c>
      <c r="O2" s="6">
        <v>3251.49</v>
      </c>
      <c r="P2" s="6">
        <v>61778.39</v>
      </c>
      <c r="Q2" s="6">
        <v>81287.360000000001</v>
      </c>
      <c r="R2" s="6">
        <v>61773.68</v>
      </c>
      <c r="S2" s="2">
        <v>222.9684</v>
      </c>
      <c r="T2" s="3">
        <v>0.24</v>
      </c>
      <c r="U2" s="2">
        <v>-2741986.6</v>
      </c>
    </row>
    <row r="3" spans="1:21" x14ac:dyDescent="0.25">
      <c r="A3" t="s">
        <v>6</v>
      </c>
      <c r="B3" s="6">
        <v>2846</v>
      </c>
      <c r="C3" s="6">
        <v>3342974</v>
      </c>
      <c r="D3" s="8">
        <v>0</v>
      </c>
      <c r="E3" s="6">
        <v>3583551</v>
      </c>
      <c r="F3" s="6">
        <v>294593</v>
      </c>
      <c r="G3" s="6">
        <v>12105</v>
      </c>
      <c r="H3" s="6">
        <v>49056</v>
      </c>
      <c r="I3" s="6">
        <v>61320</v>
      </c>
      <c r="J3" s="6">
        <v>61320</v>
      </c>
      <c r="K3" s="6">
        <v>49056</v>
      </c>
      <c r="L3" s="6">
        <v>46188</v>
      </c>
      <c r="M3" s="6">
        <v>2474.69</v>
      </c>
      <c r="N3" s="8">
        <v>25.55</v>
      </c>
      <c r="O3" s="6">
        <v>3251.49</v>
      </c>
      <c r="P3" s="6">
        <v>61778.39</v>
      </c>
      <c r="Q3" s="6">
        <v>81287.350000000006</v>
      </c>
      <c r="R3" s="6">
        <v>61228.46</v>
      </c>
      <c r="S3" s="2">
        <v>186.86619999999999</v>
      </c>
      <c r="T3" s="3">
        <v>0.24</v>
      </c>
      <c r="U3" s="2">
        <v>-2296535.7799999998</v>
      </c>
    </row>
    <row r="4" spans="1:21" x14ac:dyDescent="0.25">
      <c r="A4" t="s">
        <v>7</v>
      </c>
      <c r="B4" s="6">
        <v>2671</v>
      </c>
      <c r="C4" s="6">
        <v>3522433</v>
      </c>
      <c r="D4" s="8">
        <v>0</v>
      </c>
      <c r="E4" s="6">
        <v>3484951</v>
      </c>
      <c r="F4" s="6">
        <v>5335</v>
      </c>
      <c r="G4" s="6">
        <v>11772</v>
      </c>
      <c r="H4" s="6">
        <v>49056</v>
      </c>
      <c r="I4" s="6">
        <v>61320</v>
      </c>
      <c r="J4" s="6">
        <v>61320</v>
      </c>
      <c r="K4" s="6">
        <v>49056</v>
      </c>
      <c r="L4" s="6">
        <v>46605</v>
      </c>
      <c r="M4" s="6">
        <v>2471.12</v>
      </c>
      <c r="N4" s="8">
        <v>-0.09</v>
      </c>
      <c r="O4" s="6">
        <v>3251.49</v>
      </c>
      <c r="P4" s="6">
        <v>61778.400000000001</v>
      </c>
      <c r="Q4" s="6">
        <v>81287.360000000001</v>
      </c>
      <c r="R4" s="6">
        <v>61780.37</v>
      </c>
      <c r="S4" s="2">
        <v>206.8552</v>
      </c>
      <c r="T4" s="3">
        <v>0.24</v>
      </c>
      <c r="U4" s="2">
        <v>-2543875.48</v>
      </c>
    </row>
    <row r="5" spans="1:21" x14ac:dyDescent="0.25">
      <c r="A5" t="s">
        <v>8</v>
      </c>
      <c r="B5" s="6">
        <v>2471</v>
      </c>
      <c r="C5" s="6">
        <v>3520904</v>
      </c>
      <c r="D5" s="8">
        <v>0</v>
      </c>
      <c r="E5" s="6">
        <v>3485307</v>
      </c>
      <c r="F5" s="6">
        <v>1</v>
      </c>
      <c r="G5" s="6">
        <v>11773</v>
      </c>
      <c r="H5" s="6">
        <v>49056</v>
      </c>
      <c r="I5" s="6">
        <v>61320</v>
      </c>
      <c r="J5" s="6">
        <v>61320</v>
      </c>
      <c r="K5" s="6">
        <v>49056</v>
      </c>
      <c r="L5" s="6">
        <v>46603</v>
      </c>
      <c r="M5" s="6">
        <v>2471.14</v>
      </c>
      <c r="N5" s="8">
        <v>0</v>
      </c>
      <c r="O5" s="6">
        <v>3251.49</v>
      </c>
      <c r="P5" s="6">
        <v>61778.39</v>
      </c>
      <c r="Q5" s="6">
        <v>81287.350000000006</v>
      </c>
      <c r="R5" s="6">
        <v>61778.38</v>
      </c>
      <c r="S5" s="2">
        <v>157.5718</v>
      </c>
      <c r="T5" s="3">
        <v>0.24</v>
      </c>
      <c r="U5" s="2">
        <v>-1937771.89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2B12-06CC-4E2C-9B89-B262F460C272}">
  <dimension ref="A1:U8"/>
  <sheetViews>
    <sheetView workbookViewId="0">
      <selection activeCell="E12" sqref="E12"/>
    </sheetView>
  </sheetViews>
  <sheetFormatPr defaultColWidth="10.85546875" defaultRowHeight="15" x14ac:dyDescent="0.25"/>
  <cols>
    <col min="2" max="2" width="11" bestFit="1" customWidth="1"/>
    <col min="3" max="3" width="12.5703125" bestFit="1" customWidth="1"/>
    <col min="4" max="4" width="11" bestFit="1" customWidth="1"/>
    <col min="5" max="5" width="12.5703125" bestFit="1" customWidth="1"/>
    <col min="6" max="6" width="11.140625" bestFit="1" customWidth="1"/>
    <col min="7" max="7" width="12.42578125" customWidth="1"/>
    <col min="8" max="13" width="11" bestFit="1" customWidth="1"/>
    <col min="21" max="21" width="14.28515625" bestFit="1" customWidth="1"/>
  </cols>
  <sheetData>
    <row r="1" spans="1:21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25">
      <c r="A2" t="s">
        <v>5</v>
      </c>
      <c r="B2" s="6">
        <v>3232</v>
      </c>
      <c r="C2" s="6">
        <v>3871065</v>
      </c>
      <c r="D2" s="8">
        <v>0</v>
      </c>
      <c r="E2" s="6">
        <v>3602275</v>
      </c>
      <c r="F2" s="6">
        <v>5164</v>
      </c>
      <c r="G2" s="6">
        <v>12169</v>
      </c>
      <c r="H2" s="6">
        <v>49056</v>
      </c>
      <c r="I2" s="6">
        <v>61320</v>
      </c>
      <c r="J2" s="6">
        <v>61320</v>
      </c>
      <c r="K2" s="6">
        <v>49056</v>
      </c>
      <c r="L2" s="6">
        <v>46109</v>
      </c>
      <c r="M2" s="6">
        <v>2445.15</v>
      </c>
      <c r="N2">
        <v>0.21</v>
      </c>
      <c r="O2" s="6">
        <v>3251.49</v>
      </c>
      <c r="P2" s="6">
        <v>61128.1</v>
      </c>
      <c r="Q2" s="6">
        <v>81287.360000000001</v>
      </c>
      <c r="R2" s="6">
        <v>61123.66</v>
      </c>
      <c r="S2" s="2">
        <v>228.08279999999999</v>
      </c>
      <c r="T2" s="3">
        <v>0.25</v>
      </c>
      <c r="U2" s="2">
        <v>-2898368.32</v>
      </c>
    </row>
    <row r="3" spans="1:21" x14ac:dyDescent="0.25">
      <c r="A3" t="s">
        <v>6</v>
      </c>
      <c r="B3" s="6">
        <v>2966</v>
      </c>
      <c r="C3" s="6">
        <v>3483849</v>
      </c>
      <c r="D3" s="8">
        <v>0</v>
      </c>
      <c r="E3" s="6">
        <v>3709998</v>
      </c>
      <c r="F3" s="6">
        <v>312757</v>
      </c>
      <c r="G3" s="6">
        <v>12532</v>
      </c>
      <c r="H3" s="6">
        <v>49056</v>
      </c>
      <c r="I3" s="6">
        <v>61320</v>
      </c>
      <c r="J3" s="6">
        <v>61320</v>
      </c>
      <c r="K3" s="6">
        <v>49056</v>
      </c>
      <c r="L3" s="6">
        <v>45654</v>
      </c>
      <c r="M3" s="6">
        <v>2449.0500000000002</v>
      </c>
      <c r="N3">
        <v>28.23</v>
      </c>
      <c r="O3" s="6">
        <v>3251.49</v>
      </c>
      <c r="P3" s="6">
        <v>61128.09</v>
      </c>
      <c r="Q3" s="6">
        <v>81287.350000000006</v>
      </c>
      <c r="R3" s="6">
        <v>60520.68</v>
      </c>
      <c r="S3" s="2">
        <v>189.0616</v>
      </c>
      <c r="T3" s="3">
        <v>0.25</v>
      </c>
      <c r="U3" s="2">
        <v>-2400831.2799999998</v>
      </c>
    </row>
    <row r="4" spans="1:21" x14ac:dyDescent="0.25">
      <c r="A4" t="s">
        <v>7</v>
      </c>
      <c r="B4" s="6">
        <v>2787</v>
      </c>
      <c r="C4" s="6">
        <v>3675183</v>
      </c>
      <c r="D4" s="8">
        <v>0</v>
      </c>
      <c r="E4" s="6">
        <v>3601155</v>
      </c>
      <c r="F4" s="6">
        <v>4932</v>
      </c>
      <c r="G4" s="6">
        <v>12165</v>
      </c>
      <c r="H4" s="6">
        <v>49056</v>
      </c>
      <c r="I4" s="6">
        <v>61320</v>
      </c>
      <c r="J4" s="6">
        <v>61320</v>
      </c>
      <c r="K4" s="6">
        <v>49056</v>
      </c>
      <c r="L4" s="6">
        <v>46114</v>
      </c>
      <c r="M4" s="6">
        <v>2445.11</v>
      </c>
      <c r="N4">
        <v>-0.08</v>
      </c>
      <c r="O4" s="6">
        <v>3251.49</v>
      </c>
      <c r="P4" s="6">
        <v>61128.1</v>
      </c>
      <c r="Q4" s="6">
        <v>81287.360000000001</v>
      </c>
      <c r="R4" s="6">
        <v>61129.93</v>
      </c>
      <c r="S4" s="2">
        <v>208.83799999999999</v>
      </c>
      <c r="T4" s="3">
        <v>0.25</v>
      </c>
      <c r="U4" s="2">
        <v>-2653831.7799999998</v>
      </c>
    </row>
    <row r="5" spans="1:21" x14ac:dyDescent="0.25">
      <c r="A5" t="s">
        <v>8</v>
      </c>
      <c r="B5" s="6">
        <v>2575</v>
      </c>
      <c r="C5" s="6">
        <v>3669146</v>
      </c>
      <c r="D5" s="8">
        <v>0</v>
      </c>
      <c r="E5" s="6">
        <v>3601484</v>
      </c>
      <c r="F5" s="8">
        <v>0</v>
      </c>
      <c r="G5" s="6">
        <v>12166</v>
      </c>
      <c r="H5" s="6">
        <v>49056</v>
      </c>
      <c r="I5" s="6">
        <v>61320</v>
      </c>
      <c r="J5" s="6">
        <v>61320</v>
      </c>
      <c r="K5" s="6">
        <v>49056</v>
      </c>
      <c r="L5" s="6">
        <v>46113</v>
      </c>
      <c r="M5" s="6">
        <v>2445.12</v>
      </c>
      <c r="N5">
        <v>0</v>
      </c>
      <c r="O5" s="6">
        <v>3251.49</v>
      </c>
      <c r="P5" s="6">
        <v>61128.09</v>
      </c>
      <c r="Q5" s="6">
        <v>81287.350000000006</v>
      </c>
      <c r="R5" s="6">
        <v>61128.09</v>
      </c>
      <c r="S5" s="2">
        <v>159.12389999999999</v>
      </c>
      <c r="T5" s="3">
        <v>0.25</v>
      </c>
      <c r="U5" s="2">
        <v>-2022109.01</v>
      </c>
    </row>
    <row r="7" spans="1:21" x14ac:dyDescent="0.25">
      <c r="B7" t="s">
        <v>46</v>
      </c>
      <c r="C7" t="s">
        <v>43</v>
      </c>
    </row>
    <row r="8" spans="1:21" x14ac:dyDescent="0.25">
      <c r="C8" t="s">
        <v>47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42B19-CBA1-446B-83C7-7036DE7E6A96}">
  <dimension ref="A1:U8"/>
  <sheetViews>
    <sheetView workbookViewId="0">
      <selection activeCell="B7" sqref="B7:C8"/>
    </sheetView>
  </sheetViews>
  <sheetFormatPr defaultColWidth="10.85546875" defaultRowHeight="15" x14ac:dyDescent="0.25"/>
  <cols>
    <col min="2" max="2" width="11" bestFit="1" customWidth="1"/>
    <col min="3" max="3" width="12.5703125" bestFit="1" customWidth="1"/>
    <col min="5" max="5" width="13.5703125" customWidth="1"/>
    <col min="6" max="6" width="11.140625" bestFit="1" customWidth="1"/>
    <col min="7" max="7" width="12.85546875" customWidth="1"/>
    <col min="8" max="13" width="11" bestFit="1" customWidth="1"/>
    <col min="21" max="21" width="14.28515625" bestFit="1" customWidth="1"/>
  </cols>
  <sheetData>
    <row r="1" spans="1:21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25">
      <c r="A2" t="s">
        <v>5</v>
      </c>
      <c r="B2" s="6">
        <v>3232</v>
      </c>
      <c r="C2" s="6">
        <v>3871065</v>
      </c>
      <c r="D2">
        <v>0</v>
      </c>
      <c r="E2" s="6">
        <v>3602275</v>
      </c>
      <c r="F2" s="6">
        <v>5164</v>
      </c>
      <c r="G2" s="6">
        <v>12169</v>
      </c>
      <c r="H2" s="6">
        <v>49056</v>
      </c>
      <c r="I2" s="6">
        <v>61320</v>
      </c>
      <c r="J2" s="6">
        <v>61320</v>
      </c>
      <c r="K2" s="6">
        <v>49056</v>
      </c>
      <c r="L2" s="6">
        <v>46109</v>
      </c>
      <c r="M2" s="6">
        <v>2445.15</v>
      </c>
      <c r="N2">
        <v>0.21</v>
      </c>
      <c r="O2" s="6">
        <v>3251.49</v>
      </c>
      <c r="P2" s="6">
        <v>61128.1</v>
      </c>
      <c r="Q2" s="6">
        <v>81287.360000000001</v>
      </c>
      <c r="R2" s="6">
        <v>61123.66</v>
      </c>
      <c r="S2" s="2">
        <v>228.08279999999999</v>
      </c>
      <c r="T2" s="3">
        <v>0.25</v>
      </c>
      <c r="U2" s="2">
        <v>-2898368.32</v>
      </c>
    </row>
    <row r="3" spans="1:21" x14ac:dyDescent="0.25">
      <c r="A3" t="s">
        <v>6</v>
      </c>
      <c r="B3" s="6">
        <v>2966</v>
      </c>
      <c r="C3" s="6">
        <v>3483849</v>
      </c>
      <c r="D3">
        <v>0</v>
      </c>
      <c r="E3" s="6">
        <v>3709998</v>
      </c>
      <c r="F3" s="6">
        <v>312757</v>
      </c>
      <c r="G3" s="6">
        <v>12532</v>
      </c>
      <c r="H3" s="6">
        <v>49056</v>
      </c>
      <c r="I3" s="6">
        <v>61320</v>
      </c>
      <c r="J3" s="6">
        <v>61320</v>
      </c>
      <c r="K3" s="6">
        <v>49056</v>
      </c>
      <c r="L3" s="6">
        <v>45654</v>
      </c>
      <c r="M3" s="6">
        <v>2449.0500000000002</v>
      </c>
      <c r="N3">
        <v>28.23</v>
      </c>
      <c r="O3" s="6">
        <v>3251.49</v>
      </c>
      <c r="P3" s="6">
        <v>61128.09</v>
      </c>
      <c r="Q3" s="6">
        <v>81287.350000000006</v>
      </c>
      <c r="R3" s="6">
        <v>60520.68</v>
      </c>
      <c r="S3" s="2">
        <v>189.0616</v>
      </c>
      <c r="T3" s="3">
        <v>0.25</v>
      </c>
      <c r="U3" s="2">
        <v>-2400831.2799999998</v>
      </c>
    </row>
    <row r="4" spans="1:21" x14ac:dyDescent="0.25">
      <c r="A4" t="s">
        <v>7</v>
      </c>
      <c r="B4" s="6">
        <v>2787</v>
      </c>
      <c r="C4" s="6">
        <v>3675183</v>
      </c>
      <c r="D4">
        <v>0</v>
      </c>
      <c r="E4" s="6">
        <v>3601155</v>
      </c>
      <c r="F4" s="6">
        <v>4932</v>
      </c>
      <c r="G4" s="6">
        <v>12165</v>
      </c>
      <c r="H4" s="6">
        <v>49056</v>
      </c>
      <c r="I4" s="6">
        <v>61320</v>
      </c>
      <c r="J4" s="6">
        <v>61320</v>
      </c>
      <c r="K4" s="6">
        <v>49056</v>
      </c>
      <c r="L4" s="6">
        <v>46114</v>
      </c>
      <c r="M4" s="6">
        <v>2445.11</v>
      </c>
      <c r="N4">
        <v>-0.08</v>
      </c>
      <c r="O4" s="6">
        <v>3251.49</v>
      </c>
      <c r="P4" s="6">
        <v>61128.1</v>
      </c>
      <c r="Q4" s="6">
        <v>81287.360000000001</v>
      </c>
      <c r="R4" s="6">
        <v>61129.93</v>
      </c>
      <c r="S4" s="2">
        <v>208.83799999999999</v>
      </c>
      <c r="T4" s="3">
        <v>0.25</v>
      </c>
      <c r="U4" s="2">
        <v>-2653831.7799999998</v>
      </c>
    </row>
    <row r="5" spans="1:21" x14ac:dyDescent="0.25">
      <c r="A5" t="s">
        <v>8</v>
      </c>
      <c r="B5" s="6">
        <v>2575</v>
      </c>
      <c r="C5" s="6">
        <v>3669146</v>
      </c>
      <c r="D5">
        <v>0</v>
      </c>
      <c r="E5" s="6">
        <v>3601484</v>
      </c>
      <c r="F5" s="8">
        <v>0</v>
      </c>
      <c r="G5" s="6">
        <v>12166</v>
      </c>
      <c r="H5" s="6">
        <v>49056</v>
      </c>
      <c r="I5" s="6">
        <v>61320</v>
      </c>
      <c r="J5" s="6">
        <v>61320</v>
      </c>
      <c r="K5" s="6">
        <v>49056</v>
      </c>
      <c r="L5" s="6">
        <v>46113</v>
      </c>
      <c r="M5" s="6">
        <v>2445.12</v>
      </c>
      <c r="N5">
        <v>0</v>
      </c>
      <c r="O5" s="6">
        <v>3251.49</v>
      </c>
      <c r="P5" s="6">
        <v>61128.09</v>
      </c>
      <c r="Q5" s="6">
        <v>81287.350000000006</v>
      </c>
      <c r="R5" s="6">
        <v>61128.09</v>
      </c>
      <c r="S5" s="2">
        <v>159.12389999999999</v>
      </c>
      <c r="T5" s="3">
        <v>0.25</v>
      </c>
      <c r="U5" s="2">
        <v>-2022109.01</v>
      </c>
    </row>
    <row r="7" spans="1:21" x14ac:dyDescent="0.25">
      <c r="B7" t="s">
        <v>45</v>
      </c>
      <c r="C7" t="s">
        <v>43</v>
      </c>
    </row>
    <row r="8" spans="1:21" x14ac:dyDescent="0.25">
      <c r="C8" t="s">
        <v>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0E43-4032-47FE-A75C-D883ACAD4215}">
  <dimension ref="A1:U8"/>
  <sheetViews>
    <sheetView workbookViewId="0">
      <selection activeCell="B7" sqref="B7"/>
    </sheetView>
  </sheetViews>
  <sheetFormatPr defaultColWidth="10.85546875" defaultRowHeight="15" x14ac:dyDescent="0.25"/>
  <cols>
    <col min="2" max="2" width="11" bestFit="1" customWidth="1"/>
    <col min="3" max="3" width="12.5703125" bestFit="1" customWidth="1"/>
    <col min="5" max="5" width="12.5703125" bestFit="1" customWidth="1"/>
    <col min="6" max="6" width="11.140625" bestFit="1" customWidth="1"/>
    <col min="7" max="7" width="12.85546875" customWidth="1"/>
    <col min="8" max="13" width="11" bestFit="1" customWidth="1"/>
    <col min="21" max="21" width="14.28515625" bestFit="1" customWidth="1"/>
  </cols>
  <sheetData>
    <row r="1" spans="1:21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25">
      <c r="A2" t="s">
        <v>5</v>
      </c>
      <c r="B2" s="6">
        <v>2540</v>
      </c>
      <c r="C2" s="6">
        <v>3042038</v>
      </c>
      <c r="D2">
        <v>0</v>
      </c>
      <c r="E2" s="6">
        <v>3021644</v>
      </c>
      <c r="F2" s="6">
        <v>6819</v>
      </c>
      <c r="G2" s="6">
        <v>10207</v>
      </c>
      <c r="H2" s="6">
        <v>49056</v>
      </c>
      <c r="I2" s="6">
        <v>61320</v>
      </c>
      <c r="J2" s="6">
        <v>61320</v>
      </c>
      <c r="K2" s="6">
        <v>49056</v>
      </c>
      <c r="L2" s="6">
        <v>48561</v>
      </c>
      <c r="M2" s="6">
        <v>2575.2199999999998</v>
      </c>
      <c r="N2">
        <v>0.27</v>
      </c>
      <c r="O2" s="6">
        <v>3251.49</v>
      </c>
      <c r="P2" s="6">
        <v>64379.59</v>
      </c>
      <c r="Q2" s="6">
        <v>81287.360000000001</v>
      </c>
      <c r="R2" s="6">
        <v>64373.73</v>
      </c>
      <c r="S2" s="2">
        <v>212.30549999999999</v>
      </c>
      <c r="T2" s="3">
        <v>0.21</v>
      </c>
      <c r="U2" s="2">
        <v>-2262751.19</v>
      </c>
    </row>
    <row r="3" spans="1:21" x14ac:dyDescent="0.25">
      <c r="A3" t="s">
        <v>6</v>
      </c>
      <c r="B3" s="6">
        <v>2506</v>
      </c>
      <c r="C3" s="6">
        <v>2942754</v>
      </c>
      <c r="D3">
        <v>0</v>
      </c>
      <c r="E3" s="6">
        <v>3045632</v>
      </c>
      <c r="F3" s="6">
        <v>108751</v>
      </c>
      <c r="G3" s="6">
        <v>10288</v>
      </c>
      <c r="H3" s="6">
        <v>49056</v>
      </c>
      <c r="I3" s="6">
        <v>61320</v>
      </c>
      <c r="J3" s="6">
        <v>61320</v>
      </c>
      <c r="K3" s="6">
        <v>49056</v>
      </c>
      <c r="L3" s="6">
        <v>48460</v>
      </c>
      <c r="M3" s="6">
        <v>2576.09</v>
      </c>
      <c r="N3">
        <v>6.51</v>
      </c>
      <c r="O3" s="6">
        <v>3251.49</v>
      </c>
      <c r="P3" s="6">
        <v>64379.59</v>
      </c>
      <c r="Q3" s="6">
        <v>81287.350000000006</v>
      </c>
      <c r="R3" s="6">
        <v>64239.46</v>
      </c>
      <c r="S3" s="2">
        <v>183.5986</v>
      </c>
      <c r="T3" s="3">
        <v>0.21</v>
      </c>
      <c r="U3" s="2">
        <v>-1956426.15</v>
      </c>
    </row>
    <row r="4" spans="1:21" x14ac:dyDescent="0.25">
      <c r="A4" t="s">
        <v>7</v>
      </c>
      <c r="B4" s="6">
        <v>2291</v>
      </c>
      <c r="C4" s="6">
        <v>3020129</v>
      </c>
      <c r="D4">
        <v>0</v>
      </c>
      <c r="E4" s="6">
        <v>3020209</v>
      </c>
      <c r="F4" s="6">
        <v>5852</v>
      </c>
      <c r="G4" s="6">
        <v>10202</v>
      </c>
      <c r="H4" s="6">
        <v>49056</v>
      </c>
      <c r="I4" s="6">
        <v>61320</v>
      </c>
      <c r="J4" s="6">
        <v>61320</v>
      </c>
      <c r="K4" s="6">
        <v>49056</v>
      </c>
      <c r="L4" s="6">
        <v>48567</v>
      </c>
      <c r="M4" s="6">
        <v>2575.17</v>
      </c>
      <c r="N4">
        <v>-0.1</v>
      </c>
      <c r="O4" s="6">
        <v>3251.49</v>
      </c>
      <c r="P4" s="6">
        <v>64379.59</v>
      </c>
      <c r="Q4" s="6">
        <v>81287.360000000001</v>
      </c>
      <c r="R4" s="6">
        <v>64381.760000000002</v>
      </c>
      <c r="S4" s="2">
        <v>205.3048</v>
      </c>
      <c r="T4" s="3">
        <v>0.21</v>
      </c>
      <c r="U4" s="2">
        <v>-2188156.2599999998</v>
      </c>
    </row>
    <row r="5" spans="1:21" x14ac:dyDescent="0.25">
      <c r="A5" t="s">
        <v>8</v>
      </c>
      <c r="B5" s="6">
        <v>2123</v>
      </c>
      <c r="C5" s="6">
        <v>3024217</v>
      </c>
      <c r="D5">
        <v>0</v>
      </c>
      <c r="E5" s="6">
        <v>3020599</v>
      </c>
      <c r="F5" s="6">
        <v>1</v>
      </c>
      <c r="G5" s="6">
        <v>10204</v>
      </c>
      <c r="H5" s="6">
        <v>49056</v>
      </c>
      <c r="I5" s="6">
        <v>61320</v>
      </c>
      <c r="J5" s="6">
        <v>61320</v>
      </c>
      <c r="K5" s="6">
        <v>49056</v>
      </c>
      <c r="L5" s="6">
        <v>48565</v>
      </c>
      <c r="M5" s="6">
        <v>2575.1799999999998</v>
      </c>
      <c r="N5">
        <v>0</v>
      </c>
      <c r="O5" s="6">
        <v>3251.49</v>
      </c>
      <c r="P5" s="6">
        <v>64379.59</v>
      </c>
      <c r="Q5" s="6">
        <v>81287.350000000006</v>
      </c>
      <c r="R5" s="6">
        <v>64379.58</v>
      </c>
      <c r="S5" s="2">
        <v>156.3511</v>
      </c>
      <c r="T5" s="3">
        <v>0.21</v>
      </c>
      <c r="U5" s="2">
        <v>-1666408.9</v>
      </c>
    </row>
    <row r="7" spans="1:21" x14ac:dyDescent="0.25">
      <c r="B7" t="s">
        <v>44</v>
      </c>
      <c r="C7" t="s">
        <v>38</v>
      </c>
      <c r="E7" t="s">
        <v>42</v>
      </c>
    </row>
    <row r="8" spans="1:21" x14ac:dyDescent="0.25">
      <c r="C8" t="s">
        <v>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3A42-A3E3-4D06-9FDA-6DB46AF57B01}">
  <dimension ref="A1:U8"/>
  <sheetViews>
    <sheetView workbookViewId="0">
      <selection activeCell="B7" sqref="B7:E8"/>
    </sheetView>
  </sheetViews>
  <sheetFormatPr defaultColWidth="10.85546875" defaultRowHeight="15" x14ac:dyDescent="0.25"/>
  <cols>
    <col min="2" max="2" width="11" bestFit="1" customWidth="1"/>
    <col min="3" max="3" width="12.140625" bestFit="1" customWidth="1"/>
    <col min="5" max="5" width="12.5703125" bestFit="1" customWidth="1"/>
    <col min="6" max="6" width="11.140625" bestFit="1" customWidth="1"/>
    <col min="7" max="7" width="13.42578125" customWidth="1"/>
    <col min="8" max="12" width="11" bestFit="1" customWidth="1"/>
    <col min="21" max="21" width="14.28515625" bestFit="1" customWidth="1"/>
  </cols>
  <sheetData>
    <row r="1" spans="1:21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25">
      <c r="A2" t="s">
        <v>5</v>
      </c>
      <c r="B2" s="11">
        <v>2540</v>
      </c>
      <c r="C2" s="11">
        <v>3042038</v>
      </c>
      <c r="D2">
        <v>0</v>
      </c>
      <c r="E2" s="6">
        <v>3021644</v>
      </c>
      <c r="F2" s="6">
        <v>6819</v>
      </c>
      <c r="G2" s="6">
        <v>10207</v>
      </c>
      <c r="H2" s="6">
        <v>49056</v>
      </c>
      <c r="I2" s="6">
        <v>61320</v>
      </c>
      <c r="J2" s="6">
        <v>61320</v>
      </c>
      <c r="K2" s="6">
        <v>49056</v>
      </c>
      <c r="L2" s="6">
        <v>48561</v>
      </c>
      <c r="M2" s="6">
        <v>2575.2199999999998</v>
      </c>
      <c r="N2">
        <v>0.27</v>
      </c>
      <c r="O2" s="6">
        <v>3251.49</v>
      </c>
      <c r="P2" s="6">
        <v>64379.59</v>
      </c>
      <c r="Q2" s="6">
        <v>81287.360000000001</v>
      </c>
      <c r="R2" s="6">
        <v>64373.73</v>
      </c>
      <c r="S2" s="2">
        <v>212.30549999999999</v>
      </c>
      <c r="T2" s="3">
        <v>0.21</v>
      </c>
      <c r="U2" s="2">
        <v>-2262751.19</v>
      </c>
    </row>
    <row r="3" spans="1:21" x14ac:dyDescent="0.25">
      <c r="A3" t="s">
        <v>6</v>
      </c>
      <c r="B3" s="11">
        <v>2506</v>
      </c>
      <c r="C3" s="11">
        <v>2942754</v>
      </c>
      <c r="D3">
        <v>0</v>
      </c>
      <c r="E3" s="6">
        <v>3045632</v>
      </c>
      <c r="F3" s="6">
        <v>108751</v>
      </c>
      <c r="G3" s="6">
        <v>10288</v>
      </c>
      <c r="H3" s="6">
        <v>49056</v>
      </c>
      <c r="I3" s="6">
        <v>61320</v>
      </c>
      <c r="J3" s="6">
        <v>61320</v>
      </c>
      <c r="K3" s="6">
        <v>49056</v>
      </c>
      <c r="L3" s="6">
        <v>48460</v>
      </c>
      <c r="M3" s="6">
        <v>2576.09</v>
      </c>
      <c r="N3">
        <v>6.51</v>
      </c>
      <c r="O3" s="6">
        <v>3251.49</v>
      </c>
      <c r="P3" s="6">
        <v>64379.59</v>
      </c>
      <c r="Q3" s="6">
        <v>81287.350000000006</v>
      </c>
      <c r="R3" s="6">
        <v>64239.46</v>
      </c>
      <c r="S3" s="2">
        <v>183.5986</v>
      </c>
      <c r="T3" s="3">
        <v>0.21</v>
      </c>
      <c r="U3" s="2">
        <v>-1956426.15</v>
      </c>
    </row>
    <row r="4" spans="1:21" x14ac:dyDescent="0.25">
      <c r="A4" t="s">
        <v>7</v>
      </c>
      <c r="B4" s="11">
        <v>2291</v>
      </c>
      <c r="C4" s="11">
        <v>3020129</v>
      </c>
      <c r="D4">
        <v>0</v>
      </c>
      <c r="E4" s="6">
        <v>3020209</v>
      </c>
      <c r="F4" s="6">
        <v>5852</v>
      </c>
      <c r="G4" s="6">
        <v>10202</v>
      </c>
      <c r="H4" s="6">
        <v>49056</v>
      </c>
      <c r="I4" s="6">
        <v>61320</v>
      </c>
      <c r="J4" s="6">
        <v>61320</v>
      </c>
      <c r="K4" s="6">
        <v>49056</v>
      </c>
      <c r="L4" s="6">
        <v>48567</v>
      </c>
      <c r="M4" s="6">
        <v>2575.17</v>
      </c>
      <c r="N4">
        <v>-0.1</v>
      </c>
      <c r="O4" s="6">
        <v>3251.49</v>
      </c>
      <c r="P4" s="6">
        <v>64379.59</v>
      </c>
      <c r="Q4" s="6">
        <v>81287.360000000001</v>
      </c>
      <c r="R4" s="6">
        <v>64381.760000000002</v>
      </c>
      <c r="S4" s="2">
        <v>205.3048</v>
      </c>
      <c r="T4" s="3">
        <v>0.21</v>
      </c>
      <c r="U4" s="2">
        <v>-2188156.2599999998</v>
      </c>
    </row>
    <row r="5" spans="1:21" x14ac:dyDescent="0.25">
      <c r="A5" t="s">
        <v>8</v>
      </c>
      <c r="B5" s="11">
        <v>2123</v>
      </c>
      <c r="C5" s="11">
        <v>3024217</v>
      </c>
      <c r="D5">
        <v>0</v>
      </c>
      <c r="E5" s="6">
        <v>3020599</v>
      </c>
      <c r="F5" s="6">
        <v>1</v>
      </c>
      <c r="G5" s="6">
        <v>10204</v>
      </c>
      <c r="H5" s="6">
        <v>49056</v>
      </c>
      <c r="I5" s="6">
        <v>61320</v>
      </c>
      <c r="J5" s="6">
        <v>61320</v>
      </c>
      <c r="K5" s="6">
        <v>49056</v>
      </c>
      <c r="L5" s="6">
        <v>48565</v>
      </c>
      <c r="M5" s="6">
        <v>2575.1799999999998</v>
      </c>
      <c r="N5">
        <v>0</v>
      </c>
      <c r="O5" s="6">
        <v>3251.49</v>
      </c>
      <c r="P5" s="6">
        <v>64379.59</v>
      </c>
      <c r="Q5" s="6">
        <v>81287.350000000006</v>
      </c>
      <c r="R5" s="6">
        <v>64379.58</v>
      </c>
      <c r="S5" s="2">
        <v>156.3511</v>
      </c>
      <c r="T5" s="3">
        <v>0.21</v>
      </c>
      <c r="U5" s="2">
        <v>-1666408.9</v>
      </c>
    </row>
    <row r="7" spans="1:21" x14ac:dyDescent="0.25">
      <c r="B7" t="s">
        <v>37</v>
      </c>
      <c r="C7" t="s">
        <v>38</v>
      </c>
      <c r="E7" t="s">
        <v>40</v>
      </c>
    </row>
    <row r="8" spans="1:21" x14ac:dyDescent="0.25">
      <c r="C8" t="s">
        <v>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9B2E-1F2B-4D92-845D-0EFB23A64E1C}">
  <dimension ref="A1:Q7"/>
  <sheetViews>
    <sheetView workbookViewId="0">
      <selection sqref="A1:XFD1048576"/>
    </sheetView>
  </sheetViews>
  <sheetFormatPr defaultColWidth="10.85546875" defaultRowHeight="15" x14ac:dyDescent="0.25"/>
  <cols>
    <col min="2" max="3" width="13.5703125" bestFit="1" customWidth="1"/>
    <col min="4" max="11" width="11" bestFit="1" customWidth="1"/>
    <col min="12" max="12" width="11.140625" bestFit="1" customWidth="1"/>
    <col min="13" max="13" width="11" bestFit="1" customWidth="1"/>
    <col min="16" max="16" width="11" bestFit="1" customWidth="1"/>
    <col min="17" max="17" width="14.28515625" bestFit="1" customWidth="1"/>
  </cols>
  <sheetData>
    <row r="1" spans="1:17" s="1" customFormat="1" ht="105" x14ac:dyDescent="0.25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</row>
    <row r="2" spans="1:17" x14ac:dyDescent="0.25">
      <c r="A2" t="s">
        <v>5</v>
      </c>
      <c r="B2" s="6">
        <v>14522118</v>
      </c>
      <c r="C2" s="6">
        <v>14522117</v>
      </c>
      <c r="D2" s="6">
        <v>49056</v>
      </c>
      <c r="E2" s="6">
        <v>49056</v>
      </c>
      <c r="F2" s="6">
        <v>61320</v>
      </c>
      <c r="G2" s="6">
        <v>61320</v>
      </c>
      <c r="H2" s="6">
        <v>49056</v>
      </c>
      <c r="I2" s="6">
        <v>10532.22</v>
      </c>
      <c r="J2" s="6">
        <v>10532.22</v>
      </c>
      <c r="K2" s="6">
        <v>3251.49</v>
      </c>
      <c r="L2" s="6">
        <v>226651.82</v>
      </c>
      <c r="M2" s="6">
        <v>81287.360000000001</v>
      </c>
      <c r="N2">
        <v>0</v>
      </c>
      <c r="O2" s="3">
        <v>-1.79</v>
      </c>
      <c r="P2" s="2">
        <v>-66.068299999999994</v>
      </c>
      <c r="Q2" s="2">
        <v>-6274160.2400000002</v>
      </c>
    </row>
    <row r="3" spans="1:17" x14ac:dyDescent="0.25">
      <c r="A3" t="s">
        <v>6</v>
      </c>
      <c r="B3" s="6">
        <v>14522118</v>
      </c>
      <c r="C3" s="6">
        <v>14522117</v>
      </c>
      <c r="D3" s="6">
        <v>49056</v>
      </c>
      <c r="E3" s="6">
        <v>49056</v>
      </c>
      <c r="F3" s="6">
        <v>61320</v>
      </c>
      <c r="G3" s="6">
        <v>61320</v>
      </c>
      <c r="H3" s="6">
        <v>49056</v>
      </c>
      <c r="I3" s="6">
        <v>7066.13</v>
      </c>
      <c r="J3" s="6">
        <v>7066.13</v>
      </c>
      <c r="K3" s="6">
        <v>3251.49</v>
      </c>
      <c r="L3" s="6">
        <v>152062.14000000001</v>
      </c>
      <c r="M3" s="6">
        <v>81287.350000000006</v>
      </c>
      <c r="N3">
        <v>0</v>
      </c>
      <c r="O3" s="3">
        <v>-0.87</v>
      </c>
      <c r="P3" s="2">
        <v>-140.63720000000001</v>
      </c>
      <c r="Q3" s="2">
        <v>-6588757.2300000004</v>
      </c>
    </row>
    <row r="4" spans="1:17" x14ac:dyDescent="0.25">
      <c r="A4" t="s">
        <v>7</v>
      </c>
      <c r="B4" s="6">
        <v>14522118</v>
      </c>
      <c r="C4" s="6">
        <v>14522117</v>
      </c>
      <c r="D4" s="6">
        <v>49056</v>
      </c>
      <c r="E4" s="6">
        <v>49056</v>
      </c>
      <c r="F4" s="6">
        <v>61320</v>
      </c>
      <c r="G4" s="6">
        <v>61320</v>
      </c>
      <c r="H4" s="6">
        <v>49056</v>
      </c>
      <c r="I4" s="6">
        <v>12000.68</v>
      </c>
      <c r="J4" s="6">
        <v>12000.68</v>
      </c>
      <c r="K4" s="6">
        <v>3251.49</v>
      </c>
      <c r="L4" s="6">
        <v>258253.05</v>
      </c>
      <c r="M4" s="6">
        <v>81287.360000000001</v>
      </c>
      <c r="N4">
        <v>0</v>
      </c>
      <c r="O4" s="3">
        <v>-2.1800000000000002</v>
      </c>
      <c r="P4" s="2">
        <v>-52.133899999999997</v>
      </c>
      <c r="Q4" s="2">
        <v>-6013617.0599999996</v>
      </c>
    </row>
    <row r="5" spans="1:17" x14ac:dyDescent="0.25">
      <c r="A5" t="s">
        <v>8</v>
      </c>
      <c r="B5" s="6">
        <v>14522118</v>
      </c>
      <c r="C5" s="6">
        <v>14522117</v>
      </c>
      <c r="D5" s="6">
        <v>49056</v>
      </c>
      <c r="E5" s="6">
        <v>49056</v>
      </c>
      <c r="F5" s="6">
        <v>61320</v>
      </c>
      <c r="G5" s="6">
        <v>61320</v>
      </c>
      <c r="H5" s="6">
        <v>49056</v>
      </c>
      <c r="I5" s="6">
        <v>7120.24</v>
      </c>
      <c r="J5" s="6">
        <v>7120.24</v>
      </c>
      <c r="K5" s="6">
        <v>3251.49</v>
      </c>
      <c r="L5" s="6">
        <v>153226.53</v>
      </c>
      <c r="M5" s="6">
        <v>81287.350000000006</v>
      </c>
      <c r="N5">
        <v>0</v>
      </c>
      <c r="O5" s="3">
        <v>-0.88</v>
      </c>
      <c r="P5" s="2">
        <v>-157.66419999999999</v>
      </c>
      <c r="Q5" s="2">
        <v>-7504886.7199999997</v>
      </c>
    </row>
    <row r="7" spans="1:17" x14ac:dyDescent="0.25">
      <c r="B7" t="s">
        <v>64</v>
      </c>
      <c r="C7" t="s">
        <v>49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55</v>
      </c>
      <c r="J7" t="s">
        <v>56</v>
      </c>
      <c r="K7" t="s">
        <v>57</v>
      </c>
      <c r="L7" t="s">
        <v>58</v>
      </c>
      <c r="M7" t="s">
        <v>59</v>
      </c>
      <c r="N7" t="s">
        <v>60</v>
      </c>
      <c r="O7" t="s">
        <v>61</v>
      </c>
      <c r="P7" t="s">
        <v>62</v>
      </c>
      <c r="Q7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11F1-691E-456C-A926-FA94D74694DF}">
  <dimension ref="A1:U10"/>
  <sheetViews>
    <sheetView workbookViewId="0">
      <selection sqref="A1:XFD1048576"/>
    </sheetView>
  </sheetViews>
  <sheetFormatPr defaultColWidth="10.85546875" defaultRowHeight="15" x14ac:dyDescent="0.25"/>
  <cols>
    <col min="2" max="2" width="11" bestFit="1" customWidth="1"/>
    <col min="3" max="3" width="12.5703125" bestFit="1" customWidth="1"/>
    <col min="5" max="5" width="12.5703125" bestFit="1" customWidth="1"/>
    <col min="6" max="6" width="11.140625" bestFit="1" customWidth="1"/>
    <col min="7" max="13" width="11" bestFit="1" customWidth="1"/>
    <col min="21" max="21" width="14.28515625" bestFit="1" customWidth="1"/>
  </cols>
  <sheetData>
    <row r="1" spans="1:21" s="1" customFormat="1" ht="105" x14ac:dyDescent="0.25">
      <c r="A1" s="1" t="s">
        <v>0</v>
      </c>
      <c r="B1" s="1" t="s">
        <v>68</v>
      </c>
      <c r="C1" s="1" t="s">
        <v>67</v>
      </c>
      <c r="D1" s="1" t="s">
        <v>66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65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62</v>
      </c>
      <c r="T1" s="12" t="s">
        <v>61</v>
      </c>
      <c r="U1" s="1" t="s">
        <v>63</v>
      </c>
    </row>
    <row r="2" spans="1:21" x14ac:dyDescent="0.25">
      <c r="A2" t="s">
        <v>5</v>
      </c>
      <c r="B2" s="6">
        <v>3068</v>
      </c>
      <c r="C2" s="6">
        <v>3674072</v>
      </c>
      <c r="D2">
        <v>0</v>
      </c>
      <c r="E2" s="6">
        <v>3486148</v>
      </c>
      <c r="F2" s="6">
        <v>5492</v>
      </c>
      <c r="G2" s="6">
        <v>11776</v>
      </c>
      <c r="H2" s="6">
        <v>49056</v>
      </c>
      <c r="I2" s="6">
        <v>61320</v>
      </c>
      <c r="J2" s="6">
        <v>61320</v>
      </c>
      <c r="K2" s="6">
        <v>49056</v>
      </c>
      <c r="L2" s="6">
        <v>46600</v>
      </c>
      <c r="M2" s="6">
        <v>2471.17</v>
      </c>
      <c r="N2">
        <v>0.22</v>
      </c>
      <c r="O2" s="6">
        <v>3251.49</v>
      </c>
      <c r="P2" s="6">
        <v>61778.39</v>
      </c>
      <c r="Q2" s="6">
        <v>81287.360000000001</v>
      </c>
      <c r="R2" s="6">
        <v>61773.68</v>
      </c>
      <c r="S2" s="2">
        <v>222.9684</v>
      </c>
      <c r="T2" s="9">
        <v>0.24</v>
      </c>
      <c r="U2" s="2">
        <v>-2741986.6</v>
      </c>
    </row>
    <row r="3" spans="1:21" x14ac:dyDescent="0.25">
      <c r="A3" t="s">
        <v>6</v>
      </c>
      <c r="B3" s="6">
        <v>2846</v>
      </c>
      <c r="C3" s="6">
        <v>3342974</v>
      </c>
      <c r="D3">
        <v>0</v>
      </c>
      <c r="E3" s="6">
        <v>3583551</v>
      </c>
      <c r="F3" s="6">
        <v>294593</v>
      </c>
      <c r="G3" s="6">
        <v>12105</v>
      </c>
      <c r="H3" s="6">
        <v>49056</v>
      </c>
      <c r="I3" s="6">
        <v>61320</v>
      </c>
      <c r="J3" s="6">
        <v>61320</v>
      </c>
      <c r="K3" s="6">
        <v>49056</v>
      </c>
      <c r="L3" s="6">
        <v>46188</v>
      </c>
      <c r="M3" s="6">
        <v>2474.69</v>
      </c>
      <c r="N3">
        <v>25.55</v>
      </c>
      <c r="O3" s="6">
        <v>3251.49</v>
      </c>
      <c r="P3" s="6">
        <v>61778.39</v>
      </c>
      <c r="Q3" s="6">
        <v>81287.350000000006</v>
      </c>
      <c r="R3" s="6">
        <v>61228.46</v>
      </c>
      <c r="S3" s="2">
        <v>186.86619999999999</v>
      </c>
      <c r="T3" s="9">
        <v>0.24</v>
      </c>
      <c r="U3" s="2">
        <v>-2296535.7799999998</v>
      </c>
    </row>
    <row r="4" spans="1:21" x14ac:dyDescent="0.25">
      <c r="A4" t="s">
        <v>7</v>
      </c>
      <c r="B4" s="6">
        <v>2671</v>
      </c>
      <c r="C4" s="6">
        <v>3522433</v>
      </c>
      <c r="D4">
        <v>0</v>
      </c>
      <c r="E4" s="6">
        <v>3484951</v>
      </c>
      <c r="F4" s="6">
        <v>5335</v>
      </c>
      <c r="G4" s="6">
        <v>11772</v>
      </c>
      <c r="H4" s="6">
        <v>49056</v>
      </c>
      <c r="I4" s="6">
        <v>61320</v>
      </c>
      <c r="J4" s="6">
        <v>61320</v>
      </c>
      <c r="K4" s="6">
        <v>49056</v>
      </c>
      <c r="L4" s="6">
        <v>46605</v>
      </c>
      <c r="M4" s="6">
        <v>2471.12</v>
      </c>
      <c r="N4">
        <v>-0.09</v>
      </c>
      <c r="O4" s="6">
        <v>3251.49</v>
      </c>
      <c r="P4" s="6">
        <v>61778.400000000001</v>
      </c>
      <c r="Q4" s="6">
        <v>81287.360000000001</v>
      </c>
      <c r="R4" s="6">
        <v>61780.37</v>
      </c>
      <c r="S4" s="2">
        <v>206.8552</v>
      </c>
      <c r="T4" s="9">
        <v>0.24</v>
      </c>
      <c r="U4" s="2">
        <v>-2543875.48</v>
      </c>
    </row>
    <row r="5" spans="1:21" x14ac:dyDescent="0.25">
      <c r="A5" t="s">
        <v>8</v>
      </c>
      <c r="B5" s="6">
        <v>2471</v>
      </c>
      <c r="C5" s="6">
        <v>3520904</v>
      </c>
      <c r="D5">
        <v>0</v>
      </c>
      <c r="E5" s="6">
        <v>3485307</v>
      </c>
      <c r="F5" s="6">
        <v>1</v>
      </c>
      <c r="G5" s="6">
        <v>11773</v>
      </c>
      <c r="H5" s="6">
        <v>49056</v>
      </c>
      <c r="I5" s="6">
        <v>61320</v>
      </c>
      <c r="J5" s="6">
        <v>61320</v>
      </c>
      <c r="K5" s="6">
        <v>49056</v>
      </c>
      <c r="L5" s="6">
        <v>46603</v>
      </c>
      <c r="M5" s="6">
        <v>2471.14</v>
      </c>
      <c r="N5">
        <v>0</v>
      </c>
      <c r="O5" s="6">
        <v>3251.49</v>
      </c>
      <c r="P5" s="6">
        <v>61778.39</v>
      </c>
      <c r="Q5" s="6">
        <v>81287.350000000006</v>
      </c>
      <c r="R5" s="6">
        <v>61778.38</v>
      </c>
      <c r="S5" s="2">
        <v>157.5718</v>
      </c>
      <c r="T5" s="9">
        <v>0.24</v>
      </c>
      <c r="U5" s="2">
        <v>-1937771.89</v>
      </c>
    </row>
    <row r="7" spans="1:21" x14ac:dyDescent="0.25">
      <c r="C7" t="s">
        <v>33</v>
      </c>
      <c r="E7" s="10">
        <f>E2-C2</f>
        <v>-187924</v>
      </c>
      <c r="G7" s="10">
        <f>$E2/1000 * 3.412 * 0.99</f>
        <v>11775.78960624</v>
      </c>
      <c r="H7" t="s">
        <v>34</v>
      </c>
    </row>
    <row r="8" spans="1:21" x14ac:dyDescent="0.25">
      <c r="E8" s="10">
        <f t="shared" ref="E8:E10" si="0">E3-C3</f>
        <v>240577</v>
      </c>
      <c r="G8" s="10">
        <f t="shared" ref="G8:G10" si="1">$E3/1000 * 3.412 * 0.99</f>
        <v>12104.80525188</v>
      </c>
      <c r="H8" t="s">
        <v>35</v>
      </c>
    </row>
    <row r="9" spans="1:21" x14ac:dyDescent="0.25">
      <c r="E9" s="10">
        <f t="shared" si="0"/>
        <v>-37482</v>
      </c>
      <c r="G9" s="10">
        <f t="shared" si="1"/>
        <v>11771.74628388</v>
      </c>
      <c r="H9" t="s">
        <v>36</v>
      </c>
    </row>
    <row r="10" spans="1:21" x14ac:dyDescent="0.25">
      <c r="E10" s="10">
        <f t="shared" si="0"/>
        <v>-35597</v>
      </c>
      <c r="G10" s="10">
        <f t="shared" si="1"/>
        <v>11772.948809159998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3FD4-FBA8-4795-9EBE-F8B53B393B5B}">
  <dimension ref="A1:U5"/>
  <sheetViews>
    <sheetView zoomScale="90" zoomScaleNormal="90" workbookViewId="0">
      <selection activeCell="G10" sqref="G10"/>
    </sheetView>
  </sheetViews>
  <sheetFormatPr defaultColWidth="10.85546875" defaultRowHeight="15" x14ac:dyDescent="0.25"/>
  <cols>
    <col min="2" max="2" width="11" bestFit="1" customWidth="1"/>
    <col min="3" max="3" width="13.5703125" bestFit="1" customWidth="1"/>
    <col min="4" max="4" width="11.140625" bestFit="1" customWidth="1"/>
    <col min="5" max="5" width="13.5703125" bestFit="1" customWidth="1"/>
    <col min="21" max="21" width="15.28515625" bestFit="1" customWidth="1"/>
  </cols>
  <sheetData>
    <row r="1" spans="1:21" s="1" customFormat="1" ht="105" x14ac:dyDescent="0.25">
      <c r="A1" s="1" t="s">
        <v>0</v>
      </c>
      <c r="B1" s="1" t="s">
        <v>68</v>
      </c>
      <c r="C1" s="1" t="s">
        <v>67</v>
      </c>
      <c r="D1" s="1" t="s">
        <v>66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65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62</v>
      </c>
      <c r="T1" s="12" t="s">
        <v>61</v>
      </c>
      <c r="U1" s="1" t="s">
        <v>63</v>
      </c>
    </row>
    <row r="2" spans="1:21" x14ac:dyDescent="0.25">
      <c r="A2" t="s">
        <v>5</v>
      </c>
      <c r="B2" s="6">
        <v>5971</v>
      </c>
      <c r="C2" s="6">
        <v>7151613</v>
      </c>
      <c r="D2" s="6">
        <v>6268</v>
      </c>
      <c r="E2" s="6">
        <v>5809347</v>
      </c>
      <c r="F2" s="6">
        <v>3276</v>
      </c>
      <c r="G2" s="6">
        <v>19624</v>
      </c>
      <c r="H2" s="6">
        <v>49056</v>
      </c>
      <c r="I2" s="6">
        <v>61320</v>
      </c>
      <c r="J2" s="6">
        <v>61320</v>
      </c>
      <c r="K2" s="6">
        <v>49056</v>
      </c>
      <c r="L2" s="6">
        <v>36790</v>
      </c>
      <c r="M2" s="6">
        <v>1950.91</v>
      </c>
      <c r="N2">
        <v>0.13</v>
      </c>
      <c r="O2" s="6">
        <v>3251.49</v>
      </c>
      <c r="P2" s="6">
        <v>48772.42</v>
      </c>
      <c r="Q2" s="6">
        <v>81287.360000000001</v>
      </c>
      <c r="R2" s="6">
        <v>48769.599999999999</v>
      </c>
      <c r="S2" s="2">
        <v>406.88139999999999</v>
      </c>
      <c r="T2" s="3">
        <v>0.4</v>
      </c>
      <c r="U2" s="2">
        <v>-8339592.2800000003</v>
      </c>
    </row>
    <row r="3" spans="1:21" x14ac:dyDescent="0.25">
      <c r="A3" t="s">
        <v>5</v>
      </c>
      <c r="B3" s="6">
        <v>9183</v>
      </c>
      <c r="C3" s="6">
        <v>10997802</v>
      </c>
      <c r="D3" s="6">
        <v>18729</v>
      </c>
      <c r="E3" s="6">
        <v>8713792</v>
      </c>
      <c r="F3" s="6">
        <v>3406</v>
      </c>
      <c r="G3" s="6">
        <v>29435</v>
      </c>
      <c r="H3" s="6">
        <v>49056</v>
      </c>
      <c r="I3" s="6">
        <v>61320</v>
      </c>
      <c r="J3" s="6">
        <v>61320</v>
      </c>
      <c r="K3" s="6">
        <v>49056</v>
      </c>
      <c r="L3" s="6">
        <v>24526</v>
      </c>
      <c r="M3" s="6">
        <v>1300.6199999999999</v>
      </c>
      <c r="N3">
        <v>0.14000000000000001</v>
      </c>
      <c r="O3" s="6">
        <v>3251.49</v>
      </c>
      <c r="P3" s="6">
        <v>32514.94</v>
      </c>
      <c r="Q3" s="6">
        <v>81287.360000000001</v>
      </c>
      <c r="R3" s="6">
        <v>32512.02</v>
      </c>
      <c r="S3" s="2">
        <v>512.0521</v>
      </c>
      <c r="T3" s="3">
        <v>0.6</v>
      </c>
      <c r="U3" s="2">
        <v>-15742760.09</v>
      </c>
    </row>
    <row r="4" spans="1:21" x14ac:dyDescent="0.25">
      <c r="A4" t="s">
        <v>5</v>
      </c>
      <c r="B4" s="6">
        <v>14311</v>
      </c>
      <c r="C4" s="6">
        <v>17139849</v>
      </c>
      <c r="D4" s="6">
        <v>29848</v>
      </c>
      <c r="E4" s="6">
        <v>11618345</v>
      </c>
      <c r="F4" s="6">
        <v>4245</v>
      </c>
      <c r="G4" s="6">
        <v>39247</v>
      </c>
      <c r="H4" s="6">
        <v>49056</v>
      </c>
      <c r="I4" s="6">
        <v>61320</v>
      </c>
      <c r="J4" s="6">
        <v>61320</v>
      </c>
      <c r="K4" s="6">
        <v>49056</v>
      </c>
      <c r="L4" s="6">
        <v>12261</v>
      </c>
      <c r="M4" s="6">
        <v>650.32000000000005</v>
      </c>
      <c r="N4">
        <v>0.17</v>
      </c>
      <c r="O4" s="6">
        <v>3251.49</v>
      </c>
      <c r="P4" s="6">
        <v>16257.47</v>
      </c>
      <c r="Q4" s="6">
        <v>81287.360000000001</v>
      </c>
      <c r="R4" s="6">
        <v>16253.83</v>
      </c>
      <c r="S4" s="2">
        <v>677.88710000000003</v>
      </c>
      <c r="T4" s="3">
        <v>0.8</v>
      </c>
      <c r="U4" s="2">
        <v>-27788443.390000001</v>
      </c>
    </row>
    <row r="5" spans="1:21" x14ac:dyDescent="0.25">
      <c r="A5" t="s">
        <v>5</v>
      </c>
      <c r="B5" s="6">
        <v>37354</v>
      </c>
      <c r="C5" s="6">
        <v>44736675</v>
      </c>
      <c r="D5" s="6">
        <v>121192</v>
      </c>
      <c r="E5" s="6">
        <v>14522118</v>
      </c>
      <c r="F5">
        <v>0</v>
      </c>
      <c r="G5" s="6">
        <v>49056</v>
      </c>
      <c r="H5" s="6">
        <v>49056</v>
      </c>
      <c r="I5" s="6">
        <v>61320</v>
      </c>
      <c r="J5" s="6">
        <v>61320</v>
      </c>
      <c r="K5" s="6">
        <v>49056</v>
      </c>
      <c r="L5">
        <v>0</v>
      </c>
      <c r="M5">
        <v>0</v>
      </c>
      <c r="N5">
        <v>0</v>
      </c>
      <c r="O5" s="6">
        <v>3251.49</v>
      </c>
      <c r="P5">
        <v>0</v>
      </c>
      <c r="Q5" s="6">
        <v>81287.360000000001</v>
      </c>
      <c r="R5">
        <v>0</v>
      </c>
      <c r="S5" s="2">
        <v>1697.375</v>
      </c>
      <c r="T5" s="3">
        <v>1</v>
      </c>
      <c r="U5" s="2">
        <v>-86975102.640000001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CE07-9755-4158-8BA7-42B6A286D6A5}">
  <dimension ref="A1:Q5"/>
  <sheetViews>
    <sheetView workbookViewId="0"/>
  </sheetViews>
  <sheetFormatPr defaultColWidth="10.85546875" defaultRowHeight="15" x14ac:dyDescent="0.25"/>
  <sheetData>
    <row r="1" spans="1:17" x14ac:dyDescent="0.25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4</v>
      </c>
      <c r="P1" t="s">
        <v>14</v>
      </c>
      <c r="Q1" t="s">
        <v>11</v>
      </c>
    </row>
    <row r="2" spans="1:17" x14ac:dyDescent="0.25">
      <c r="A2" t="s">
        <v>5</v>
      </c>
      <c r="B2">
        <v>14522118</v>
      </c>
      <c r="C2">
        <v>14522117</v>
      </c>
      <c r="D2">
        <v>49056</v>
      </c>
      <c r="E2">
        <v>49056</v>
      </c>
      <c r="F2">
        <v>61320</v>
      </c>
      <c r="G2">
        <v>61320</v>
      </c>
      <c r="H2">
        <v>49056</v>
      </c>
      <c r="I2">
        <v>10532.22</v>
      </c>
      <c r="J2">
        <v>10532.22</v>
      </c>
      <c r="K2">
        <v>3251.49</v>
      </c>
      <c r="L2">
        <v>226651.82</v>
      </c>
      <c r="M2">
        <v>81287.360000000001</v>
      </c>
      <c r="N2">
        <v>0</v>
      </c>
      <c r="O2">
        <v>-1.79</v>
      </c>
      <c r="P2">
        <v>-66.068299999999994</v>
      </c>
      <c r="Q2">
        <v>-6274160.2400000002</v>
      </c>
    </row>
    <row r="3" spans="1:17" x14ac:dyDescent="0.25">
      <c r="A3" t="s">
        <v>6</v>
      </c>
      <c r="B3">
        <v>14522118</v>
      </c>
      <c r="C3">
        <v>14522117</v>
      </c>
      <c r="D3">
        <v>49056</v>
      </c>
      <c r="E3">
        <v>49056</v>
      </c>
      <c r="F3">
        <v>61320</v>
      </c>
      <c r="G3">
        <v>61320</v>
      </c>
      <c r="H3">
        <v>49056</v>
      </c>
      <c r="I3">
        <v>7066.13</v>
      </c>
      <c r="J3">
        <v>7066.13</v>
      </c>
      <c r="K3">
        <v>3251.49</v>
      </c>
      <c r="L3">
        <v>152062.14000000001</v>
      </c>
      <c r="M3">
        <v>81287.350000000006</v>
      </c>
      <c r="N3">
        <v>0</v>
      </c>
      <c r="O3">
        <v>-0.87</v>
      </c>
      <c r="P3">
        <v>-140.63720000000001</v>
      </c>
      <c r="Q3">
        <v>-6588757.2300000004</v>
      </c>
    </row>
    <row r="4" spans="1:17" x14ac:dyDescent="0.25">
      <c r="A4" t="s">
        <v>7</v>
      </c>
      <c r="B4">
        <v>14522118</v>
      </c>
      <c r="C4">
        <v>14522117</v>
      </c>
      <c r="D4">
        <v>49056</v>
      </c>
      <c r="E4">
        <v>49056</v>
      </c>
      <c r="F4">
        <v>61320</v>
      </c>
      <c r="G4">
        <v>61320</v>
      </c>
      <c r="H4">
        <v>49056</v>
      </c>
      <c r="I4">
        <v>12000.68</v>
      </c>
      <c r="J4">
        <v>12000.68</v>
      </c>
      <c r="K4">
        <v>3251.49</v>
      </c>
      <c r="L4">
        <v>258253.05</v>
      </c>
      <c r="M4">
        <v>81287.360000000001</v>
      </c>
      <c r="N4">
        <v>0</v>
      </c>
      <c r="O4">
        <v>-2.1800000000000002</v>
      </c>
      <c r="P4">
        <v>-52.133899999999997</v>
      </c>
      <c r="Q4">
        <v>-6013617.0599999996</v>
      </c>
    </row>
    <row r="5" spans="1:17" x14ac:dyDescent="0.25">
      <c r="A5" t="s">
        <v>8</v>
      </c>
      <c r="B5">
        <v>14522118</v>
      </c>
      <c r="C5">
        <v>14522117</v>
      </c>
      <c r="D5">
        <v>49056</v>
      </c>
      <c r="E5">
        <v>49056</v>
      </c>
      <c r="F5">
        <v>61320</v>
      </c>
      <c r="G5">
        <v>61320</v>
      </c>
      <c r="H5">
        <v>49056</v>
      </c>
      <c r="I5">
        <v>7120.24</v>
      </c>
      <c r="J5">
        <v>7120.24</v>
      </c>
      <c r="K5">
        <v>3251.49</v>
      </c>
      <c r="L5">
        <v>153226.53</v>
      </c>
      <c r="M5">
        <v>81287.350000000006</v>
      </c>
      <c r="N5">
        <v>0</v>
      </c>
      <c r="O5">
        <v>-0.88</v>
      </c>
      <c r="P5">
        <v>-157.66419999999999</v>
      </c>
      <c r="Q5">
        <v>-7504886.7199999997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D380-99E8-4AAF-B31E-87BD72B59A17}">
  <dimension ref="A1:H5"/>
  <sheetViews>
    <sheetView workbookViewId="0"/>
  </sheetViews>
  <sheetFormatPr defaultColWidth="10.85546875" defaultRowHeight="15" x14ac:dyDescent="0.25"/>
  <sheetData>
    <row r="1" spans="1:8" x14ac:dyDescent="0.25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11</v>
      </c>
    </row>
    <row r="2" spans="1:8" x14ac:dyDescent="0.25">
      <c r="A2" t="s">
        <v>5</v>
      </c>
      <c r="B2">
        <v>5971.42</v>
      </c>
      <c r="C2">
        <v>6268.35</v>
      </c>
      <c r="D2">
        <v>1950.91</v>
      </c>
      <c r="E2">
        <v>48772.42</v>
      </c>
      <c r="F2">
        <v>48769.599999999999</v>
      </c>
      <c r="G2">
        <v>0.4</v>
      </c>
      <c r="H2">
        <v>-8339592.2800000003</v>
      </c>
    </row>
    <row r="3" spans="1:8" x14ac:dyDescent="0.25">
      <c r="A3" t="s">
        <v>5</v>
      </c>
      <c r="B3">
        <v>9182.89</v>
      </c>
      <c r="C3">
        <v>18729.080000000002</v>
      </c>
      <c r="D3">
        <v>1300.6199999999999</v>
      </c>
      <c r="E3">
        <v>32514.94</v>
      </c>
      <c r="F3">
        <v>32512.02</v>
      </c>
      <c r="G3">
        <v>0.6</v>
      </c>
      <c r="H3">
        <v>-15742760.09</v>
      </c>
    </row>
    <row r="4" spans="1:8" x14ac:dyDescent="0.25">
      <c r="A4" t="s">
        <v>5</v>
      </c>
      <c r="B4">
        <v>14311.35</v>
      </c>
      <c r="C4">
        <v>29848.17</v>
      </c>
      <c r="D4">
        <v>650.32000000000005</v>
      </c>
      <c r="E4">
        <v>16257.47</v>
      </c>
      <c r="F4">
        <v>16253.83</v>
      </c>
      <c r="G4">
        <v>0.8</v>
      </c>
      <c r="H4">
        <v>-27788443.390000001</v>
      </c>
    </row>
    <row r="5" spans="1:8" x14ac:dyDescent="0.25">
      <c r="A5" t="s">
        <v>5</v>
      </c>
      <c r="B5">
        <v>37354.019999999997</v>
      </c>
      <c r="C5">
        <v>121192.39</v>
      </c>
      <c r="D5">
        <v>0</v>
      </c>
      <c r="E5">
        <v>0</v>
      </c>
      <c r="F5">
        <v>0</v>
      </c>
      <c r="G5">
        <v>1</v>
      </c>
      <c r="H5">
        <v>-86975102.640000001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DEE0-EF16-473D-BC77-801E00279EC5}">
  <dimension ref="A1:Q5"/>
  <sheetViews>
    <sheetView workbookViewId="0">
      <selection activeCell="I10" sqref="I10"/>
    </sheetView>
  </sheetViews>
  <sheetFormatPr defaultColWidth="11.42578125" defaultRowHeight="15" x14ac:dyDescent="0.25"/>
  <cols>
    <col min="2" max="3" width="14.28515625" bestFit="1" customWidth="1"/>
    <col min="4" max="11" width="11.5703125" bestFit="1" customWidth="1"/>
    <col min="12" max="12" width="11.7109375" bestFit="1" customWidth="1"/>
    <col min="13" max="13" width="11.5703125" bestFit="1" customWidth="1"/>
    <col min="17" max="17" width="15" bestFit="1" customWidth="1"/>
  </cols>
  <sheetData>
    <row r="1" spans="1:17" s="1" customFormat="1" ht="75" x14ac:dyDescent="0.25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14</v>
      </c>
      <c r="Q1" s="1" t="s">
        <v>11</v>
      </c>
    </row>
    <row r="2" spans="1:17" x14ac:dyDescent="0.25">
      <c r="A2" t="s">
        <v>5</v>
      </c>
      <c r="B2" s="6">
        <v>13614485</v>
      </c>
      <c r="C2" s="6">
        <v>13614484</v>
      </c>
      <c r="D2" s="6">
        <v>45990</v>
      </c>
      <c r="E2" s="6">
        <v>45990</v>
      </c>
      <c r="F2" s="6">
        <v>61320</v>
      </c>
      <c r="G2" s="6">
        <v>61320</v>
      </c>
      <c r="H2" s="6">
        <v>45990</v>
      </c>
      <c r="I2" s="6">
        <v>9873.9500000000007</v>
      </c>
      <c r="J2" s="6">
        <v>9873.9500000000007</v>
      </c>
      <c r="K2" s="6">
        <v>3251.49</v>
      </c>
      <c r="L2" s="6">
        <v>212486.08</v>
      </c>
      <c r="M2" s="6">
        <v>81287.360000000001</v>
      </c>
      <c r="N2">
        <v>0</v>
      </c>
      <c r="O2" s="3">
        <v>-1.61</v>
      </c>
      <c r="P2" s="2">
        <v>-65.965999999999994</v>
      </c>
      <c r="Q2" s="2">
        <v>-5661648.21</v>
      </c>
    </row>
    <row r="3" spans="1:17" x14ac:dyDescent="0.25">
      <c r="A3" t="s">
        <v>6</v>
      </c>
      <c r="B3" s="6">
        <v>13614485</v>
      </c>
      <c r="C3" s="6">
        <v>13614484</v>
      </c>
      <c r="D3" s="6">
        <v>45990</v>
      </c>
      <c r="E3" s="6">
        <v>45990</v>
      </c>
      <c r="F3" s="6">
        <v>61320</v>
      </c>
      <c r="G3" s="6">
        <v>61320</v>
      </c>
      <c r="H3" s="6">
        <v>45990</v>
      </c>
      <c r="I3" s="6">
        <v>6624.5</v>
      </c>
      <c r="J3" s="6">
        <v>6624.5</v>
      </c>
      <c r="K3" s="6">
        <v>3251.49</v>
      </c>
      <c r="L3" s="6">
        <v>142558.26</v>
      </c>
      <c r="M3" s="6">
        <v>81287.350000000006</v>
      </c>
      <c r="N3">
        <v>0</v>
      </c>
      <c r="O3" s="3">
        <v>-0.75</v>
      </c>
      <c r="P3" s="2">
        <v>-143.76650000000001</v>
      </c>
      <c r="Q3" s="2">
        <v>-5853986.5099999998</v>
      </c>
    </row>
    <row r="4" spans="1:17" x14ac:dyDescent="0.25">
      <c r="A4" t="s">
        <v>7</v>
      </c>
      <c r="B4" s="6">
        <v>13614485</v>
      </c>
      <c r="C4" s="6">
        <v>13614484</v>
      </c>
      <c r="D4" s="6">
        <v>45990</v>
      </c>
      <c r="E4" s="6">
        <v>45990</v>
      </c>
      <c r="F4" s="6">
        <v>61320</v>
      </c>
      <c r="G4" s="6">
        <v>61320</v>
      </c>
      <c r="H4" s="6">
        <v>45990</v>
      </c>
      <c r="I4" s="6">
        <v>11250.64</v>
      </c>
      <c r="J4" s="6">
        <v>11250.64</v>
      </c>
      <c r="K4" s="6">
        <v>3251.49</v>
      </c>
      <c r="L4" s="6">
        <v>242112.23</v>
      </c>
      <c r="M4" s="6">
        <v>81287.360000000001</v>
      </c>
      <c r="N4">
        <v>0</v>
      </c>
      <c r="O4" s="3">
        <v>-1.98</v>
      </c>
      <c r="P4" s="2">
        <v>-52.238799999999998</v>
      </c>
      <c r="Q4" s="2">
        <v>-5481819.5</v>
      </c>
    </row>
    <row r="5" spans="1:17" x14ac:dyDescent="0.25">
      <c r="A5" t="s">
        <v>8</v>
      </c>
      <c r="B5" s="6">
        <v>13614485</v>
      </c>
      <c r="C5" s="6">
        <v>13614484</v>
      </c>
      <c r="D5" s="6">
        <v>45990</v>
      </c>
      <c r="E5" s="6">
        <v>45990</v>
      </c>
      <c r="F5" s="6">
        <v>61320</v>
      </c>
      <c r="G5" s="6">
        <v>61320</v>
      </c>
      <c r="H5" s="6">
        <v>45990</v>
      </c>
      <c r="I5" s="6">
        <v>6675.22</v>
      </c>
      <c r="J5" s="6">
        <v>6675.22</v>
      </c>
      <c r="K5" s="6">
        <v>3251.49</v>
      </c>
      <c r="L5" s="6">
        <v>143649.88</v>
      </c>
      <c r="M5" s="6">
        <v>81287.350000000006</v>
      </c>
      <c r="N5">
        <v>0</v>
      </c>
      <c r="O5" s="3">
        <v>-0.77</v>
      </c>
      <c r="P5" s="2">
        <v>-163.7116</v>
      </c>
      <c r="Q5" s="2">
        <v>-6781392.29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A1629-0143-4A7A-8CD7-19FA617005BB}">
  <dimension ref="A1:U5"/>
  <sheetViews>
    <sheetView topLeftCell="H1" workbookViewId="0">
      <selection activeCell="M8" sqref="M8"/>
    </sheetView>
  </sheetViews>
  <sheetFormatPr defaultColWidth="11.42578125" defaultRowHeight="15" x14ac:dyDescent="0.25"/>
  <cols>
    <col min="2" max="2" width="11.5703125" bestFit="1" customWidth="1"/>
    <col min="3" max="3" width="14.28515625" bestFit="1" customWidth="1"/>
    <col min="4" max="4" width="11.5703125" bestFit="1" customWidth="1"/>
    <col min="5" max="5" width="14.28515625" bestFit="1" customWidth="1"/>
    <col min="6" max="6" width="13.28515625" bestFit="1" customWidth="1"/>
    <col min="7" max="11" width="11.5703125" bestFit="1" customWidth="1"/>
    <col min="21" max="21" width="16" bestFit="1" customWidth="1"/>
  </cols>
  <sheetData>
    <row r="1" spans="1:21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25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 s="2">
        <v>1528.6206999999999</v>
      </c>
      <c r="T2" s="3">
        <v>0.25</v>
      </c>
      <c r="U2" s="2">
        <v>-18212119.960000001</v>
      </c>
    </row>
    <row r="3" spans="1:21" x14ac:dyDescent="0.25">
      <c r="A3" t="s">
        <v>6</v>
      </c>
      <c r="B3" s="6">
        <v>5317</v>
      </c>
      <c r="C3" s="6">
        <v>6245185</v>
      </c>
      <c r="D3" s="6">
        <v>7473</v>
      </c>
      <c r="E3" s="6">
        <v>13614485</v>
      </c>
      <c r="F3" s="6">
        <v>8262935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>
        <v>0</v>
      </c>
      <c r="M3" s="6">
        <v>2832.99</v>
      </c>
      <c r="N3" s="6">
        <v>2832.99</v>
      </c>
      <c r="O3" s="6">
        <v>3251.49</v>
      </c>
      <c r="P3" s="6">
        <v>60965.51</v>
      </c>
      <c r="Q3" s="6">
        <v>81287.350000000006</v>
      </c>
      <c r="R3">
        <v>0</v>
      </c>
      <c r="S3" s="2">
        <v>957.24980000000005</v>
      </c>
      <c r="T3" s="3">
        <v>0.25</v>
      </c>
      <c r="U3" s="2">
        <v>-11404757.710000001</v>
      </c>
    </row>
    <row r="4" spans="1:21" x14ac:dyDescent="0.25">
      <c r="A4" t="s">
        <v>7</v>
      </c>
      <c r="B4" s="6">
        <v>8200</v>
      </c>
      <c r="C4" s="6">
        <v>10811776</v>
      </c>
      <c r="D4" s="6">
        <v>19889</v>
      </c>
      <c r="E4" s="6">
        <v>13614485</v>
      </c>
      <c r="F4" s="6">
        <v>4607425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>
        <v>0</v>
      </c>
      <c r="M4" s="6">
        <v>2832.99</v>
      </c>
      <c r="N4" s="6">
        <v>2832.99</v>
      </c>
      <c r="O4" s="6">
        <v>3251.49</v>
      </c>
      <c r="P4" s="6">
        <v>60965.52</v>
      </c>
      <c r="Q4" s="6">
        <v>81287.360000000001</v>
      </c>
      <c r="R4">
        <v>0</v>
      </c>
      <c r="S4" s="2">
        <v>1542.4716000000001</v>
      </c>
      <c r="T4" s="3">
        <v>0.25</v>
      </c>
      <c r="U4" s="2">
        <v>-18377140.969999999</v>
      </c>
    </row>
    <row r="5" spans="1:21" x14ac:dyDescent="0.25">
      <c r="A5" t="s">
        <v>8</v>
      </c>
      <c r="B5" s="6">
        <v>5664</v>
      </c>
      <c r="C5" s="6">
        <v>8069281</v>
      </c>
      <c r="D5" s="6">
        <v>9967</v>
      </c>
      <c r="E5" s="6">
        <v>13614485</v>
      </c>
      <c r="F5" s="6">
        <v>6963924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>
        <v>0</v>
      </c>
      <c r="M5" s="6">
        <v>2832.99</v>
      </c>
      <c r="N5" s="6">
        <v>2832.99</v>
      </c>
      <c r="O5" s="6">
        <v>3251.49</v>
      </c>
      <c r="P5" s="6">
        <v>60965.51</v>
      </c>
      <c r="Q5" s="6">
        <v>81287.350000000006</v>
      </c>
      <c r="R5">
        <v>0</v>
      </c>
      <c r="S5" s="2">
        <v>1049.8194000000001</v>
      </c>
      <c r="T5" s="3">
        <v>0.25</v>
      </c>
      <c r="U5" s="2">
        <v>-12507639.51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D02C-3F76-4591-862E-785FB513EB34}">
  <dimension ref="A1:U5"/>
  <sheetViews>
    <sheetView topLeftCell="G1" workbookViewId="0">
      <selection activeCell="O9" sqref="O9"/>
    </sheetView>
  </sheetViews>
  <sheetFormatPr defaultColWidth="11.42578125" defaultRowHeight="15" x14ac:dyDescent="0.25"/>
  <cols>
    <col min="2" max="2" width="11.5703125" bestFit="1" customWidth="1"/>
    <col min="3" max="3" width="14.28515625" bestFit="1" customWidth="1"/>
    <col min="4" max="4" width="11.7109375" bestFit="1" customWidth="1"/>
    <col min="5" max="5" width="14.28515625" bestFit="1" customWidth="1"/>
    <col min="21" max="21" width="16" bestFit="1" customWidth="1"/>
  </cols>
  <sheetData>
    <row r="1" spans="1:21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25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6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2">
        <v>210.85130000000001</v>
      </c>
      <c r="T2" s="3">
        <v>0.25</v>
      </c>
      <c r="U2" s="2">
        <v>-2701022.25</v>
      </c>
    </row>
    <row r="3" spans="1:21" x14ac:dyDescent="0.25">
      <c r="A3" t="s">
        <v>5</v>
      </c>
      <c r="B3" s="6">
        <v>7115</v>
      </c>
      <c r="C3" s="6">
        <v>8521096</v>
      </c>
      <c r="D3" s="6">
        <v>11514</v>
      </c>
      <c r="E3" s="6">
        <v>6807692</v>
      </c>
      <c r="F3" s="6">
        <v>3137</v>
      </c>
      <c r="G3" s="6">
        <v>22997</v>
      </c>
      <c r="H3" s="6">
        <v>45990</v>
      </c>
      <c r="I3" s="6">
        <v>61320</v>
      </c>
      <c r="J3" s="6">
        <v>61320</v>
      </c>
      <c r="K3" s="6">
        <v>45990</v>
      </c>
      <c r="L3" s="6">
        <v>30658</v>
      </c>
      <c r="M3" s="6">
        <v>1625.76</v>
      </c>
      <c r="N3" s="6">
        <v>0.13</v>
      </c>
      <c r="O3" s="6">
        <v>3251.49</v>
      </c>
      <c r="P3" s="6">
        <v>40643.68</v>
      </c>
      <c r="Q3" s="6">
        <v>81287.360000000001</v>
      </c>
      <c r="R3" s="6">
        <v>40640.980000000003</v>
      </c>
      <c r="S3" s="2">
        <v>420.29660000000001</v>
      </c>
      <c r="T3" s="3">
        <v>0.5</v>
      </c>
      <c r="U3" s="2">
        <v>-10768134.27</v>
      </c>
    </row>
    <row r="4" spans="1:21" x14ac:dyDescent="0.25">
      <c r="A4" t="s">
        <v>5</v>
      </c>
      <c r="B4" s="6">
        <v>11644</v>
      </c>
      <c r="C4" s="6">
        <v>13945476</v>
      </c>
      <c r="D4" s="6">
        <v>25145</v>
      </c>
      <c r="E4" s="6">
        <v>10211400</v>
      </c>
      <c r="F4" s="6">
        <v>3730</v>
      </c>
      <c r="G4" s="6">
        <v>34494</v>
      </c>
      <c r="H4" s="6">
        <v>45990</v>
      </c>
      <c r="I4" s="6">
        <v>61320</v>
      </c>
      <c r="J4" s="6">
        <v>61320</v>
      </c>
      <c r="K4" s="6">
        <v>45990</v>
      </c>
      <c r="L4" s="6">
        <v>15328</v>
      </c>
      <c r="M4" s="6">
        <v>812.89</v>
      </c>
      <c r="N4" s="6">
        <v>0.15</v>
      </c>
      <c r="O4" s="6">
        <v>3251.49</v>
      </c>
      <c r="P4" s="6">
        <v>20321.84</v>
      </c>
      <c r="Q4" s="6">
        <v>81287.360000000001</v>
      </c>
      <c r="R4" s="6">
        <v>20318.63</v>
      </c>
      <c r="S4" s="2">
        <v>591.48199999999997</v>
      </c>
      <c r="T4" s="3">
        <v>0.75</v>
      </c>
      <c r="U4" s="2">
        <v>-22730981.510000002</v>
      </c>
    </row>
    <row r="5" spans="1:21" x14ac:dyDescent="0.25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>
        <v>0</v>
      </c>
      <c r="M5">
        <v>0</v>
      </c>
      <c r="N5">
        <v>0</v>
      </c>
      <c r="O5" s="6">
        <v>3251.49</v>
      </c>
      <c r="P5">
        <v>0</v>
      </c>
      <c r="Q5" s="6">
        <v>81287.360000000001</v>
      </c>
      <c r="R5">
        <v>0</v>
      </c>
      <c r="S5" s="2">
        <v>1586.3235999999999</v>
      </c>
      <c r="T5" s="3">
        <v>1</v>
      </c>
      <c r="U5" s="2">
        <v>-81284720.049999997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5AC6-462D-44BB-9085-4E6C0C8A469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7DE27-2FC5-4E70-81B0-3FA9AF072673}">
  <dimension ref="A1:Q5"/>
  <sheetViews>
    <sheetView workbookViewId="0"/>
  </sheetViews>
  <sheetFormatPr defaultColWidth="11.42578125" defaultRowHeight="15" x14ac:dyDescent="0.25"/>
  <sheetData>
    <row r="1" spans="1:17" x14ac:dyDescent="0.25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4</v>
      </c>
      <c r="P1" t="s">
        <v>14</v>
      </c>
      <c r="Q1" t="s">
        <v>11</v>
      </c>
    </row>
    <row r="2" spans="1:17" x14ac:dyDescent="0.25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-1.61</v>
      </c>
      <c r="P2">
        <v>-65.965999999999994</v>
      </c>
      <c r="Q2">
        <v>-5661648.21</v>
      </c>
    </row>
    <row r="3" spans="1:17" x14ac:dyDescent="0.25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-0.75</v>
      </c>
      <c r="P3">
        <v>-143.76650000000001</v>
      </c>
      <c r="Q3">
        <v>-5853986.5099999998</v>
      </c>
    </row>
    <row r="4" spans="1:17" x14ac:dyDescent="0.25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-1.98</v>
      </c>
      <c r="P4">
        <v>-52.238799999999998</v>
      </c>
      <c r="Q4">
        <v>-5481819.5</v>
      </c>
    </row>
    <row r="5" spans="1:17" x14ac:dyDescent="0.25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-0.77</v>
      </c>
      <c r="P5">
        <v>-163.7116</v>
      </c>
      <c r="Q5">
        <v>-6781392.29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4750-2F69-4734-9754-85A94DAF32A1}">
  <dimension ref="A1:U5"/>
  <sheetViews>
    <sheetView workbookViewId="0"/>
  </sheetViews>
  <sheetFormatPr defaultColWidth="11.42578125"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14</v>
      </c>
      <c r="T1" t="s">
        <v>4</v>
      </c>
      <c r="U1" t="s">
        <v>11</v>
      </c>
    </row>
    <row r="2" spans="1:21" x14ac:dyDescent="0.25">
      <c r="A2" t="s">
        <v>5</v>
      </c>
      <c r="B2">
        <v>8986</v>
      </c>
      <c r="C2">
        <v>10761435</v>
      </c>
      <c r="D2">
        <v>19160</v>
      </c>
      <c r="E2">
        <v>14338009</v>
      </c>
      <c r="F2">
        <v>5923019</v>
      </c>
      <c r="G2">
        <v>48434</v>
      </c>
      <c r="H2">
        <v>48434</v>
      </c>
      <c r="I2">
        <v>64579</v>
      </c>
      <c r="J2">
        <v>64579</v>
      </c>
      <c r="K2">
        <v>48434</v>
      </c>
      <c r="L2">
        <v>0</v>
      </c>
      <c r="M2">
        <v>2983.54</v>
      </c>
      <c r="N2">
        <v>2983.54</v>
      </c>
      <c r="O2">
        <v>3424.29</v>
      </c>
      <c r="P2">
        <v>64205.45</v>
      </c>
      <c r="Q2">
        <v>85607.26</v>
      </c>
      <c r="R2">
        <v>0</v>
      </c>
      <c r="S2">
        <v>1528.6038000000001</v>
      </c>
      <c r="T2">
        <v>0.25</v>
      </c>
      <c r="U2">
        <v>-19179977.829999998</v>
      </c>
    </row>
    <row r="3" spans="1:21" x14ac:dyDescent="0.25">
      <c r="A3" t="s">
        <v>6</v>
      </c>
      <c r="B3">
        <v>5600</v>
      </c>
      <c r="C3">
        <v>6577077</v>
      </c>
      <c r="D3">
        <v>7871</v>
      </c>
      <c r="E3">
        <v>14338009</v>
      </c>
      <c r="F3">
        <v>8702057</v>
      </c>
      <c r="G3">
        <v>48434</v>
      </c>
      <c r="H3">
        <v>48434</v>
      </c>
      <c r="I3">
        <v>64579</v>
      </c>
      <c r="J3">
        <v>64579</v>
      </c>
      <c r="K3">
        <v>48434</v>
      </c>
      <c r="L3">
        <v>0</v>
      </c>
      <c r="M3">
        <v>2983.54</v>
      </c>
      <c r="N3">
        <v>2983.54</v>
      </c>
      <c r="O3">
        <v>3424.29</v>
      </c>
      <c r="P3">
        <v>64205.440000000002</v>
      </c>
      <c r="Q3">
        <v>85607.26</v>
      </c>
      <c r="R3">
        <v>0</v>
      </c>
      <c r="S3">
        <v>957.23929999999996</v>
      </c>
      <c r="T3">
        <v>0.25</v>
      </c>
      <c r="U3">
        <v>-12010847.74</v>
      </c>
    </row>
    <row r="4" spans="1:21" x14ac:dyDescent="0.25">
      <c r="A4" t="s">
        <v>7</v>
      </c>
      <c r="B4">
        <v>8371</v>
      </c>
      <c r="C4">
        <v>11036987</v>
      </c>
      <c r="D4">
        <v>20304</v>
      </c>
      <c r="E4">
        <v>13898073</v>
      </c>
      <c r="F4">
        <v>4703399</v>
      </c>
      <c r="G4">
        <v>46948</v>
      </c>
      <c r="H4">
        <v>46948</v>
      </c>
      <c r="I4">
        <v>62597</v>
      </c>
      <c r="J4">
        <v>62597</v>
      </c>
      <c r="K4">
        <v>46948</v>
      </c>
      <c r="L4">
        <v>0</v>
      </c>
      <c r="M4">
        <v>2892</v>
      </c>
      <c r="N4">
        <v>2892</v>
      </c>
      <c r="O4">
        <v>3319.22</v>
      </c>
      <c r="P4">
        <v>62235.44</v>
      </c>
      <c r="Q4">
        <v>82980.59</v>
      </c>
      <c r="R4">
        <v>0</v>
      </c>
      <c r="S4">
        <v>1542.4668999999999</v>
      </c>
      <c r="T4">
        <v>0.25</v>
      </c>
      <c r="U4">
        <v>-18759940.350000001</v>
      </c>
    </row>
    <row r="5" spans="1:21" x14ac:dyDescent="0.25">
      <c r="A5" t="s">
        <v>8</v>
      </c>
      <c r="B5">
        <v>5831</v>
      </c>
      <c r="C5">
        <v>8307281</v>
      </c>
      <c r="D5">
        <v>10261</v>
      </c>
      <c r="E5">
        <v>14016035</v>
      </c>
      <c r="F5">
        <v>7169322</v>
      </c>
      <c r="G5">
        <v>47346</v>
      </c>
      <c r="H5">
        <v>47346</v>
      </c>
      <c r="I5">
        <v>63129</v>
      </c>
      <c r="J5">
        <v>63129</v>
      </c>
      <c r="K5">
        <v>47346</v>
      </c>
      <c r="L5">
        <v>0</v>
      </c>
      <c r="M5">
        <v>2916.55</v>
      </c>
      <c r="N5">
        <v>2916.55</v>
      </c>
      <c r="O5">
        <v>3347.4</v>
      </c>
      <c r="P5">
        <v>62763.66</v>
      </c>
      <c r="Q5">
        <v>83684.88</v>
      </c>
      <c r="R5">
        <v>0</v>
      </c>
      <c r="S5">
        <v>1049.8236999999999</v>
      </c>
      <c r="T5">
        <v>0.25</v>
      </c>
      <c r="U5">
        <v>-12876546.5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86512-FC94-4E8E-B295-0E56CBC11F30}">
  <dimension ref="A1:U5"/>
  <sheetViews>
    <sheetView workbookViewId="0"/>
  </sheetViews>
  <sheetFormatPr defaultColWidth="11.42578125"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14</v>
      </c>
      <c r="T1" t="s">
        <v>4</v>
      </c>
      <c r="U1" t="s">
        <v>11</v>
      </c>
    </row>
    <row r="2" spans="1:21" x14ac:dyDescent="0.2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1528.6206999999999</v>
      </c>
      <c r="T2">
        <v>0.25</v>
      </c>
      <c r="U2">
        <v>-18212119.960000001</v>
      </c>
    </row>
    <row r="3" spans="1:21" x14ac:dyDescent="0.25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849.95479999999998</v>
      </c>
      <c r="T3">
        <v>0.5</v>
      </c>
      <c r="U3">
        <v>-21268452.420000002</v>
      </c>
    </row>
    <row r="4" spans="1:21" x14ac:dyDescent="0.25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843.11869999999999</v>
      </c>
      <c r="T4">
        <v>0.75</v>
      </c>
      <c r="U4">
        <v>-32149796.210000001</v>
      </c>
    </row>
    <row r="5" spans="1:21" x14ac:dyDescent="0.2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1586.3235999999999</v>
      </c>
      <c r="T5">
        <v>1</v>
      </c>
      <c r="U5">
        <v>-81284720.049999997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5BFBD-BC20-4771-9B7C-77B617057DDC}">
  <dimension ref="A1:U5"/>
  <sheetViews>
    <sheetView workbookViewId="0">
      <selection sqref="A1:XFD1048576"/>
    </sheetView>
  </sheetViews>
  <sheetFormatPr defaultColWidth="11.42578125"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14</v>
      </c>
      <c r="T1" t="s">
        <v>4</v>
      </c>
      <c r="U1" t="s">
        <v>11</v>
      </c>
    </row>
    <row r="2" spans="1:21" x14ac:dyDescent="0.25">
      <c r="A2" t="s">
        <v>5</v>
      </c>
      <c r="B2">
        <v>3234</v>
      </c>
      <c r="C2">
        <v>3873134</v>
      </c>
      <c r="D2">
        <v>0</v>
      </c>
      <c r="E2">
        <v>3585221</v>
      </c>
      <c r="F2">
        <v>5014</v>
      </c>
      <c r="G2">
        <v>12111</v>
      </c>
      <c r="H2">
        <v>48434</v>
      </c>
      <c r="I2">
        <v>64579</v>
      </c>
      <c r="J2">
        <v>64579</v>
      </c>
      <c r="K2">
        <v>48434</v>
      </c>
      <c r="L2">
        <v>48431</v>
      </c>
      <c r="M2">
        <v>2568.25</v>
      </c>
      <c r="N2">
        <v>0.2</v>
      </c>
      <c r="O2">
        <v>3424.29</v>
      </c>
      <c r="P2">
        <v>64205.45</v>
      </c>
      <c r="Q2">
        <v>85607.26</v>
      </c>
      <c r="R2">
        <v>64201.14</v>
      </c>
      <c r="S2">
        <v>210.85059999999999</v>
      </c>
      <c r="T2">
        <v>0.25</v>
      </c>
      <c r="U2">
        <v>-2844564.4</v>
      </c>
    </row>
    <row r="3" spans="1:21" x14ac:dyDescent="0.25">
      <c r="A3" t="s">
        <v>6</v>
      </c>
      <c r="B3">
        <v>2909</v>
      </c>
      <c r="C3">
        <v>3417017</v>
      </c>
      <c r="D3">
        <v>0</v>
      </c>
      <c r="E3">
        <v>3723123</v>
      </c>
      <c r="F3">
        <v>385780</v>
      </c>
      <c r="G3">
        <v>12577</v>
      </c>
      <c r="H3">
        <v>48434</v>
      </c>
      <c r="I3">
        <v>64579</v>
      </c>
      <c r="J3">
        <v>64579</v>
      </c>
      <c r="K3">
        <v>48434</v>
      </c>
      <c r="L3">
        <v>47810</v>
      </c>
      <c r="M3">
        <v>2573.5700000000002</v>
      </c>
      <c r="N3">
        <v>38.46</v>
      </c>
      <c r="O3">
        <v>3424.29</v>
      </c>
      <c r="P3">
        <v>64205.440000000002</v>
      </c>
      <c r="Q3">
        <v>85607.26</v>
      </c>
      <c r="R3">
        <v>63377.77</v>
      </c>
      <c r="S3">
        <v>170.68</v>
      </c>
      <c r="T3">
        <v>0.25</v>
      </c>
      <c r="U3">
        <v>-2300576.81</v>
      </c>
    </row>
    <row r="4" spans="1:21" x14ac:dyDescent="0.25">
      <c r="A4" t="s">
        <v>7</v>
      </c>
      <c r="B4">
        <v>2697</v>
      </c>
      <c r="C4">
        <v>3555953</v>
      </c>
      <c r="D4">
        <v>0</v>
      </c>
      <c r="E4">
        <v>3474229</v>
      </c>
      <c r="F4">
        <v>4632</v>
      </c>
      <c r="G4">
        <v>11736</v>
      </c>
      <c r="H4">
        <v>46948</v>
      </c>
      <c r="I4">
        <v>62597</v>
      </c>
      <c r="J4">
        <v>62597</v>
      </c>
      <c r="K4">
        <v>46948</v>
      </c>
      <c r="L4">
        <v>46949</v>
      </c>
      <c r="M4">
        <v>2489.41</v>
      </c>
      <c r="N4">
        <v>-0.08</v>
      </c>
      <c r="O4">
        <v>3319.22</v>
      </c>
      <c r="P4">
        <v>62235.44</v>
      </c>
      <c r="Q4">
        <v>82980.59</v>
      </c>
      <c r="R4">
        <v>62237.16</v>
      </c>
      <c r="S4">
        <v>193.3271</v>
      </c>
      <c r="T4">
        <v>0.25</v>
      </c>
      <c r="U4">
        <v>-2528140.56</v>
      </c>
    </row>
    <row r="5" spans="1:21" x14ac:dyDescent="0.25">
      <c r="A5" t="s">
        <v>8</v>
      </c>
      <c r="B5">
        <v>2512</v>
      </c>
      <c r="C5">
        <v>3578632</v>
      </c>
      <c r="D5">
        <v>0</v>
      </c>
      <c r="E5">
        <v>3504009</v>
      </c>
      <c r="F5">
        <v>1</v>
      </c>
      <c r="G5">
        <v>11837</v>
      </c>
      <c r="H5">
        <v>47346</v>
      </c>
      <c r="I5">
        <v>63129</v>
      </c>
      <c r="J5">
        <v>63129</v>
      </c>
      <c r="K5">
        <v>47346</v>
      </c>
      <c r="L5">
        <v>47346</v>
      </c>
      <c r="M5">
        <v>2510.5500000000002</v>
      </c>
      <c r="N5">
        <v>0</v>
      </c>
      <c r="O5">
        <v>3347.4</v>
      </c>
      <c r="P5">
        <v>62763.66</v>
      </c>
      <c r="Q5">
        <v>83684.88</v>
      </c>
      <c r="R5">
        <v>62763.66</v>
      </c>
      <c r="S5">
        <v>144.65870000000001</v>
      </c>
      <c r="T5">
        <v>0.25</v>
      </c>
      <c r="U5">
        <v>-1907751.6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FD5A2-21A2-406E-943D-AF395A44688E}">
  <dimension ref="A1:U5"/>
  <sheetViews>
    <sheetView tabSelected="1" workbookViewId="0">
      <selection activeCell="I28" sqref="I28"/>
    </sheetView>
  </sheetViews>
  <sheetFormatPr defaultColWidth="11.42578125"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14</v>
      </c>
      <c r="T1" t="s">
        <v>4</v>
      </c>
      <c r="U1" t="s">
        <v>11</v>
      </c>
    </row>
    <row r="2" spans="1:21" x14ac:dyDescent="0.25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210.85130000000001</v>
      </c>
      <c r="T2">
        <v>0.25</v>
      </c>
      <c r="U2">
        <v>-2701022.25</v>
      </c>
    </row>
    <row r="3" spans="1:21" x14ac:dyDescent="0.25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420.29660000000001</v>
      </c>
      <c r="T3">
        <v>0.5</v>
      </c>
      <c r="U3">
        <v>-10768134.27</v>
      </c>
    </row>
    <row r="4" spans="1:21" x14ac:dyDescent="0.25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591.48199999999997</v>
      </c>
      <c r="T4">
        <v>0.75</v>
      </c>
      <c r="U4">
        <v>-22730981.510000002</v>
      </c>
    </row>
    <row r="5" spans="1:21" x14ac:dyDescent="0.2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1586.3235999999999</v>
      </c>
      <c r="T5">
        <v>1</v>
      </c>
      <c r="U5">
        <v>-81284720.049999997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E3C1-1DE0-4E2D-A275-59BAF2F28188}">
  <dimension ref="A1:E5"/>
  <sheetViews>
    <sheetView topLeftCell="E1" workbookViewId="0">
      <selection activeCell="D8" sqref="D8"/>
    </sheetView>
  </sheetViews>
  <sheetFormatPr defaultColWidth="10.85546875" defaultRowHeight="15" x14ac:dyDescent="0.25"/>
  <cols>
    <col min="2" max="2" width="13.85546875" customWidth="1"/>
    <col min="3" max="3" width="11.5703125" customWidth="1"/>
    <col min="4" max="4" width="13.5703125" customWidth="1"/>
    <col min="5" max="5" width="17.42578125" customWidth="1"/>
  </cols>
  <sheetData>
    <row r="1" spans="1:5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10532.22</v>
      </c>
      <c r="C2">
        <v>226651.82</v>
      </c>
      <c r="D2">
        <v>0</v>
      </c>
      <c r="E2" s="3">
        <v>-1.79</v>
      </c>
    </row>
    <row r="3" spans="1:5" x14ac:dyDescent="0.25">
      <c r="A3" t="s">
        <v>6</v>
      </c>
      <c r="B3">
        <v>7066.13</v>
      </c>
      <c r="C3">
        <v>152062.14000000001</v>
      </c>
      <c r="D3">
        <v>0</v>
      </c>
      <c r="E3" s="3">
        <v>-0.87</v>
      </c>
    </row>
    <row r="4" spans="1:5" x14ac:dyDescent="0.25">
      <c r="A4" t="s">
        <v>7</v>
      </c>
      <c r="B4">
        <v>12000.68</v>
      </c>
      <c r="C4">
        <v>258253.05</v>
      </c>
      <c r="D4">
        <v>0</v>
      </c>
      <c r="E4" s="3">
        <v>-2.1800000000000002</v>
      </c>
    </row>
    <row r="5" spans="1:5" x14ac:dyDescent="0.25">
      <c r="A5" t="s">
        <v>8</v>
      </c>
      <c r="B5">
        <v>7120.24</v>
      </c>
      <c r="C5">
        <v>153226.53</v>
      </c>
      <c r="D5">
        <v>0</v>
      </c>
      <c r="E5" s="3">
        <v>-0.88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4EE63-FF7E-4BE9-8C95-C0000164ECAD}">
  <dimension ref="A1:H5"/>
  <sheetViews>
    <sheetView workbookViewId="0"/>
  </sheetViews>
  <sheetFormatPr defaultColWidth="10.85546875" defaultRowHeight="15" x14ac:dyDescent="0.25"/>
  <sheetData>
    <row r="1" spans="1:8" x14ac:dyDescent="0.25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11</v>
      </c>
    </row>
    <row r="2" spans="1:8" x14ac:dyDescent="0.25">
      <c r="A2" t="s">
        <v>5</v>
      </c>
      <c r="B2">
        <v>3067.76</v>
      </c>
      <c r="C2">
        <v>0</v>
      </c>
      <c r="D2">
        <v>2471.17</v>
      </c>
      <c r="E2">
        <v>61778.39</v>
      </c>
      <c r="F2">
        <v>61773.68</v>
      </c>
      <c r="G2">
        <v>0.24</v>
      </c>
      <c r="H2">
        <v>-2741986.6</v>
      </c>
    </row>
    <row r="3" spans="1:8" x14ac:dyDescent="0.25">
      <c r="A3" t="s">
        <v>6</v>
      </c>
      <c r="B3">
        <v>2846.35</v>
      </c>
      <c r="C3">
        <v>0</v>
      </c>
      <c r="D3">
        <v>2474.69</v>
      </c>
      <c r="E3">
        <v>61778.39</v>
      </c>
      <c r="F3">
        <v>61228.46</v>
      </c>
      <c r="G3">
        <v>0.24</v>
      </c>
      <c r="H3">
        <v>-2296535.7799999998</v>
      </c>
    </row>
    <row r="4" spans="1:8" x14ac:dyDescent="0.25">
      <c r="A4" t="s">
        <v>7</v>
      </c>
      <c r="B4">
        <v>2671.48</v>
      </c>
      <c r="C4">
        <v>0</v>
      </c>
      <c r="D4">
        <v>2471.12</v>
      </c>
      <c r="E4">
        <v>61778.400000000001</v>
      </c>
      <c r="F4">
        <v>61780.37</v>
      </c>
      <c r="G4">
        <v>0.24</v>
      </c>
      <c r="H4">
        <v>-2543875.48</v>
      </c>
    </row>
    <row r="5" spans="1:8" x14ac:dyDescent="0.25">
      <c r="A5" t="s">
        <v>8</v>
      </c>
      <c r="B5">
        <v>2471.4299999999998</v>
      </c>
      <c r="C5">
        <v>0</v>
      </c>
      <c r="D5">
        <v>2471.14</v>
      </c>
      <c r="E5">
        <v>61778.39</v>
      </c>
      <c r="F5">
        <v>61778.38</v>
      </c>
      <c r="G5">
        <v>0.24</v>
      </c>
      <c r="H5">
        <v>-1937771.89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C2C8-3E21-4FBE-B651-EC05B97A277C}">
  <dimension ref="A1:H5"/>
  <sheetViews>
    <sheetView workbookViewId="0">
      <selection activeCell="H8" sqref="H8"/>
    </sheetView>
  </sheetViews>
  <sheetFormatPr defaultColWidth="10.85546875" defaultRowHeight="15" x14ac:dyDescent="0.25"/>
  <cols>
    <col min="7" max="7" width="13.140625" customWidth="1"/>
    <col min="8" max="8" width="15.28515625" bestFit="1" customWidth="1"/>
  </cols>
  <sheetData>
    <row r="1" spans="1:8" s="1" customFormat="1" ht="45" x14ac:dyDescent="0.25">
      <c r="A1" s="1" t="s">
        <v>0</v>
      </c>
      <c r="B1" s="1" t="s">
        <v>9</v>
      </c>
      <c r="C1" s="1" t="s">
        <v>10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11</v>
      </c>
    </row>
    <row r="2" spans="1:8" x14ac:dyDescent="0.25">
      <c r="A2" t="s">
        <v>5</v>
      </c>
      <c r="B2">
        <v>5971.42</v>
      </c>
      <c r="C2">
        <v>6268.35</v>
      </c>
      <c r="D2">
        <v>1950.91</v>
      </c>
      <c r="E2">
        <v>48772.42</v>
      </c>
      <c r="F2">
        <v>48769.599999999999</v>
      </c>
      <c r="G2">
        <v>0.4</v>
      </c>
      <c r="H2" s="2">
        <v>-8339592.2800000003</v>
      </c>
    </row>
    <row r="3" spans="1:8" x14ac:dyDescent="0.25">
      <c r="A3" t="s">
        <v>5</v>
      </c>
      <c r="B3">
        <v>9182.89</v>
      </c>
      <c r="C3">
        <v>18729.080000000002</v>
      </c>
      <c r="D3">
        <v>1300.6199999999999</v>
      </c>
      <c r="E3">
        <v>32514.94</v>
      </c>
      <c r="F3">
        <v>32512.02</v>
      </c>
      <c r="G3">
        <v>0.6</v>
      </c>
      <c r="H3" s="2">
        <v>-15742760.09</v>
      </c>
    </row>
    <row r="4" spans="1:8" x14ac:dyDescent="0.25">
      <c r="A4" t="s">
        <v>5</v>
      </c>
      <c r="B4">
        <v>14311.35</v>
      </c>
      <c r="C4">
        <v>29848.17</v>
      </c>
      <c r="D4">
        <v>650.32000000000005</v>
      </c>
      <c r="E4">
        <v>16257.47</v>
      </c>
      <c r="F4">
        <v>16253.83</v>
      </c>
      <c r="G4">
        <v>0.8</v>
      </c>
      <c r="H4" s="2">
        <v>-27788443.390000001</v>
      </c>
    </row>
    <row r="5" spans="1:8" x14ac:dyDescent="0.25">
      <c r="A5" t="s">
        <v>5</v>
      </c>
      <c r="B5">
        <v>37354.019999999997</v>
      </c>
      <c r="C5">
        <v>121192.39</v>
      </c>
      <c r="D5">
        <v>0</v>
      </c>
      <c r="E5">
        <v>0</v>
      </c>
      <c r="F5">
        <v>0</v>
      </c>
      <c r="G5">
        <v>1</v>
      </c>
      <c r="H5" s="2">
        <v>-86975102.640000001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2B3A-D029-4B02-AF50-659667B9D01A}">
  <dimension ref="A1:H5"/>
  <sheetViews>
    <sheetView topLeftCell="D1" workbookViewId="0"/>
  </sheetViews>
  <sheetFormatPr defaultColWidth="10.85546875" defaultRowHeight="15" x14ac:dyDescent="0.25"/>
  <sheetData>
    <row r="1" spans="1:8" x14ac:dyDescent="0.25">
      <c r="A1" t="s">
        <v>0</v>
      </c>
      <c r="B1" t="s">
        <v>1</v>
      </c>
      <c r="C1" t="s">
        <v>12</v>
      </c>
      <c r="D1" t="s">
        <v>2</v>
      </c>
      <c r="E1" t="s">
        <v>13</v>
      </c>
      <c r="F1" t="s">
        <v>3</v>
      </c>
      <c r="G1" t="s">
        <v>4</v>
      </c>
      <c r="H1" t="s">
        <v>14</v>
      </c>
    </row>
    <row r="2" spans="1:8" x14ac:dyDescent="0.25">
      <c r="A2" t="s">
        <v>5</v>
      </c>
      <c r="B2">
        <v>10532.22</v>
      </c>
      <c r="C2">
        <v>3251.49</v>
      </c>
      <c r="D2">
        <v>226651.82</v>
      </c>
      <c r="E2">
        <v>81287.360000000001</v>
      </c>
      <c r="F2">
        <v>0</v>
      </c>
      <c r="G2">
        <v>-1.79</v>
      </c>
      <c r="H2">
        <v>-66.068299999999994</v>
      </c>
    </row>
    <row r="3" spans="1:8" x14ac:dyDescent="0.25">
      <c r="A3" t="s">
        <v>6</v>
      </c>
      <c r="B3">
        <v>7066.13</v>
      </c>
      <c r="C3">
        <v>3251.49</v>
      </c>
      <c r="D3">
        <v>152062.14000000001</v>
      </c>
      <c r="E3">
        <v>81287.350000000006</v>
      </c>
      <c r="F3">
        <v>0</v>
      </c>
      <c r="G3">
        <v>-0.87</v>
      </c>
      <c r="H3">
        <v>-140.63720000000001</v>
      </c>
    </row>
    <row r="4" spans="1:8" x14ac:dyDescent="0.25">
      <c r="A4" t="s">
        <v>7</v>
      </c>
      <c r="B4">
        <v>12000.68</v>
      </c>
      <c r="C4">
        <v>3251.49</v>
      </c>
      <c r="D4">
        <v>258253.05</v>
      </c>
      <c r="E4">
        <v>81287.360000000001</v>
      </c>
      <c r="F4">
        <v>0</v>
      </c>
      <c r="G4">
        <v>-2.1800000000000002</v>
      </c>
      <c r="H4">
        <v>-52.133899999999997</v>
      </c>
    </row>
    <row r="5" spans="1:8" x14ac:dyDescent="0.25">
      <c r="A5" t="s">
        <v>8</v>
      </c>
      <c r="B5">
        <v>7120.24</v>
      </c>
      <c r="C5">
        <v>3251.49</v>
      </c>
      <c r="D5">
        <v>153226.53</v>
      </c>
      <c r="E5">
        <v>81287.350000000006</v>
      </c>
      <c r="F5">
        <v>0</v>
      </c>
      <c r="G5">
        <v>-0.88</v>
      </c>
      <c r="H5">
        <v>-157.66419999999999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A737-6FAC-411D-92EA-DBD204F42411}">
  <dimension ref="A1:H5"/>
  <sheetViews>
    <sheetView workbookViewId="0"/>
  </sheetViews>
  <sheetFormatPr defaultColWidth="10.85546875" defaultRowHeight="15" x14ac:dyDescent="0.25"/>
  <sheetData>
    <row r="1" spans="1:8" x14ac:dyDescent="0.25">
      <c r="A1" t="s">
        <v>0</v>
      </c>
      <c r="B1" t="s">
        <v>1</v>
      </c>
      <c r="C1" t="s">
        <v>12</v>
      </c>
      <c r="D1" t="s">
        <v>2</v>
      </c>
      <c r="E1" t="s">
        <v>13</v>
      </c>
      <c r="F1" t="s">
        <v>3</v>
      </c>
      <c r="G1" t="s">
        <v>4</v>
      </c>
      <c r="H1" t="s">
        <v>14</v>
      </c>
    </row>
    <row r="2" spans="1:8" x14ac:dyDescent="0.25">
      <c r="A2" t="s">
        <v>5</v>
      </c>
      <c r="B2">
        <v>10532.22</v>
      </c>
      <c r="C2">
        <v>3251.49</v>
      </c>
      <c r="D2">
        <v>226651.82</v>
      </c>
      <c r="E2">
        <v>81287.360000000001</v>
      </c>
      <c r="F2">
        <v>0</v>
      </c>
      <c r="G2">
        <v>-1.79</v>
      </c>
      <c r="H2">
        <v>-66.068299999999994</v>
      </c>
    </row>
    <row r="3" spans="1:8" x14ac:dyDescent="0.25">
      <c r="A3" t="s">
        <v>6</v>
      </c>
      <c r="B3">
        <v>7066.13</v>
      </c>
      <c r="C3">
        <v>3251.49</v>
      </c>
      <c r="D3">
        <v>152062.14000000001</v>
      </c>
      <c r="E3">
        <v>81287.350000000006</v>
      </c>
      <c r="F3">
        <v>0</v>
      </c>
      <c r="G3">
        <v>-0.87</v>
      </c>
      <c r="H3">
        <v>-140.63720000000001</v>
      </c>
    </row>
    <row r="4" spans="1:8" x14ac:dyDescent="0.25">
      <c r="A4" t="s">
        <v>7</v>
      </c>
      <c r="B4">
        <v>12000.68</v>
      </c>
      <c r="C4">
        <v>3251.49</v>
      </c>
      <c r="D4">
        <v>258253.05</v>
      </c>
      <c r="E4">
        <v>81287.360000000001</v>
      </c>
      <c r="F4">
        <v>0</v>
      </c>
      <c r="G4">
        <v>-2.1800000000000002</v>
      </c>
      <c r="H4">
        <v>-52.133899999999997</v>
      </c>
    </row>
    <row r="5" spans="1:8" x14ac:dyDescent="0.25">
      <c r="A5" t="s">
        <v>8</v>
      </c>
      <c r="B5">
        <v>7120.24</v>
      </c>
      <c r="C5">
        <v>3251.49</v>
      </c>
      <c r="D5">
        <v>153226.53</v>
      </c>
      <c r="E5">
        <v>81287.350000000006</v>
      </c>
      <c r="F5">
        <v>0</v>
      </c>
      <c r="G5">
        <v>-0.88</v>
      </c>
      <c r="H5">
        <v>-157.66419999999999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D2990-8185-4DED-9CE4-009A477E090C}">
  <dimension ref="A1:H5"/>
  <sheetViews>
    <sheetView workbookViewId="0">
      <selection activeCell="H2" sqref="H2:H5"/>
    </sheetView>
  </sheetViews>
  <sheetFormatPr defaultColWidth="10.85546875" defaultRowHeight="15" x14ac:dyDescent="0.25"/>
  <cols>
    <col min="2" max="2" width="13.5703125" customWidth="1"/>
    <col min="3" max="3" width="16.85546875" customWidth="1"/>
    <col min="4" max="4" width="12.5703125" customWidth="1"/>
    <col min="5" max="5" width="11.42578125" customWidth="1"/>
    <col min="6" max="6" width="12" customWidth="1"/>
    <col min="7" max="7" width="13.140625" customWidth="1"/>
    <col min="8" max="8" width="15.5703125" customWidth="1"/>
  </cols>
  <sheetData>
    <row r="1" spans="1:8" s="1" customFormat="1" ht="45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13</v>
      </c>
      <c r="F1" s="1" t="s">
        <v>3</v>
      </c>
      <c r="G1" s="1" t="s">
        <v>4</v>
      </c>
      <c r="H1" s="1" t="s">
        <v>14</v>
      </c>
    </row>
    <row r="2" spans="1:8" x14ac:dyDescent="0.25">
      <c r="A2" t="s">
        <v>5</v>
      </c>
      <c r="B2">
        <v>10532.22</v>
      </c>
      <c r="C2">
        <v>3251.49</v>
      </c>
      <c r="D2">
        <v>226651.82</v>
      </c>
      <c r="E2">
        <v>81287.360000000001</v>
      </c>
      <c r="F2">
        <v>0</v>
      </c>
      <c r="G2" s="3">
        <v>-1.79</v>
      </c>
      <c r="H2" s="2">
        <v>-66.068299999999994</v>
      </c>
    </row>
    <row r="3" spans="1:8" x14ac:dyDescent="0.25">
      <c r="A3" t="s">
        <v>6</v>
      </c>
      <c r="B3">
        <v>7066.13</v>
      </c>
      <c r="C3">
        <v>3251.49</v>
      </c>
      <c r="D3">
        <v>152062.14000000001</v>
      </c>
      <c r="E3">
        <v>81287.350000000006</v>
      </c>
      <c r="F3">
        <v>0</v>
      </c>
      <c r="G3" s="3">
        <v>-0.87</v>
      </c>
      <c r="H3" s="2">
        <v>-140.63720000000001</v>
      </c>
    </row>
    <row r="4" spans="1:8" x14ac:dyDescent="0.25">
      <c r="A4" t="s">
        <v>7</v>
      </c>
      <c r="B4">
        <v>12000.68</v>
      </c>
      <c r="C4">
        <v>3251.49</v>
      </c>
      <c r="D4">
        <v>258253.05</v>
      </c>
      <c r="E4">
        <v>81287.360000000001</v>
      </c>
      <c r="F4">
        <v>0</v>
      </c>
      <c r="G4" s="3">
        <v>-2.1800000000000002</v>
      </c>
      <c r="H4" s="2">
        <v>-52.133899999999997</v>
      </c>
    </row>
    <row r="5" spans="1:8" x14ac:dyDescent="0.25">
      <c r="A5" t="s">
        <v>8</v>
      </c>
      <c r="B5">
        <v>7120.24</v>
      </c>
      <c r="C5">
        <v>3251.49</v>
      </c>
      <c r="D5">
        <v>153226.53</v>
      </c>
      <c r="E5">
        <v>81287.350000000006</v>
      </c>
      <c r="F5">
        <v>0</v>
      </c>
      <c r="G5" s="3">
        <v>-0.88</v>
      </c>
      <c r="H5" s="2">
        <v>-157.66419999999999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resultsA_0</vt:lpstr>
      <vt:lpstr>resultsB_0</vt:lpstr>
      <vt:lpstr>resultsC_0</vt:lpstr>
      <vt:lpstr>resultsA_1</vt:lpstr>
      <vt:lpstr>resultsB_1</vt:lpstr>
      <vt:lpstr>resultsC_1</vt:lpstr>
      <vt:lpstr>resultsA_2</vt:lpstr>
      <vt:lpstr>resultsA_3</vt:lpstr>
      <vt:lpstr>resultsA_4</vt:lpstr>
      <vt:lpstr>resultsB_2</vt:lpstr>
      <vt:lpstr>resultsC_2</vt:lpstr>
      <vt:lpstr>resultsA_5</vt:lpstr>
      <vt:lpstr>resultsB_3</vt:lpstr>
      <vt:lpstr>resultsC_3</vt:lpstr>
      <vt:lpstr>resultsA_6</vt:lpstr>
      <vt:lpstr>resultsA_7</vt:lpstr>
      <vt:lpstr>resultsA_8</vt:lpstr>
      <vt:lpstr>resultsA_9</vt:lpstr>
      <vt:lpstr>resultsA_10</vt:lpstr>
      <vt:lpstr>resultsA_12</vt:lpstr>
      <vt:lpstr>resultsB_4</vt:lpstr>
      <vt:lpstr>resultsB_5</vt:lpstr>
      <vt:lpstr>resultsB_6</vt:lpstr>
      <vt:lpstr>resultsB_7</vt:lpstr>
      <vt:lpstr>resultsB_8</vt:lpstr>
      <vt:lpstr>Task2.PartA</vt:lpstr>
      <vt:lpstr>Task2.PartB</vt:lpstr>
      <vt:lpstr>Task2.PartC</vt:lpstr>
      <vt:lpstr>resultsA_11</vt:lpstr>
      <vt:lpstr>Task2.PartA(updated)</vt:lpstr>
      <vt:lpstr>Task2.PartB(updated)</vt:lpstr>
      <vt:lpstr>Task2.PartC(updated)</vt:lpstr>
      <vt:lpstr>Sheet1</vt:lpstr>
      <vt:lpstr>resultsA_13</vt:lpstr>
      <vt:lpstr>resultsB_9</vt:lpstr>
      <vt:lpstr>resultsC_4</vt:lpstr>
      <vt:lpstr>resultsD_0</vt:lpstr>
      <vt:lpstr>resultsE_0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Bernal, Daniel</dc:creator>
  <cp:lastModifiedBy>Bernal, Daniel</cp:lastModifiedBy>
  <dcterms:created xsi:type="dcterms:W3CDTF">2015-06-05T18:17:20Z</dcterms:created>
  <dcterms:modified xsi:type="dcterms:W3CDTF">2024-03-19T14:43:21Z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2024-03-14T04:20:52Z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a43178e8-38c9-4421-b1a2-04a8a7aef31a</vt:lpwstr>
  </property>
  <property fmtid="{D5CDD505-2E9C-101B-9397-08002B2CF9AE}" pid="8" name="MSIP_Label_95965d95-ecc0-4720-b759-1f33c42ed7da_ContentBits">
    <vt:lpwstr>0</vt:lpwstr>
  </property>
</Properties>
</file>