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0800" windowHeight="10680" tabRatio="591"/>
  </bookViews>
  <sheets>
    <sheet name="Inputs and Outputs" sheetId="7" r:id="rId1"/>
    <sheet name="Cash Flow" sheetId="8" r:id="rId2"/>
  </sheets>
  <definedNames>
    <definedName name="analysis_period">'Inputs and Outputs'!$B$24</definedName>
    <definedName name="annual_fuel_usage">'Inputs and Outputs'!#REF!</definedName>
    <definedName name="AnnualEnergy">'Inputs and Outputs'!#REF!</definedName>
    <definedName name="AnnualOMCapacity">'Inputs and Outputs'!#REF!</definedName>
    <definedName name="AnnualOMFixed">'Inputs and Outputs'!#REF!</definedName>
    <definedName name="AnnualOMProduction">'Inputs and Outputs'!#REF!</definedName>
    <definedName name="batt_kw">'Inputs and Outputs'!$B$5</definedName>
    <definedName name="batt_kwh">'Inputs and Outputs'!$B$6</definedName>
    <definedName name="batt_repl_cost_kw">'Inputs and Outputs'!$B$13</definedName>
    <definedName name="batt_repl_cost_kwh">'Inputs and Outputs'!$B$15</definedName>
    <definedName name="batt_repl_kw_year">'Inputs and Outputs'!$B$14</definedName>
    <definedName name="batt_repl_year_kw">'Inputs and Outputs'!$B$14</definedName>
    <definedName name="batt_repl_year_kwh">'Inputs and Outputs'!$B$16</definedName>
    <definedName name="CashFlow">'Cash Flow'!$C$77:$CX$77</definedName>
    <definedName name="cbi_fed_amount">'Inputs and Outputs'!$B$50</definedName>
    <definedName name="cbi_fed_deprbas_fed">'Inputs and Outputs'!$F$50</definedName>
    <definedName name="cbi_fed_deprbas_sta">'Inputs and Outputs'!$G$50</definedName>
    <definedName name="cbi_fed_maxvalue">'Inputs and Outputs'!$C$50</definedName>
    <definedName name="cbi_fed_tax_fed">'Inputs and Outputs'!$D$50</definedName>
    <definedName name="cbi_fed_tax_sta">'Inputs and Outputs'!$E$50</definedName>
    <definedName name="cbi_oth_amount">'Inputs and Outputs'!#REF!</definedName>
    <definedName name="cbi_oth_deprbas_fed">'Inputs and Outputs'!#REF!</definedName>
    <definedName name="cbi_oth_deprbas_sta">'Inputs and Outputs'!#REF!</definedName>
    <definedName name="cbi_oth_maxvalue">'Inputs and Outputs'!#REF!</definedName>
    <definedName name="cbi_oth_tax_fed">'Inputs and Outputs'!#REF!</definedName>
    <definedName name="cbi_oth_tax_sta">'Inputs and Outputs'!#REF!</definedName>
    <definedName name="cbi_sta_amount">'Inputs and Outputs'!$B$51</definedName>
    <definedName name="cbi_sta_deprbas_fed">'Inputs and Outputs'!$F$51</definedName>
    <definedName name="cbi_sta_deprbas_sta">'Inputs and Outputs'!$G$51</definedName>
    <definedName name="cbi_sta_maxvalue">'Inputs and Outputs'!$C$51</definedName>
    <definedName name="cbi_sta_tax_fed">'Inputs and Outputs'!$D$51</definedName>
    <definedName name="cbi_sta_tax_sta">'Inputs and Outputs'!$E$51</definedName>
    <definedName name="cbi_uti_amount">'Inputs and Outputs'!$B$52</definedName>
    <definedName name="cbi_uti_deprbas_fed">'Inputs and Outputs'!$F$52</definedName>
    <definedName name="cbi_uti_deprbas_sta">'Inputs and Outputs'!$G$52</definedName>
    <definedName name="cbi_uti_maxvalue">'Inputs and Outputs'!$C$52</definedName>
    <definedName name="cbi_uti_tax_fed">'Inputs and Outputs'!$D$52</definedName>
    <definedName name="cbi_uti_tax_sta">'Inputs and Outputs'!$E$52</definedName>
    <definedName name="CostFlow">'Cash Flow'!$C$75:$CX$75</definedName>
    <definedName name="CumulativePaybackCashFlowWithExpenses">'Cash Flow'!#REF!</definedName>
    <definedName name="CumulativePaybackNoIncentives">'Cash Flow'!#REF!</definedName>
    <definedName name="debt_fraction">'Inputs and Outputs'!$B$19</definedName>
    <definedName name="EnergyValue">'Inputs and Outputs'!#REF!</definedName>
    <definedName name="escalation_rate">'Inputs and Outputs'!$B$26</definedName>
    <definedName name="federal_tax_rate">'Inputs and Outputs'!$B$31</definedName>
    <definedName name="FederalDepreciation">'Inputs and Outputs'!$B$55</definedName>
    <definedName name="FederalDepreciationAmount">'Inputs and Outputs'!#REF!</definedName>
    <definedName name="FederalDepreciationSchedule">'Inputs and Outputs'!#REF!</definedName>
    <definedName name="ibi_fed_amount">'Inputs and Outputs'!#REF!</definedName>
    <definedName name="ibi_fed_amount_deprbas_fed">'Inputs and Outputs'!#REF!</definedName>
    <definedName name="ibi_fed_amount_deprbas_sta">'Inputs and Outputs'!#REF!</definedName>
    <definedName name="ibi_fed_amount_tax_fed">'Inputs and Outputs'!#REF!</definedName>
    <definedName name="ibi_fed_amount_tax_sta">'Inputs and Outputs'!#REF!</definedName>
    <definedName name="ibi_fed_percent">'Inputs and Outputs'!#REF!</definedName>
    <definedName name="ibi_fed_percent_deprbas_fed">'Inputs and Outputs'!#REF!</definedName>
    <definedName name="ibi_fed_percent_deprbas_sta">'Inputs and Outputs'!#REF!</definedName>
    <definedName name="ibi_fed_percent_maxvalue">'Inputs and Outputs'!#REF!</definedName>
    <definedName name="ibi_fed_percent_tax_fed">'Inputs and Outputs'!#REF!</definedName>
    <definedName name="ibi_fed_percent_tax_sta">'Inputs and Outputs'!#REF!</definedName>
    <definedName name="ibi_oth_amount">'Inputs and Outputs'!#REF!</definedName>
    <definedName name="ibi_oth_amount_deprbas_fed">'Inputs and Outputs'!#REF!</definedName>
    <definedName name="ibi_oth_amount_deprbas_sta">'Inputs and Outputs'!#REF!</definedName>
    <definedName name="ibi_oth_amount_tax_fed">'Inputs and Outputs'!#REF!</definedName>
    <definedName name="ibi_oth_amount_tax_sta">'Inputs and Outputs'!#REF!</definedName>
    <definedName name="ibi_oth_percent">'Inputs and Outputs'!#REF!</definedName>
    <definedName name="ibi_oth_percent_deprbas_fed">'Inputs and Outputs'!#REF!</definedName>
    <definedName name="ibi_oth_percent_deprbas_sta">'Inputs and Outputs'!#REF!</definedName>
    <definedName name="ibi_oth_percent_maxvalue">'Inputs and Outputs'!#REF!</definedName>
    <definedName name="ibi_oth_percent_tax_fed">'Inputs and Outputs'!#REF!</definedName>
    <definedName name="ibi_oth_percent_tax_sta">'Inputs and Outputs'!#REF!</definedName>
    <definedName name="ibi_sta_amount">'Inputs and Outputs'!#REF!</definedName>
    <definedName name="ibi_sta_amount_deprbas_fed">'Inputs and Outputs'!#REF!</definedName>
    <definedName name="ibi_sta_amount_deprbas_sta">'Inputs and Outputs'!#REF!</definedName>
    <definedName name="ibi_sta_amount_tax_fed">'Inputs and Outputs'!#REF!</definedName>
    <definedName name="ibi_sta_amount_tax_sta">'Inputs and Outputs'!#REF!</definedName>
    <definedName name="ibi_sta_percent">'Inputs and Outputs'!$B$47</definedName>
    <definedName name="ibi_sta_percent_deprbas_fed">'Inputs and Outputs'!$F$47</definedName>
    <definedName name="ibi_sta_percent_deprbas_sta">'Inputs and Outputs'!$G$47</definedName>
    <definedName name="ibi_sta_percent_maxvalue">'Inputs and Outputs'!$C$47</definedName>
    <definedName name="ibi_sta_percent_tax_fed">'Inputs and Outputs'!$D$47</definedName>
    <definedName name="ibi_sta_percent_tax_sta">'Inputs and Outputs'!$E$47</definedName>
    <definedName name="ibi_uti_amount">'Inputs and Outputs'!#REF!</definedName>
    <definedName name="ibi_uti_amount_deprbas_fed">'Inputs and Outputs'!#REF!</definedName>
    <definedName name="ibi_uti_amount_deprbas_sta">'Inputs and Outputs'!#REF!</definedName>
    <definedName name="ibi_uti_amount_tax_fed">'Inputs and Outputs'!#REF!</definedName>
    <definedName name="ibi_uti_amount_tax_sta">'Inputs and Outputs'!#REF!</definedName>
    <definedName name="ibi_uti_percent">'Inputs and Outputs'!$B$48</definedName>
    <definedName name="ibi_uti_percent_deprbas_fed">'Inputs and Outputs'!$F$48</definedName>
    <definedName name="ibi_uti_percent_deprbas_sta">'Inputs and Outputs'!$G$48</definedName>
    <definedName name="ibi_uti_percent_maxvalue">'Inputs and Outputs'!$C$48</definedName>
    <definedName name="ibi_uti_percent_tax_fed">'Inputs and Outputs'!$D$48</definedName>
    <definedName name="ibi_uti_percent_tax_sta">'Inputs and Outputs'!$E$48</definedName>
    <definedName name="inflation_rate">'Inputs and Outputs'!$B$25</definedName>
    <definedName name="insurance_rate">'Inputs and Outputs'!#REF!</definedName>
    <definedName name="itc_fed_amount">'Inputs and Outputs'!#REF!</definedName>
    <definedName name="itc_fed_amount_deprbas_fed">'Inputs and Outputs'!#REF!</definedName>
    <definedName name="itc_fed_amount_deprbas_sta">'Inputs and Outputs'!#REF!</definedName>
    <definedName name="itc_fed_percent">'Inputs and Outputs'!$B$42</definedName>
    <definedName name="itc_fed_percent_deprbas_fed">'Inputs and Outputs'!$D$42</definedName>
    <definedName name="itc_fed_percent_deprbas_sta">'Inputs and Outputs'!$E$42</definedName>
    <definedName name="itc_fed_percent_deprbas_state">'Inputs and Outputs'!$E$42</definedName>
    <definedName name="itc_fed_percent_maxvalue">'Inputs and Outputs'!$C$42</definedName>
    <definedName name="itc_sta_amount">'Inputs and Outputs'!#REF!</definedName>
    <definedName name="itc_sta_amount_deprbas_fed">'Inputs and Outputs'!#REF!</definedName>
    <definedName name="itc_sta_amount_deprbas_sta">'Inputs and Outputs'!#REF!</definedName>
    <definedName name="itc_sta_percent">'Inputs and Outputs'!#REF!</definedName>
    <definedName name="itc_sta_percent_deprbas_fed">'Inputs and Outputs'!#REF!</definedName>
    <definedName name="itc_sta_percent_deprbas_sta">'Inputs and Outputs'!#REF!</definedName>
    <definedName name="itc_sta_percent_maxvalue">'Inputs and Outputs'!#REF!</definedName>
    <definedName name="loan_rate">'Inputs and Outputs'!$B$21</definedName>
    <definedName name="loan_term">'Inputs and Outputs'!$B$20</definedName>
    <definedName name="NominalDiscountRate">'Inputs and Outputs'!$B$28</definedName>
    <definedName name="om_capacity">'Inputs and Outputs'!$B$12</definedName>
    <definedName name="om_capacity_escal">'Inputs and Outputs'!#REF!</definedName>
    <definedName name="om_fixed">'Inputs and Outputs'!#REF!</definedName>
    <definedName name="om_fixed_escal">'Inputs and Outputs'!#REF!</definedName>
    <definedName name="om_fuel_cost">'Inputs and Outputs'!#REF!</definedName>
    <definedName name="om_fuel_cost_escal">'Inputs and Outputs'!#REF!</definedName>
    <definedName name="om_opt_fuel_1_cost">'Inputs and Outputs'!#REF!</definedName>
    <definedName name="om_opt_fuel_1_cost_escal">'Inputs and Outputs'!#REF!</definedName>
    <definedName name="om_opt_fuel_1_usage">'Inputs and Outputs'!#REF!</definedName>
    <definedName name="om_opt_fuel_2_cost">'Inputs and Outputs'!#REF!</definedName>
    <definedName name="om_opt_fuel_2_cost_escal">'Inputs and Outputs'!#REF!</definedName>
    <definedName name="om_opt_fuel_2_usage">'Inputs and Outputs'!#REF!</definedName>
    <definedName name="om_production">'Inputs and Outputs'!#REF!</definedName>
    <definedName name="om_production_escal">'Inputs and Outputs'!#REF!</definedName>
    <definedName name="outCummulative_payback_cashflow_excluding_expenses">'Cash Flow'!#REF!</definedName>
    <definedName name="outFedITCAmount">'Inputs and Outputs'!#REF!</definedName>
    <definedName name="outFedPBILineItem">'Cash Flow'!#REF!</definedName>
    <definedName name="outFirstCost">'Inputs and Outputs'!#REF!</definedName>
    <definedName name="outOtherPBILineItem">'Cash Flow'!#REF!</definedName>
    <definedName name="outPayback_cash_flow_including_expenses">'Cash Flow'!#REF!</definedName>
    <definedName name="outPayback_cashflow_excluding_expenses">'Cash Flow'!#REF!</definedName>
    <definedName name="outPayback_wo_incentives">'Cash Flow'!#REF!</definedName>
    <definedName name="outStatePBILineItem">'Cash Flow'!#REF!</definedName>
    <definedName name="outTotalAdjustedInstalledCosts">'Inputs and Outputs'!$H$13</definedName>
    <definedName name="outUtilityPBILineItem">'Cash Flow'!#REF!</definedName>
    <definedName name="outYear">'Cash Flow'!$B$2:$CX$2</definedName>
    <definedName name="outYearZeroCashFlow">'Cash Flow'!$B$77</definedName>
    <definedName name="outYearZeroCostFlow">'Cash Flow'!$B$75</definedName>
    <definedName name="pbi_fed_amount">'Inputs and Outputs'!#REF!</definedName>
    <definedName name="pbi_fed_escal">'Inputs and Outputs'!#REF!</definedName>
    <definedName name="pbi_fed_tax_fed">'Inputs and Outputs'!#REF!</definedName>
    <definedName name="pbi_fed_tax_sta">'Inputs and Outputs'!#REF!</definedName>
    <definedName name="pbi_fed_term">'Inputs and Outputs'!#REF!</definedName>
    <definedName name="pbi_oth_amount">'Inputs and Outputs'!#REF!</definedName>
    <definedName name="pbi_oth_escal">'Inputs and Outputs'!#REF!</definedName>
    <definedName name="pbi_oth_tax_fed">'Inputs and Outputs'!#REF!</definedName>
    <definedName name="pbi_oth_tax_sta">'Inputs and Outputs'!#REF!</definedName>
    <definedName name="pbi_oth_term">'Inputs and Outputs'!#REF!</definedName>
    <definedName name="pbi_sta_amount">'Inputs and Outputs'!#REF!</definedName>
    <definedName name="pbi_sta_escal">'Inputs and Outputs'!#REF!</definedName>
    <definedName name="pbi_sta_tax_fed">'Inputs and Outputs'!#REF!</definedName>
    <definedName name="pbi_sta_tax_sta">'Inputs and Outputs'!#REF!</definedName>
    <definedName name="pbi_sta_term">'Inputs and Outputs'!#REF!</definedName>
    <definedName name="pbi_uti_amount">'Inputs and Outputs'!#REF!</definedName>
    <definedName name="pbi_uti_escal">'Inputs and Outputs'!#REF!</definedName>
    <definedName name="pbi_uti_tax_fed">'Inputs and Outputs'!#REF!</definedName>
    <definedName name="pbi_uti_tax_sta">'Inputs and Outputs'!#REF!</definedName>
    <definedName name="pbi_uti_term">'Inputs and Outputs'!#REF!</definedName>
    <definedName name="prop_tax_assessed_decline">'Inputs and Outputs'!$B$36</definedName>
    <definedName name="prop_tax_cost_assessed_percent">'Inputs and Outputs'!$B$34</definedName>
    <definedName name="property_tax_rate">'Inputs and Outputs'!$B$37</definedName>
    <definedName name="ptc_fed_amount">'Inputs and Outputs'!#REF!</definedName>
    <definedName name="ptc_fed_escal">'Inputs and Outputs'!#REF!</definedName>
    <definedName name="ptc_fed_term">'Inputs and Outputs'!#REF!</definedName>
    <definedName name="ptc_sta_amount">'Inputs and Outputs'!#REF!</definedName>
    <definedName name="ptc_sta_escal">'Inputs and Outputs'!#REF!</definedName>
    <definedName name="ptc_sta_term">'Inputs and Outputs'!#REF!</definedName>
    <definedName name="pv_degradation">'Inputs and Outputs'!$B$4</definedName>
    <definedName name="pv_degradation_rate">'Inputs and Outputs'!$B$4</definedName>
    <definedName name="real_discount_rate">'Inputs and Outputs'!$B$27</definedName>
    <definedName name="sales_tax_rate">'Inputs and Outputs'!#REF!</definedName>
    <definedName name="salvage_percentage">'Inputs and Outputs'!#REF!</definedName>
    <definedName name="state_tax_rate">'Inputs and Outputs'!$B$32</definedName>
    <definedName name="StateDepreciation">'Inputs and Outputs'!$B$56</definedName>
    <definedName name="StateDepreciationAmount">'Inputs and Outputs'!#REF!</definedName>
    <definedName name="StateDepreciationSchedule">'Inputs and Outputs'!#REF!</definedName>
    <definedName name="system_capacity">'Inputs and Outputs'!$B$3</definedName>
    <definedName name="system_heat_rate">'Inputs and Outputs'!#REF!</definedName>
    <definedName name="total_installed_cost">'Inputs and Outputs'!$B$10</definedName>
    <definedName name="UseDepreciation">'Inputs and Outputs'!#REF!</definedName>
    <definedName name="UseTaxDeductibleInterest">'Inputs and Outputs'!$B$57</definedName>
  </definedNames>
  <calcPr calcId="145621"/>
</workbook>
</file>

<file path=xl/calcChain.xml><?xml version="1.0" encoding="utf-8"?>
<calcChain xmlns="http://schemas.openxmlformats.org/spreadsheetml/2006/main">
  <c r="C60" i="7" l="1"/>
  <c r="B80" i="8" l="1"/>
  <c r="C63" i="7"/>
  <c r="B55" i="8" l="1"/>
  <c r="C63" i="8" l="1" a="1"/>
  <c r="D63" i="8" s="1"/>
  <c r="B70" i="8"/>
  <c r="B64" i="8" s="1"/>
  <c r="C49" i="8" a="1"/>
  <c r="E49" i="8" s="1"/>
  <c r="C36" i="8"/>
  <c r="C35" i="8"/>
  <c r="B35" i="7"/>
  <c r="B50" i="8" l="1"/>
  <c r="BV63" i="8"/>
  <c r="AL63" i="8"/>
  <c r="BA63" i="8"/>
  <c r="CC63" i="8"/>
  <c r="O63" i="8"/>
  <c r="BG63" i="8"/>
  <c r="AE63" i="8"/>
  <c r="CL63" i="8"/>
  <c r="BF63" i="8"/>
  <c r="W63" i="8"/>
  <c r="CX63" i="8"/>
  <c r="BS63" i="8"/>
  <c r="AQ63" i="8"/>
  <c r="Q63" i="8"/>
  <c r="CI63" i="8"/>
  <c r="BN63" i="8"/>
  <c r="AS63" i="8"/>
  <c r="AC63" i="8"/>
  <c r="J63" i="8"/>
  <c r="CT63" i="8"/>
  <c r="CA63" i="8"/>
  <c r="BM63" i="8"/>
  <c r="AX63" i="8"/>
  <c r="AK63" i="8"/>
  <c r="V63" i="8"/>
  <c r="G63" i="8"/>
  <c r="CJ49" i="8"/>
  <c r="AI49" i="8"/>
  <c r="BD49" i="8"/>
  <c r="N49" i="8"/>
  <c r="CP63" i="8"/>
  <c r="CD63" i="8"/>
  <c r="BW63" i="8"/>
  <c r="BQ63" i="8"/>
  <c r="BI63" i="8"/>
  <c r="BB63" i="8"/>
  <c r="AU63" i="8"/>
  <c r="AM63" i="8"/>
  <c r="AG63" i="8"/>
  <c r="Z63" i="8"/>
  <c r="R63" i="8"/>
  <c r="K63" i="8"/>
  <c r="E63" i="8"/>
  <c r="AT49" i="8"/>
  <c r="C49" i="8"/>
  <c r="BO49" i="8"/>
  <c r="X49" i="8"/>
  <c r="CQ63" i="8"/>
  <c r="CH63" i="8"/>
  <c r="BY63" i="8"/>
  <c r="BR63" i="8"/>
  <c r="BK63" i="8"/>
  <c r="BC63" i="8"/>
  <c r="AW63" i="8"/>
  <c r="AP63" i="8"/>
  <c r="AH63" i="8"/>
  <c r="AA63" i="8"/>
  <c r="U63" i="8"/>
  <c r="M63" i="8"/>
  <c r="F63" i="8"/>
  <c r="CU49" i="8"/>
  <c r="BZ49" i="8"/>
  <c r="BJ49" i="8"/>
  <c r="AY49" i="8"/>
  <c r="AN49" i="8"/>
  <c r="AD49" i="8"/>
  <c r="S49" i="8"/>
  <c r="H49" i="8"/>
  <c r="CU63" i="8"/>
  <c r="CM63" i="8"/>
  <c r="CE63" i="8"/>
  <c r="BZ63" i="8"/>
  <c r="BU63" i="8"/>
  <c r="BO63" i="8"/>
  <c r="BJ63" i="8"/>
  <c r="BE63" i="8"/>
  <c r="AY63" i="8"/>
  <c r="AT63" i="8"/>
  <c r="AO63" i="8"/>
  <c r="AI63" i="8"/>
  <c r="AD63" i="8"/>
  <c r="Y63" i="8"/>
  <c r="S63" i="8"/>
  <c r="N63" i="8"/>
  <c r="I63" i="8"/>
  <c r="C63" i="8"/>
  <c r="CE49" i="8"/>
  <c r="BN49" i="8"/>
  <c r="BC49" i="8"/>
  <c r="AR49" i="8"/>
  <c r="AH49" i="8"/>
  <c r="W49" i="8"/>
  <c r="L49" i="8"/>
  <c r="CP49" i="8"/>
  <c r="BT49" i="8"/>
  <c r="BH49" i="8"/>
  <c r="AX49" i="8"/>
  <c r="AM49" i="8"/>
  <c r="AB49" i="8"/>
  <c r="R49" i="8"/>
  <c r="G49" i="8"/>
  <c r="CW63" i="8"/>
  <c r="CS63" i="8"/>
  <c r="CO63" i="8"/>
  <c r="CK63" i="8"/>
  <c r="CG63" i="8"/>
  <c r="CV63" i="8"/>
  <c r="CR63" i="8"/>
  <c r="CN63" i="8"/>
  <c r="CJ63" i="8"/>
  <c r="CF63" i="8"/>
  <c r="CB63" i="8"/>
  <c r="BX63" i="8"/>
  <c r="BT63" i="8"/>
  <c r="BP63" i="8"/>
  <c r="BL63" i="8"/>
  <c r="BH63" i="8"/>
  <c r="BD63" i="8"/>
  <c r="AZ63" i="8"/>
  <c r="AV63" i="8"/>
  <c r="AR63" i="8"/>
  <c r="AN63" i="8"/>
  <c r="AJ63" i="8"/>
  <c r="AF63" i="8"/>
  <c r="AB63" i="8"/>
  <c r="X63" i="8"/>
  <c r="T63" i="8"/>
  <c r="P63" i="8"/>
  <c r="L63" i="8"/>
  <c r="H63" i="8"/>
  <c r="CX49" i="8"/>
  <c r="CR49" i="8"/>
  <c r="CM49" i="8"/>
  <c r="CH49" i="8"/>
  <c r="CB49" i="8"/>
  <c r="BW49" i="8"/>
  <c r="BR49" i="8"/>
  <c r="BL49" i="8"/>
  <c r="BG49" i="8"/>
  <c r="BB49" i="8"/>
  <c r="AV49" i="8"/>
  <c r="AQ49" i="8"/>
  <c r="AL49" i="8"/>
  <c r="AF49" i="8"/>
  <c r="AA49" i="8"/>
  <c r="V49" i="8"/>
  <c r="P49" i="8"/>
  <c r="K49" i="8"/>
  <c r="F49" i="8"/>
  <c r="CT49" i="8"/>
  <c r="CN49" i="8"/>
  <c r="CI49" i="8"/>
  <c r="CD49" i="8"/>
  <c r="BX49" i="8"/>
  <c r="BS49" i="8"/>
  <c r="CV49" i="8"/>
  <c r="CQ49" i="8"/>
  <c r="CL49" i="8"/>
  <c r="CF49" i="8"/>
  <c r="CA49" i="8"/>
  <c r="BV49" i="8"/>
  <c r="BP49" i="8"/>
  <c r="BK49" i="8"/>
  <c r="BF49" i="8"/>
  <c r="AZ49" i="8"/>
  <c r="AU49" i="8"/>
  <c r="AP49" i="8"/>
  <c r="AJ49" i="8"/>
  <c r="AE49" i="8"/>
  <c r="Z49" i="8"/>
  <c r="T49" i="8"/>
  <c r="O49" i="8"/>
  <c r="J49" i="8"/>
  <c r="D49" i="8"/>
  <c r="CW49" i="8"/>
  <c r="CS49" i="8"/>
  <c r="CO49" i="8"/>
  <c r="CK49" i="8"/>
  <c r="CG49" i="8"/>
  <c r="CC49" i="8"/>
  <c r="BY49" i="8"/>
  <c r="BU49" i="8"/>
  <c r="BQ49" i="8"/>
  <c r="BM49" i="8"/>
  <c r="BI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B28" i="7"/>
  <c r="XFD59" i="8" l="1"/>
  <c r="XFC59" i="8"/>
  <c r="XFB59" i="8"/>
  <c r="XFA59" i="8"/>
  <c r="XEZ59" i="8"/>
  <c r="XEY59" i="8"/>
  <c r="XEX59" i="8"/>
  <c r="XEW59" i="8"/>
  <c r="XEV59" i="8"/>
  <c r="XEU59" i="8"/>
  <c r="XET59" i="8"/>
  <c r="XES59" i="8"/>
  <c r="XER59" i="8"/>
  <c r="XEQ59" i="8"/>
  <c r="XEP59" i="8"/>
  <c r="XEO59" i="8"/>
  <c r="XEN59" i="8"/>
  <c r="XEM59" i="8"/>
  <c r="XEL59" i="8"/>
  <c r="XEK59" i="8"/>
  <c r="XEJ59" i="8"/>
  <c r="XEI59" i="8"/>
  <c r="XEH59" i="8"/>
  <c r="XEG59" i="8"/>
  <c r="XEF59" i="8"/>
  <c r="XEE59" i="8"/>
  <c r="XED59" i="8"/>
  <c r="XEC59" i="8"/>
  <c r="XEB59" i="8"/>
  <c r="XEA59" i="8"/>
  <c r="XDZ59" i="8"/>
  <c r="XDY59" i="8"/>
  <c r="XDX59" i="8"/>
  <c r="XDW59" i="8"/>
  <c r="XDV59" i="8"/>
  <c r="XDU59" i="8"/>
  <c r="XDT59" i="8"/>
  <c r="XDS59" i="8"/>
  <c r="XDR59" i="8"/>
  <c r="XDQ59" i="8"/>
  <c r="XDP59" i="8"/>
  <c r="XDO59" i="8"/>
  <c r="XDN59" i="8"/>
  <c r="XDM59" i="8"/>
  <c r="XDL59" i="8"/>
  <c r="XDK59" i="8"/>
  <c r="XDJ59" i="8"/>
  <c r="XDI59" i="8"/>
  <c r="XDH59" i="8"/>
  <c r="XDG59" i="8"/>
  <c r="XDF59" i="8"/>
  <c r="XDE59" i="8"/>
  <c r="XDD59" i="8"/>
  <c r="XDC59" i="8"/>
  <c r="XDB59" i="8"/>
  <c r="XDA59" i="8"/>
  <c r="XCZ59" i="8"/>
  <c r="XCY59" i="8"/>
  <c r="XCX59" i="8"/>
  <c r="XCW59" i="8"/>
  <c r="XCV59" i="8"/>
  <c r="XCU59" i="8"/>
  <c r="XCT59" i="8"/>
  <c r="XCS59" i="8"/>
  <c r="XCR59" i="8"/>
  <c r="XCQ59" i="8"/>
  <c r="XCP59" i="8"/>
  <c r="XCO59" i="8"/>
  <c r="XCN59" i="8"/>
  <c r="XCM59" i="8"/>
  <c r="XCL59" i="8"/>
  <c r="XCK59" i="8"/>
  <c r="XCJ59" i="8"/>
  <c r="XCI59" i="8"/>
  <c r="XCH59" i="8"/>
  <c r="XCG59" i="8"/>
  <c r="XCF59" i="8"/>
  <c r="XCE59" i="8"/>
  <c r="XCD59" i="8"/>
  <c r="XCC59" i="8"/>
  <c r="XCB59" i="8"/>
  <c r="XCA59" i="8"/>
  <c r="XBZ59" i="8"/>
  <c r="XBY59" i="8"/>
  <c r="XBX59" i="8"/>
  <c r="XBW59" i="8"/>
  <c r="XBV59" i="8"/>
  <c r="XBU59" i="8"/>
  <c r="XBT59" i="8"/>
  <c r="XBS59" i="8"/>
  <c r="XBR59" i="8"/>
  <c r="XBQ59" i="8"/>
  <c r="XBP59" i="8"/>
  <c r="XBO59" i="8"/>
  <c r="XBN59" i="8"/>
  <c r="XBM59" i="8"/>
  <c r="XBL59" i="8"/>
  <c r="XBK59" i="8"/>
  <c r="XBJ59" i="8"/>
  <c r="XBI59" i="8"/>
  <c r="XBH59" i="8"/>
  <c r="XBG59" i="8"/>
  <c r="XBF59" i="8"/>
  <c r="XBE59" i="8"/>
  <c r="XBD59" i="8"/>
  <c r="XBC59" i="8"/>
  <c r="XBB59" i="8"/>
  <c r="XBA59" i="8"/>
  <c r="XAZ59" i="8"/>
  <c r="XAY59" i="8"/>
  <c r="XAX59" i="8"/>
  <c r="XAW59" i="8"/>
  <c r="XAV59" i="8"/>
  <c r="XAU59" i="8"/>
  <c r="XAT59" i="8"/>
  <c r="XAS59" i="8"/>
  <c r="XAR59" i="8"/>
  <c r="XAQ59" i="8"/>
  <c r="XAP59" i="8"/>
  <c r="XAO59" i="8"/>
  <c r="XAN59" i="8"/>
  <c r="XAM59" i="8"/>
  <c r="XAL59" i="8"/>
  <c r="XAK59" i="8"/>
  <c r="XAJ59" i="8"/>
  <c r="XAI59" i="8"/>
  <c r="XAH59" i="8"/>
  <c r="XAG59" i="8"/>
  <c r="XAF59" i="8"/>
  <c r="XAE59" i="8"/>
  <c r="XAD59" i="8"/>
  <c r="XAC59" i="8"/>
  <c r="XAB59" i="8"/>
  <c r="XAA59" i="8"/>
  <c r="WZZ59" i="8"/>
  <c r="WZY59" i="8"/>
  <c r="WZX59" i="8"/>
  <c r="WZW59" i="8"/>
  <c r="WZV59" i="8"/>
  <c r="WZU59" i="8"/>
  <c r="WZT59" i="8"/>
  <c r="WZS59" i="8"/>
  <c r="WZR59" i="8"/>
  <c r="WZQ59" i="8"/>
  <c r="WZP59" i="8"/>
  <c r="WZO59" i="8"/>
  <c r="WZN59" i="8"/>
  <c r="WZM59" i="8"/>
  <c r="WZL59" i="8"/>
  <c r="WZK59" i="8"/>
  <c r="WZJ59" i="8"/>
  <c r="WZI59" i="8"/>
  <c r="WZH59" i="8"/>
  <c r="WZG59" i="8"/>
  <c r="WZF59" i="8"/>
  <c r="WZE59" i="8"/>
  <c r="WZD59" i="8"/>
  <c r="WZC59" i="8"/>
  <c r="WZB59" i="8"/>
  <c r="WZA59" i="8"/>
  <c r="WYZ59" i="8"/>
  <c r="WYY59" i="8"/>
  <c r="WYX59" i="8"/>
  <c r="WYW59" i="8"/>
  <c r="WYV59" i="8"/>
  <c r="WYU59" i="8"/>
  <c r="WYT59" i="8"/>
  <c r="WYS59" i="8"/>
  <c r="WYR59" i="8"/>
  <c r="WYQ59" i="8"/>
  <c r="WYP59" i="8"/>
  <c r="WYO59" i="8"/>
  <c r="WYN59" i="8"/>
  <c r="WYM59" i="8"/>
  <c r="WYL59" i="8"/>
  <c r="WYK59" i="8"/>
  <c r="WYJ59" i="8"/>
  <c r="WYI59" i="8"/>
  <c r="WYH59" i="8"/>
  <c r="WYG59" i="8"/>
  <c r="WYF59" i="8"/>
  <c r="WYE59" i="8"/>
  <c r="WYD59" i="8"/>
  <c r="WYC59" i="8"/>
  <c r="WYB59" i="8"/>
  <c r="WYA59" i="8"/>
  <c r="WXZ59" i="8"/>
  <c r="WXY59" i="8"/>
  <c r="WXX59" i="8"/>
  <c r="WXW59" i="8"/>
  <c r="WXV59" i="8"/>
  <c r="WXU59" i="8"/>
  <c r="WXT59" i="8"/>
  <c r="WXS59" i="8"/>
  <c r="WXR59" i="8"/>
  <c r="WXQ59" i="8"/>
  <c r="WXP59" i="8"/>
  <c r="WXO59" i="8"/>
  <c r="WXN59" i="8"/>
  <c r="WXM59" i="8"/>
  <c r="WXL59" i="8"/>
  <c r="WXK59" i="8"/>
  <c r="WXJ59" i="8"/>
  <c r="WXI59" i="8"/>
  <c r="WXH59" i="8"/>
  <c r="WXG59" i="8"/>
  <c r="WXF59" i="8"/>
  <c r="WXE59" i="8"/>
  <c r="WXD59" i="8"/>
  <c r="WXC59" i="8"/>
  <c r="WXB59" i="8"/>
  <c r="WXA59" i="8"/>
  <c r="WWZ59" i="8"/>
  <c r="WWY59" i="8"/>
  <c r="WWX59" i="8"/>
  <c r="WWW59" i="8"/>
  <c r="WWV59" i="8"/>
  <c r="WWU59" i="8"/>
  <c r="WWT59" i="8"/>
  <c r="WWS59" i="8"/>
  <c r="WWR59" i="8"/>
  <c r="WWQ59" i="8"/>
  <c r="WWP59" i="8"/>
  <c r="WWO59" i="8"/>
  <c r="WWN59" i="8"/>
  <c r="WWM59" i="8"/>
  <c r="WWL59" i="8"/>
  <c r="WWK59" i="8"/>
  <c r="WWJ59" i="8"/>
  <c r="WWI59" i="8"/>
  <c r="WWH59" i="8"/>
  <c r="WWG59" i="8"/>
  <c r="WWF59" i="8"/>
  <c r="WWE59" i="8"/>
  <c r="WWD59" i="8"/>
  <c r="WWC59" i="8"/>
  <c r="WWB59" i="8"/>
  <c r="WWA59" i="8"/>
  <c r="WVZ59" i="8"/>
  <c r="WVY59" i="8"/>
  <c r="WVX59" i="8"/>
  <c r="WVW59" i="8"/>
  <c r="WVV59" i="8"/>
  <c r="WVU59" i="8"/>
  <c r="WVT59" i="8"/>
  <c r="WVS59" i="8"/>
  <c r="WVR59" i="8"/>
  <c r="WVQ59" i="8"/>
  <c r="WVP59" i="8"/>
  <c r="WVO59" i="8"/>
  <c r="WVN59" i="8"/>
  <c r="WVM59" i="8"/>
  <c r="WVL59" i="8"/>
  <c r="WVK59" i="8"/>
  <c r="WVJ59" i="8"/>
  <c r="WVI59" i="8"/>
  <c r="WVH59" i="8"/>
  <c r="WVG59" i="8"/>
  <c r="WVF59" i="8"/>
  <c r="WVE59" i="8"/>
  <c r="WVD59" i="8"/>
  <c r="WVC59" i="8"/>
  <c r="WVB59" i="8"/>
  <c r="WVA59" i="8"/>
  <c r="WUZ59" i="8"/>
  <c r="WUY59" i="8"/>
  <c r="WUX59" i="8"/>
  <c r="WUW59" i="8"/>
  <c r="WUV59" i="8"/>
  <c r="WUU59" i="8"/>
  <c r="WUT59" i="8"/>
  <c r="WUS59" i="8"/>
  <c r="WUR59" i="8"/>
  <c r="WUQ59" i="8"/>
  <c r="WUP59" i="8"/>
  <c r="WUO59" i="8"/>
  <c r="WUN59" i="8"/>
  <c r="WUM59" i="8"/>
  <c r="WUL59" i="8"/>
  <c r="WUK59" i="8"/>
  <c r="WUJ59" i="8"/>
  <c r="WUI59" i="8"/>
  <c r="WUH59" i="8"/>
  <c r="WUG59" i="8"/>
  <c r="WUF59" i="8"/>
  <c r="WUE59" i="8"/>
  <c r="WUD59" i="8"/>
  <c r="WUC59" i="8"/>
  <c r="WUB59" i="8"/>
  <c r="WUA59" i="8"/>
  <c r="WTZ59" i="8"/>
  <c r="WTY59" i="8"/>
  <c r="WTX59" i="8"/>
  <c r="WTW59" i="8"/>
  <c r="WTV59" i="8"/>
  <c r="WTU59" i="8"/>
  <c r="WTT59" i="8"/>
  <c r="WTS59" i="8"/>
  <c r="WTR59" i="8"/>
  <c r="WTQ59" i="8"/>
  <c r="WTP59" i="8"/>
  <c r="WTO59" i="8"/>
  <c r="WTN59" i="8"/>
  <c r="WTM59" i="8"/>
  <c r="WTL59" i="8"/>
  <c r="WTK59" i="8"/>
  <c r="WTJ59" i="8"/>
  <c r="WTI59" i="8"/>
  <c r="WTH59" i="8"/>
  <c r="WTG59" i="8"/>
  <c r="WTF59" i="8"/>
  <c r="WTE59" i="8"/>
  <c r="WTD59" i="8"/>
  <c r="WTC59" i="8"/>
  <c r="WTB59" i="8"/>
  <c r="WTA59" i="8"/>
  <c r="WSZ59" i="8"/>
  <c r="WSY59" i="8"/>
  <c r="WSX59" i="8"/>
  <c r="WSW59" i="8"/>
  <c r="WSV59" i="8"/>
  <c r="WSU59" i="8"/>
  <c r="WST59" i="8"/>
  <c r="WSS59" i="8"/>
  <c r="WSR59" i="8"/>
  <c r="WSQ59" i="8"/>
  <c r="WSP59" i="8"/>
  <c r="WSO59" i="8"/>
  <c r="WSN59" i="8"/>
  <c r="WSM59" i="8"/>
  <c r="WSL59" i="8"/>
  <c r="WSK59" i="8"/>
  <c r="WSJ59" i="8"/>
  <c r="WSI59" i="8"/>
  <c r="WSH59" i="8"/>
  <c r="WSG59" i="8"/>
  <c r="WSF59" i="8"/>
  <c r="WSE59" i="8"/>
  <c r="WSD59" i="8"/>
  <c r="WSC59" i="8"/>
  <c r="WSB59" i="8"/>
  <c r="WSA59" i="8"/>
  <c r="WRZ59" i="8"/>
  <c r="WRY59" i="8"/>
  <c r="WRX59" i="8"/>
  <c r="WRW59" i="8"/>
  <c r="WRV59" i="8"/>
  <c r="WRU59" i="8"/>
  <c r="WRT59" i="8"/>
  <c r="WRS59" i="8"/>
  <c r="WRR59" i="8"/>
  <c r="WRQ59" i="8"/>
  <c r="WRP59" i="8"/>
  <c r="WRO59" i="8"/>
  <c r="WRN59" i="8"/>
  <c r="WRM59" i="8"/>
  <c r="WRL59" i="8"/>
  <c r="WRK59" i="8"/>
  <c r="WRJ59" i="8"/>
  <c r="WRI59" i="8"/>
  <c r="WRH59" i="8"/>
  <c r="WRG59" i="8"/>
  <c r="WRF59" i="8"/>
  <c r="WRE59" i="8"/>
  <c r="WRD59" i="8"/>
  <c r="WRC59" i="8"/>
  <c r="WRB59" i="8"/>
  <c r="WRA59" i="8"/>
  <c r="WQZ59" i="8"/>
  <c r="WQY59" i="8"/>
  <c r="WQX59" i="8"/>
  <c r="WQW59" i="8"/>
  <c r="WQV59" i="8"/>
  <c r="WQU59" i="8"/>
  <c r="WQT59" i="8"/>
  <c r="WQS59" i="8"/>
  <c r="WQR59" i="8"/>
  <c r="WQQ59" i="8"/>
  <c r="WQP59" i="8"/>
  <c r="WQO59" i="8"/>
  <c r="WQN59" i="8"/>
  <c r="WQM59" i="8"/>
  <c r="WQL59" i="8"/>
  <c r="WQK59" i="8"/>
  <c r="WQJ59" i="8"/>
  <c r="WQI59" i="8"/>
  <c r="WQH59" i="8"/>
  <c r="WQG59" i="8"/>
  <c r="WQF59" i="8"/>
  <c r="WQE59" i="8"/>
  <c r="WQD59" i="8"/>
  <c r="WQC59" i="8"/>
  <c r="WQB59" i="8"/>
  <c r="WQA59" i="8"/>
  <c r="WPZ59" i="8"/>
  <c r="WPY59" i="8"/>
  <c r="WPX59" i="8"/>
  <c r="WPW59" i="8"/>
  <c r="WPV59" i="8"/>
  <c r="WPU59" i="8"/>
  <c r="WPT59" i="8"/>
  <c r="WPS59" i="8"/>
  <c r="WPR59" i="8"/>
  <c r="WPQ59" i="8"/>
  <c r="WPP59" i="8"/>
  <c r="WPO59" i="8"/>
  <c r="WPN59" i="8"/>
  <c r="WPM59" i="8"/>
  <c r="WPL59" i="8"/>
  <c r="WPK59" i="8"/>
  <c r="WPJ59" i="8"/>
  <c r="WPI59" i="8"/>
  <c r="WPH59" i="8"/>
  <c r="WPG59" i="8"/>
  <c r="WPF59" i="8"/>
  <c r="WPE59" i="8"/>
  <c r="WPD59" i="8"/>
  <c r="WPC59" i="8"/>
  <c r="WPB59" i="8"/>
  <c r="WPA59" i="8"/>
  <c r="WOZ59" i="8"/>
  <c r="WOY59" i="8"/>
  <c r="WOX59" i="8"/>
  <c r="WOW59" i="8"/>
  <c r="WOV59" i="8"/>
  <c r="WOU59" i="8"/>
  <c r="WOT59" i="8"/>
  <c r="WOS59" i="8"/>
  <c r="WOR59" i="8"/>
  <c r="WOQ59" i="8"/>
  <c r="WOP59" i="8"/>
  <c r="WOO59" i="8"/>
  <c r="WON59" i="8"/>
  <c r="WOM59" i="8"/>
  <c r="WOL59" i="8"/>
  <c r="WOK59" i="8"/>
  <c r="WOJ59" i="8"/>
  <c r="WOI59" i="8"/>
  <c r="WOH59" i="8"/>
  <c r="WOG59" i="8"/>
  <c r="WOF59" i="8"/>
  <c r="WOE59" i="8"/>
  <c r="WOD59" i="8"/>
  <c r="WOC59" i="8"/>
  <c r="WOB59" i="8"/>
  <c r="WOA59" i="8"/>
  <c r="WNZ59" i="8"/>
  <c r="WNY59" i="8"/>
  <c r="WNX59" i="8"/>
  <c r="WNW59" i="8"/>
  <c r="WNV59" i="8"/>
  <c r="WNU59" i="8"/>
  <c r="WNT59" i="8"/>
  <c r="WNS59" i="8"/>
  <c r="WNR59" i="8"/>
  <c r="WNQ59" i="8"/>
  <c r="WNP59" i="8"/>
  <c r="WNO59" i="8"/>
  <c r="WNN59" i="8"/>
  <c r="WNM59" i="8"/>
  <c r="WNL59" i="8"/>
  <c r="WNK59" i="8"/>
  <c r="WNJ59" i="8"/>
  <c r="WNI59" i="8"/>
  <c r="WNH59" i="8"/>
  <c r="WNG59" i="8"/>
  <c r="WNF59" i="8"/>
  <c r="WNE59" i="8"/>
  <c r="WND59" i="8"/>
  <c r="WNC59" i="8"/>
  <c r="WNB59" i="8"/>
  <c r="WNA59" i="8"/>
  <c r="WMZ59" i="8"/>
  <c r="WMY59" i="8"/>
  <c r="WMX59" i="8"/>
  <c r="WMW59" i="8"/>
  <c r="WMV59" i="8"/>
  <c r="WMU59" i="8"/>
  <c r="WMT59" i="8"/>
  <c r="WMS59" i="8"/>
  <c r="WMR59" i="8"/>
  <c r="WMQ59" i="8"/>
  <c r="WMP59" i="8"/>
  <c r="WMO59" i="8"/>
  <c r="WMN59" i="8"/>
  <c r="WMM59" i="8"/>
  <c r="WML59" i="8"/>
  <c r="WMK59" i="8"/>
  <c r="WMJ59" i="8"/>
  <c r="WMI59" i="8"/>
  <c r="WMH59" i="8"/>
  <c r="WMG59" i="8"/>
  <c r="WMF59" i="8"/>
  <c r="WME59" i="8"/>
  <c r="WMD59" i="8"/>
  <c r="WMC59" i="8"/>
  <c r="WMB59" i="8"/>
  <c r="WMA59" i="8"/>
  <c r="WLZ59" i="8"/>
  <c r="WLY59" i="8"/>
  <c r="WLX59" i="8"/>
  <c r="WLW59" i="8"/>
  <c r="WLV59" i="8"/>
  <c r="WLU59" i="8"/>
  <c r="WLT59" i="8"/>
  <c r="WLS59" i="8"/>
  <c r="WLR59" i="8"/>
  <c r="WLQ59" i="8"/>
  <c r="WLP59" i="8"/>
  <c r="WLO59" i="8"/>
  <c r="WLN59" i="8"/>
  <c r="WLM59" i="8"/>
  <c r="WLL59" i="8"/>
  <c r="WLK59" i="8"/>
  <c r="WLJ59" i="8"/>
  <c r="WLI59" i="8"/>
  <c r="WLH59" i="8"/>
  <c r="WLG59" i="8"/>
  <c r="WLF59" i="8"/>
  <c r="WLE59" i="8"/>
  <c r="WLD59" i="8"/>
  <c r="WLC59" i="8"/>
  <c r="WLB59" i="8"/>
  <c r="WLA59" i="8"/>
  <c r="WKZ59" i="8"/>
  <c r="WKY59" i="8"/>
  <c r="WKX59" i="8"/>
  <c r="WKW59" i="8"/>
  <c r="WKV59" i="8"/>
  <c r="WKU59" i="8"/>
  <c r="WKT59" i="8"/>
  <c r="WKS59" i="8"/>
  <c r="WKR59" i="8"/>
  <c r="WKQ59" i="8"/>
  <c r="WKP59" i="8"/>
  <c r="WKO59" i="8"/>
  <c r="WKN59" i="8"/>
  <c r="WKM59" i="8"/>
  <c r="WKL59" i="8"/>
  <c r="WKK59" i="8"/>
  <c r="WKJ59" i="8"/>
  <c r="WKI59" i="8"/>
  <c r="WKH59" i="8"/>
  <c r="WKG59" i="8"/>
  <c r="WKF59" i="8"/>
  <c r="WKE59" i="8"/>
  <c r="WKD59" i="8"/>
  <c r="WKC59" i="8"/>
  <c r="WKB59" i="8"/>
  <c r="WKA59" i="8"/>
  <c r="WJZ59" i="8"/>
  <c r="WJY59" i="8"/>
  <c r="WJX59" i="8"/>
  <c r="WJW59" i="8"/>
  <c r="WJV59" i="8"/>
  <c r="WJU59" i="8"/>
  <c r="WJT59" i="8"/>
  <c r="WJS59" i="8"/>
  <c r="WJR59" i="8"/>
  <c r="WJQ59" i="8"/>
  <c r="WJP59" i="8"/>
  <c r="WJO59" i="8"/>
  <c r="WJN59" i="8"/>
  <c r="WJM59" i="8"/>
  <c r="WJL59" i="8"/>
  <c r="WJK59" i="8"/>
  <c r="WJJ59" i="8"/>
  <c r="WJI59" i="8"/>
  <c r="WJH59" i="8"/>
  <c r="WJG59" i="8"/>
  <c r="WJF59" i="8"/>
  <c r="WJE59" i="8"/>
  <c r="WJD59" i="8"/>
  <c r="WJC59" i="8"/>
  <c r="WJB59" i="8"/>
  <c r="WJA59" i="8"/>
  <c r="WIZ59" i="8"/>
  <c r="WIY59" i="8"/>
  <c r="WIX59" i="8"/>
  <c r="WIW59" i="8"/>
  <c r="WIV59" i="8"/>
  <c r="WIU59" i="8"/>
  <c r="WIT59" i="8"/>
  <c r="WIS59" i="8"/>
  <c r="WIR59" i="8"/>
  <c r="WIQ59" i="8"/>
  <c r="WIP59" i="8"/>
  <c r="WIO59" i="8"/>
  <c r="WIN59" i="8"/>
  <c r="WIM59" i="8"/>
  <c r="WIL59" i="8"/>
  <c r="WIK59" i="8"/>
  <c r="WIJ59" i="8"/>
  <c r="WII59" i="8"/>
  <c r="WIH59" i="8"/>
  <c r="WIG59" i="8"/>
  <c r="WIF59" i="8"/>
  <c r="WIE59" i="8"/>
  <c r="WID59" i="8"/>
  <c r="WIC59" i="8"/>
  <c r="WIB59" i="8"/>
  <c r="WIA59" i="8"/>
  <c r="WHZ59" i="8"/>
  <c r="WHY59" i="8"/>
  <c r="WHX59" i="8"/>
  <c r="WHW59" i="8"/>
  <c r="WHV59" i="8"/>
  <c r="WHU59" i="8"/>
  <c r="WHT59" i="8"/>
  <c r="WHS59" i="8"/>
  <c r="WHR59" i="8"/>
  <c r="WHQ59" i="8"/>
  <c r="WHP59" i="8"/>
  <c r="WHO59" i="8"/>
  <c r="WHN59" i="8"/>
  <c r="WHM59" i="8"/>
  <c r="WHL59" i="8"/>
  <c r="WHK59" i="8"/>
  <c r="WHJ59" i="8"/>
  <c r="WHI59" i="8"/>
  <c r="WHH59" i="8"/>
  <c r="WHG59" i="8"/>
  <c r="WHF59" i="8"/>
  <c r="WHE59" i="8"/>
  <c r="WHD59" i="8"/>
  <c r="WHC59" i="8"/>
  <c r="WHB59" i="8"/>
  <c r="WHA59" i="8"/>
  <c r="WGZ59" i="8"/>
  <c r="WGY59" i="8"/>
  <c r="WGX59" i="8"/>
  <c r="WGW59" i="8"/>
  <c r="WGV59" i="8"/>
  <c r="WGU59" i="8"/>
  <c r="WGT59" i="8"/>
  <c r="WGS59" i="8"/>
  <c r="WGR59" i="8"/>
  <c r="WGQ59" i="8"/>
  <c r="WGP59" i="8"/>
  <c r="WGO59" i="8"/>
  <c r="WGN59" i="8"/>
  <c r="WGM59" i="8"/>
  <c r="WGL59" i="8"/>
  <c r="WGK59" i="8"/>
  <c r="WGJ59" i="8"/>
  <c r="WGI59" i="8"/>
  <c r="WGH59" i="8"/>
  <c r="WGG59" i="8"/>
  <c r="WGF59" i="8"/>
  <c r="WGE59" i="8"/>
  <c r="WGD59" i="8"/>
  <c r="WGC59" i="8"/>
  <c r="WGB59" i="8"/>
  <c r="WGA59" i="8"/>
  <c r="WFZ59" i="8"/>
  <c r="WFY59" i="8"/>
  <c r="WFX59" i="8"/>
  <c r="WFW59" i="8"/>
  <c r="WFV59" i="8"/>
  <c r="WFU59" i="8"/>
  <c r="WFT59" i="8"/>
  <c r="WFS59" i="8"/>
  <c r="WFR59" i="8"/>
  <c r="WFQ59" i="8"/>
  <c r="WFP59" i="8"/>
  <c r="WFO59" i="8"/>
  <c r="WFN59" i="8"/>
  <c r="WFM59" i="8"/>
  <c r="WFL59" i="8"/>
  <c r="WFK59" i="8"/>
  <c r="WFJ59" i="8"/>
  <c r="WFI59" i="8"/>
  <c r="WFH59" i="8"/>
  <c r="WFG59" i="8"/>
  <c r="WFF59" i="8"/>
  <c r="WFE59" i="8"/>
  <c r="WFD59" i="8"/>
  <c r="WFC59" i="8"/>
  <c r="WFB59" i="8"/>
  <c r="WFA59" i="8"/>
  <c r="WEZ59" i="8"/>
  <c r="WEY59" i="8"/>
  <c r="WEX59" i="8"/>
  <c r="WEW59" i="8"/>
  <c r="WEV59" i="8"/>
  <c r="WEU59" i="8"/>
  <c r="WET59" i="8"/>
  <c r="WES59" i="8"/>
  <c r="WER59" i="8"/>
  <c r="WEQ59" i="8"/>
  <c r="WEP59" i="8"/>
  <c r="WEO59" i="8"/>
  <c r="WEN59" i="8"/>
  <c r="WEM59" i="8"/>
  <c r="WEL59" i="8"/>
  <c r="WEK59" i="8"/>
  <c r="WEJ59" i="8"/>
  <c r="WEI59" i="8"/>
  <c r="WEH59" i="8"/>
  <c r="WEG59" i="8"/>
  <c r="WEF59" i="8"/>
  <c r="WEE59" i="8"/>
  <c r="WED59" i="8"/>
  <c r="WEC59" i="8"/>
  <c r="WEB59" i="8"/>
  <c r="WEA59" i="8"/>
  <c r="WDZ59" i="8"/>
  <c r="WDY59" i="8"/>
  <c r="WDX59" i="8"/>
  <c r="WDW59" i="8"/>
  <c r="WDV59" i="8"/>
  <c r="WDU59" i="8"/>
  <c r="WDT59" i="8"/>
  <c r="WDS59" i="8"/>
  <c r="WDR59" i="8"/>
  <c r="WDQ59" i="8"/>
  <c r="WDP59" i="8"/>
  <c r="WDO59" i="8"/>
  <c r="WDN59" i="8"/>
  <c r="WDM59" i="8"/>
  <c r="WDL59" i="8"/>
  <c r="WDK59" i="8"/>
  <c r="WDJ59" i="8"/>
  <c r="WDI59" i="8"/>
  <c r="WDH59" i="8"/>
  <c r="WDG59" i="8"/>
  <c r="WDF59" i="8"/>
  <c r="WDE59" i="8"/>
  <c r="WDD59" i="8"/>
  <c r="WDC59" i="8"/>
  <c r="WDB59" i="8"/>
  <c r="WDA59" i="8"/>
  <c r="WCZ59" i="8"/>
  <c r="WCY59" i="8"/>
  <c r="WCX59" i="8"/>
  <c r="WCW59" i="8"/>
  <c r="WCV59" i="8"/>
  <c r="WCU59" i="8"/>
  <c r="WCT59" i="8"/>
  <c r="WCS59" i="8"/>
  <c r="WCR59" i="8"/>
  <c r="WCQ59" i="8"/>
  <c r="WCP59" i="8"/>
  <c r="WCO59" i="8"/>
  <c r="WCN59" i="8"/>
  <c r="WCM59" i="8"/>
  <c r="WCL59" i="8"/>
  <c r="WCK59" i="8"/>
  <c r="WCJ59" i="8"/>
  <c r="WCI59" i="8"/>
  <c r="WCH59" i="8"/>
  <c r="WCG59" i="8"/>
  <c r="WCF59" i="8"/>
  <c r="WCE59" i="8"/>
  <c r="WCD59" i="8"/>
  <c r="WCC59" i="8"/>
  <c r="WCB59" i="8"/>
  <c r="WCA59" i="8"/>
  <c r="WBZ59" i="8"/>
  <c r="WBY59" i="8"/>
  <c r="WBX59" i="8"/>
  <c r="WBW59" i="8"/>
  <c r="WBV59" i="8"/>
  <c r="WBU59" i="8"/>
  <c r="WBT59" i="8"/>
  <c r="WBS59" i="8"/>
  <c r="WBR59" i="8"/>
  <c r="WBQ59" i="8"/>
  <c r="WBP59" i="8"/>
  <c r="WBO59" i="8"/>
  <c r="WBN59" i="8"/>
  <c r="WBM59" i="8"/>
  <c r="WBL59" i="8"/>
  <c r="WBK59" i="8"/>
  <c r="WBJ59" i="8"/>
  <c r="WBI59" i="8"/>
  <c r="WBH59" i="8"/>
  <c r="WBG59" i="8"/>
  <c r="WBF59" i="8"/>
  <c r="WBE59" i="8"/>
  <c r="WBD59" i="8"/>
  <c r="WBC59" i="8"/>
  <c r="WBB59" i="8"/>
  <c r="WBA59" i="8"/>
  <c r="WAZ59" i="8"/>
  <c r="WAY59" i="8"/>
  <c r="WAX59" i="8"/>
  <c r="WAW59" i="8"/>
  <c r="WAV59" i="8"/>
  <c r="WAU59" i="8"/>
  <c r="WAT59" i="8"/>
  <c r="WAS59" i="8"/>
  <c r="WAR59" i="8"/>
  <c r="WAQ59" i="8"/>
  <c r="WAP59" i="8"/>
  <c r="WAO59" i="8"/>
  <c r="WAN59" i="8"/>
  <c r="WAM59" i="8"/>
  <c r="WAL59" i="8"/>
  <c r="WAK59" i="8"/>
  <c r="WAJ59" i="8"/>
  <c r="WAI59" i="8"/>
  <c r="WAH59" i="8"/>
  <c r="WAG59" i="8"/>
  <c r="WAF59" i="8"/>
  <c r="WAE59" i="8"/>
  <c r="WAD59" i="8"/>
  <c r="WAC59" i="8"/>
  <c r="WAB59" i="8"/>
  <c r="WAA59" i="8"/>
  <c r="VZZ59" i="8"/>
  <c r="VZY59" i="8"/>
  <c r="VZX59" i="8"/>
  <c r="VZW59" i="8"/>
  <c r="VZV59" i="8"/>
  <c r="VZU59" i="8"/>
  <c r="VZT59" i="8"/>
  <c r="VZS59" i="8"/>
  <c r="VZR59" i="8"/>
  <c r="VZQ59" i="8"/>
  <c r="VZP59" i="8"/>
  <c r="VZO59" i="8"/>
  <c r="VZN59" i="8"/>
  <c r="VZM59" i="8"/>
  <c r="VZL59" i="8"/>
  <c r="VZK59" i="8"/>
  <c r="VZJ59" i="8"/>
  <c r="VZI59" i="8"/>
  <c r="VZH59" i="8"/>
  <c r="VZG59" i="8"/>
  <c r="VZF59" i="8"/>
  <c r="VZE59" i="8"/>
  <c r="VZD59" i="8"/>
  <c r="VZC59" i="8"/>
  <c r="VZB59" i="8"/>
  <c r="VZA59" i="8"/>
  <c r="VYZ59" i="8"/>
  <c r="VYY59" i="8"/>
  <c r="VYX59" i="8"/>
  <c r="VYW59" i="8"/>
  <c r="VYV59" i="8"/>
  <c r="VYU59" i="8"/>
  <c r="VYT59" i="8"/>
  <c r="VYS59" i="8"/>
  <c r="VYR59" i="8"/>
  <c r="VYQ59" i="8"/>
  <c r="VYP59" i="8"/>
  <c r="VYO59" i="8"/>
  <c r="VYN59" i="8"/>
  <c r="VYM59" i="8"/>
  <c r="VYL59" i="8"/>
  <c r="VYK59" i="8"/>
  <c r="VYJ59" i="8"/>
  <c r="VYI59" i="8"/>
  <c r="VYH59" i="8"/>
  <c r="VYG59" i="8"/>
  <c r="VYF59" i="8"/>
  <c r="VYE59" i="8"/>
  <c r="VYD59" i="8"/>
  <c r="VYC59" i="8"/>
  <c r="VYB59" i="8"/>
  <c r="VYA59" i="8"/>
  <c r="VXZ59" i="8"/>
  <c r="VXY59" i="8"/>
  <c r="VXX59" i="8"/>
  <c r="VXW59" i="8"/>
  <c r="VXV59" i="8"/>
  <c r="VXU59" i="8"/>
  <c r="VXT59" i="8"/>
  <c r="VXS59" i="8"/>
  <c r="VXR59" i="8"/>
  <c r="VXQ59" i="8"/>
  <c r="VXP59" i="8"/>
  <c r="VXO59" i="8"/>
  <c r="VXN59" i="8"/>
  <c r="VXM59" i="8"/>
  <c r="VXL59" i="8"/>
  <c r="VXK59" i="8"/>
  <c r="VXJ59" i="8"/>
  <c r="VXI59" i="8"/>
  <c r="VXH59" i="8"/>
  <c r="VXG59" i="8"/>
  <c r="VXF59" i="8"/>
  <c r="VXE59" i="8"/>
  <c r="VXD59" i="8"/>
  <c r="VXC59" i="8"/>
  <c r="VXB59" i="8"/>
  <c r="VXA59" i="8"/>
  <c r="VWZ59" i="8"/>
  <c r="VWY59" i="8"/>
  <c r="VWX59" i="8"/>
  <c r="VWW59" i="8"/>
  <c r="VWV59" i="8"/>
  <c r="VWU59" i="8"/>
  <c r="VWT59" i="8"/>
  <c r="VWS59" i="8"/>
  <c r="VWR59" i="8"/>
  <c r="VWQ59" i="8"/>
  <c r="VWP59" i="8"/>
  <c r="VWO59" i="8"/>
  <c r="VWN59" i="8"/>
  <c r="VWM59" i="8"/>
  <c r="VWL59" i="8"/>
  <c r="VWK59" i="8"/>
  <c r="VWJ59" i="8"/>
  <c r="VWI59" i="8"/>
  <c r="VWH59" i="8"/>
  <c r="VWG59" i="8"/>
  <c r="VWF59" i="8"/>
  <c r="VWE59" i="8"/>
  <c r="VWD59" i="8"/>
  <c r="VWC59" i="8"/>
  <c r="VWB59" i="8"/>
  <c r="VWA59" i="8"/>
  <c r="VVZ59" i="8"/>
  <c r="VVY59" i="8"/>
  <c r="VVX59" i="8"/>
  <c r="VVW59" i="8"/>
  <c r="VVV59" i="8"/>
  <c r="VVU59" i="8"/>
  <c r="VVT59" i="8"/>
  <c r="VVS59" i="8"/>
  <c r="VVR59" i="8"/>
  <c r="VVQ59" i="8"/>
  <c r="VVP59" i="8"/>
  <c r="VVO59" i="8"/>
  <c r="VVN59" i="8"/>
  <c r="VVM59" i="8"/>
  <c r="VVL59" i="8"/>
  <c r="VVK59" i="8"/>
  <c r="VVJ59" i="8"/>
  <c r="VVI59" i="8"/>
  <c r="VVH59" i="8"/>
  <c r="VVG59" i="8"/>
  <c r="VVF59" i="8"/>
  <c r="VVE59" i="8"/>
  <c r="VVD59" i="8"/>
  <c r="VVC59" i="8"/>
  <c r="VVB59" i="8"/>
  <c r="VVA59" i="8"/>
  <c r="VUZ59" i="8"/>
  <c r="VUY59" i="8"/>
  <c r="VUX59" i="8"/>
  <c r="VUW59" i="8"/>
  <c r="VUV59" i="8"/>
  <c r="VUU59" i="8"/>
  <c r="VUT59" i="8"/>
  <c r="VUS59" i="8"/>
  <c r="VUR59" i="8"/>
  <c r="VUQ59" i="8"/>
  <c r="VUP59" i="8"/>
  <c r="VUO59" i="8"/>
  <c r="VUN59" i="8"/>
  <c r="VUM59" i="8"/>
  <c r="VUL59" i="8"/>
  <c r="VUK59" i="8"/>
  <c r="VUJ59" i="8"/>
  <c r="VUI59" i="8"/>
  <c r="VUH59" i="8"/>
  <c r="VUG59" i="8"/>
  <c r="VUF59" i="8"/>
  <c r="VUE59" i="8"/>
  <c r="VUD59" i="8"/>
  <c r="VUC59" i="8"/>
  <c r="VUB59" i="8"/>
  <c r="VUA59" i="8"/>
  <c r="VTZ59" i="8"/>
  <c r="VTY59" i="8"/>
  <c r="VTX59" i="8"/>
  <c r="VTW59" i="8"/>
  <c r="VTV59" i="8"/>
  <c r="VTU59" i="8"/>
  <c r="VTT59" i="8"/>
  <c r="VTS59" i="8"/>
  <c r="VTR59" i="8"/>
  <c r="VTQ59" i="8"/>
  <c r="VTP59" i="8"/>
  <c r="VTO59" i="8"/>
  <c r="VTN59" i="8"/>
  <c r="VTM59" i="8"/>
  <c r="VTL59" i="8"/>
  <c r="VTK59" i="8"/>
  <c r="VTJ59" i="8"/>
  <c r="VTI59" i="8"/>
  <c r="VTH59" i="8"/>
  <c r="VTG59" i="8"/>
  <c r="VTF59" i="8"/>
  <c r="VTE59" i="8"/>
  <c r="VTD59" i="8"/>
  <c r="VTC59" i="8"/>
  <c r="VTB59" i="8"/>
  <c r="VTA59" i="8"/>
  <c r="VSZ59" i="8"/>
  <c r="VSY59" i="8"/>
  <c r="VSX59" i="8"/>
  <c r="VSW59" i="8"/>
  <c r="VSV59" i="8"/>
  <c r="VSU59" i="8"/>
  <c r="VST59" i="8"/>
  <c r="VSS59" i="8"/>
  <c r="VSR59" i="8"/>
  <c r="VSQ59" i="8"/>
  <c r="VSP59" i="8"/>
  <c r="VSO59" i="8"/>
  <c r="VSN59" i="8"/>
  <c r="VSM59" i="8"/>
  <c r="VSL59" i="8"/>
  <c r="VSK59" i="8"/>
  <c r="VSJ59" i="8"/>
  <c r="VSI59" i="8"/>
  <c r="VSH59" i="8"/>
  <c r="VSG59" i="8"/>
  <c r="VSF59" i="8"/>
  <c r="VSE59" i="8"/>
  <c r="VSD59" i="8"/>
  <c r="VSC59" i="8"/>
  <c r="VSB59" i="8"/>
  <c r="VSA59" i="8"/>
  <c r="VRZ59" i="8"/>
  <c r="VRY59" i="8"/>
  <c r="VRX59" i="8"/>
  <c r="VRW59" i="8"/>
  <c r="VRV59" i="8"/>
  <c r="VRU59" i="8"/>
  <c r="VRT59" i="8"/>
  <c r="VRS59" i="8"/>
  <c r="VRR59" i="8"/>
  <c r="VRQ59" i="8"/>
  <c r="VRP59" i="8"/>
  <c r="VRO59" i="8"/>
  <c r="VRN59" i="8"/>
  <c r="VRM59" i="8"/>
  <c r="VRL59" i="8"/>
  <c r="VRK59" i="8"/>
  <c r="VRJ59" i="8"/>
  <c r="VRI59" i="8"/>
  <c r="VRH59" i="8"/>
  <c r="VRG59" i="8"/>
  <c r="VRF59" i="8"/>
  <c r="VRE59" i="8"/>
  <c r="VRD59" i="8"/>
  <c r="VRC59" i="8"/>
  <c r="VRB59" i="8"/>
  <c r="VRA59" i="8"/>
  <c r="VQZ59" i="8"/>
  <c r="VQY59" i="8"/>
  <c r="VQX59" i="8"/>
  <c r="VQW59" i="8"/>
  <c r="VQV59" i="8"/>
  <c r="VQU59" i="8"/>
  <c r="VQT59" i="8"/>
  <c r="VQS59" i="8"/>
  <c r="VQR59" i="8"/>
  <c r="VQQ59" i="8"/>
  <c r="VQP59" i="8"/>
  <c r="VQO59" i="8"/>
  <c r="VQN59" i="8"/>
  <c r="VQM59" i="8"/>
  <c r="VQL59" i="8"/>
  <c r="VQK59" i="8"/>
  <c r="VQJ59" i="8"/>
  <c r="VQI59" i="8"/>
  <c r="VQH59" i="8"/>
  <c r="VQG59" i="8"/>
  <c r="VQF59" i="8"/>
  <c r="VQE59" i="8"/>
  <c r="VQD59" i="8"/>
  <c r="VQC59" i="8"/>
  <c r="VQB59" i="8"/>
  <c r="VQA59" i="8"/>
  <c r="VPZ59" i="8"/>
  <c r="VPY59" i="8"/>
  <c r="VPX59" i="8"/>
  <c r="VPW59" i="8"/>
  <c r="VPV59" i="8"/>
  <c r="VPU59" i="8"/>
  <c r="VPT59" i="8"/>
  <c r="VPS59" i="8"/>
  <c r="VPR59" i="8"/>
  <c r="VPQ59" i="8"/>
  <c r="VPP59" i="8"/>
  <c r="VPO59" i="8"/>
  <c r="VPN59" i="8"/>
  <c r="VPM59" i="8"/>
  <c r="VPL59" i="8"/>
  <c r="VPK59" i="8"/>
  <c r="VPJ59" i="8"/>
  <c r="VPI59" i="8"/>
  <c r="VPH59" i="8"/>
  <c r="VPG59" i="8"/>
  <c r="VPF59" i="8"/>
  <c r="VPE59" i="8"/>
  <c r="VPD59" i="8"/>
  <c r="VPC59" i="8"/>
  <c r="VPB59" i="8"/>
  <c r="VPA59" i="8"/>
  <c r="VOZ59" i="8"/>
  <c r="VOY59" i="8"/>
  <c r="VOX59" i="8"/>
  <c r="VOW59" i="8"/>
  <c r="VOV59" i="8"/>
  <c r="VOU59" i="8"/>
  <c r="VOT59" i="8"/>
  <c r="VOS59" i="8"/>
  <c r="VOR59" i="8"/>
  <c r="VOQ59" i="8"/>
  <c r="VOP59" i="8"/>
  <c r="VOO59" i="8"/>
  <c r="VON59" i="8"/>
  <c r="VOM59" i="8"/>
  <c r="VOL59" i="8"/>
  <c r="VOK59" i="8"/>
  <c r="VOJ59" i="8"/>
  <c r="VOI59" i="8"/>
  <c r="VOH59" i="8"/>
  <c r="VOG59" i="8"/>
  <c r="VOF59" i="8"/>
  <c r="VOE59" i="8"/>
  <c r="VOD59" i="8"/>
  <c r="VOC59" i="8"/>
  <c r="VOB59" i="8"/>
  <c r="VOA59" i="8"/>
  <c r="VNZ59" i="8"/>
  <c r="VNY59" i="8"/>
  <c r="VNX59" i="8"/>
  <c r="VNW59" i="8"/>
  <c r="VNV59" i="8"/>
  <c r="VNU59" i="8"/>
  <c r="VNT59" i="8"/>
  <c r="VNS59" i="8"/>
  <c r="VNR59" i="8"/>
  <c r="VNQ59" i="8"/>
  <c r="VNP59" i="8"/>
  <c r="VNO59" i="8"/>
  <c r="VNN59" i="8"/>
  <c r="VNM59" i="8"/>
  <c r="VNL59" i="8"/>
  <c r="VNK59" i="8"/>
  <c r="VNJ59" i="8"/>
  <c r="VNI59" i="8"/>
  <c r="VNH59" i="8"/>
  <c r="VNG59" i="8"/>
  <c r="VNF59" i="8"/>
  <c r="VNE59" i="8"/>
  <c r="VND59" i="8"/>
  <c r="VNC59" i="8"/>
  <c r="VNB59" i="8"/>
  <c r="VNA59" i="8"/>
  <c r="VMZ59" i="8"/>
  <c r="VMY59" i="8"/>
  <c r="VMX59" i="8"/>
  <c r="VMW59" i="8"/>
  <c r="VMV59" i="8"/>
  <c r="VMU59" i="8"/>
  <c r="VMT59" i="8"/>
  <c r="VMS59" i="8"/>
  <c r="VMR59" i="8"/>
  <c r="VMQ59" i="8"/>
  <c r="VMP59" i="8"/>
  <c r="VMO59" i="8"/>
  <c r="VMN59" i="8"/>
  <c r="VMM59" i="8"/>
  <c r="VML59" i="8"/>
  <c r="VMK59" i="8"/>
  <c r="VMJ59" i="8"/>
  <c r="VMI59" i="8"/>
  <c r="VMH59" i="8"/>
  <c r="VMG59" i="8"/>
  <c r="VMF59" i="8"/>
  <c r="VME59" i="8"/>
  <c r="VMD59" i="8"/>
  <c r="VMC59" i="8"/>
  <c r="VMB59" i="8"/>
  <c r="VMA59" i="8"/>
  <c r="VLZ59" i="8"/>
  <c r="VLY59" i="8"/>
  <c r="VLX59" i="8"/>
  <c r="VLW59" i="8"/>
  <c r="VLV59" i="8"/>
  <c r="VLU59" i="8"/>
  <c r="VLT59" i="8"/>
  <c r="VLS59" i="8"/>
  <c r="VLR59" i="8"/>
  <c r="VLQ59" i="8"/>
  <c r="VLP59" i="8"/>
  <c r="VLO59" i="8"/>
  <c r="VLN59" i="8"/>
  <c r="VLM59" i="8"/>
  <c r="VLL59" i="8"/>
  <c r="VLK59" i="8"/>
  <c r="VLJ59" i="8"/>
  <c r="VLI59" i="8"/>
  <c r="VLH59" i="8"/>
  <c r="VLG59" i="8"/>
  <c r="VLF59" i="8"/>
  <c r="VLE59" i="8"/>
  <c r="VLD59" i="8"/>
  <c r="VLC59" i="8"/>
  <c r="VLB59" i="8"/>
  <c r="VLA59" i="8"/>
  <c r="VKZ59" i="8"/>
  <c r="VKY59" i="8"/>
  <c r="VKX59" i="8"/>
  <c r="VKW59" i="8"/>
  <c r="VKV59" i="8"/>
  <c r="VKU59" i="8"/>
  <c r="VKT59" i="8"/>
  <c r="VKS59" i="8"/>
  <c r="VKR59" i="8"/>
  <c r="VKQ59" i="8"/>
  <c r="VKP59" i="8"/>
  <c r="VKO59" i="8"/>
  <c r="VKN59" i="8"/>
  <c r="VKM59" i="8"/>
  <c r="VKL59" i="8"/>
  <c r="VKK59" i="8"/>
  <c r="VKJ59" i="8"/>
  <c r="VKI59" i="8"/>
  <c r="VKH59" i="8"/>
  <c r="VKG59" i="8"/>
  <c r="VKF59" i="8"/>
  <c r="VKE59" i="8"/>
  <c r="VKD59" i="8"/>
  <c r="VKC59" i="8"/>
  <c r="VKB59" i="8"/>
  <c r="VKA59" i="8"/>
  <c r="VJZ59" i="8"/>
  <c r="VJY59" i="8"/>
  <c r="VJX59" i="8"/>
  <c r="VJW59" i="8"/>
  <c r="VJV59" i="8"/>
  <c r="VJU59" i="8"/>
  <c r="VJT59" i="8"/>
  <c r="VJS59" i="8"/>
  <c r="VJR59" i="8"/>
  <c r="VJQ59" i="8"/>
  <c r="VJP59" i="8"/>
  <c r="VJO59" i="8"/>
  <c r="VJN59" i="8"/>
  <c r="VJM59" i="8"/>
  <c r="VJL59" i="8"/>
  <c r="VJK59" i="8"/>
  <c r="VJJ59" i="8"/>
  <c r="VJI59" i="8"/>
  <c r="VJH59" i="8"/>
  <c r="VJG59" i="8"/>
  <c r="VJF59" i="8"/>
  <c r="VJE59" i="8"/>
  <c r="VJD59" i="8"/>
  <c r="VJC59" i="8"/>
  <c r="VJB59" i="8"/>
  <c r="VJA59" i="8"/>
  <c r="VIZ59" i="8"/>
  <c r="VIY59" i="8"/>
  <c r="VIX59" i="8"/>
  <c r="VIW59" i="8"/>
  <c r="VIV59" i="8"/>
  <c r="VIU59" i="8"/>
  <c r="VIT59" i="8"/>
  <c r="VIS59" i="8"/>
  <c r="VIR59" i="8"/>
  <c r="VIQ59" i="8"/>
  <c r="VIP59" i="8"/>
  <c r="VIO59" i="8"/>
  <c r="VIN59" i="8"/>
  <c r="VIM59" i="8"/>
  <c r="VIL59" i="8"/>
  <c r="VIK59" i="8"/>
  <c r="VIJ59" i="8"/>
  <c r="VII59" i="8"/>
  <c r="VIH59" i="8"/>
  <c r="VIG59" i="8"/>
  <c r="VIF59" i="8"/>
  <c r="VIE59" i="8"/>
  <c r="VID59" i="8"/>
  <c r="VIC59" i="8"/>
  <c r="VIB59" i="8"/>
  <c r="VIA59" i="8"/>
  <c r="VHZ59" i="8"/>
  <c r="VHY59" i="8"/>
  <c r="VHX59" i="8"/>
  <c r="VHW59" i="8"/>
  <c r="VHV59" i="8"/>
  <c r="VHU59" i="8"/>
  <c r="VHT59" i="8"/>
  <c r="VHS59" i="8"/>
  <c r="VHR59" i="8"/>
  <c r="VHQ59" i="8"/>
  <c r="VHP59" i="8"/>
  <c r="VHO59" i="8"/>
  <c r="VHN59" i="8"/>
  <c r="VHM59" i="8"/>
  <c r="VHL59" i="8"/>
  <c r="VHK59" i="8"/>
  <c r="VHJ59" i="8"/>
  <c r="VHI59" i="8"/>
  <c r="VHH59" i="8"/>
  <c r="VHG59" i="8"/>
  <c r="VHF59" i="8"/>
  <c r="VHE59" i="8"/>
  <c r="VHD59" i="8"/>
  <c r="VHC59" i="8"/>
  <c r="VHB59" i="8"/>
  <c r="VHA59" i="8"/>
  <c r="VGZ59" i="8"/>
  <c r="VGY59" i="8"/>
  <c r="VGX59" i="8"/>
  <c r="VGW59" i="8"/>
  <c r="VGV59" i="8"/>
  <c r="VGU59" i="8"/>
  <c r="VGT59" i="8"/>
  <c r="VGS59" i="8"/>
  <c r="VGR59" i="8"/>
  <c r="VGQ59" i="8"/>
  <c r="VGP59" i="8"/>
  <c r="VGO59" i="8"/>
  <c r="VGN59" i="8"/>
  <c r="VGM59" i="8"/>
  <c r="VGL59" i="8"/>
  <c r="VGK59" i="8"/>
  <c r="VGJ59" i="8"/>
  <c r="VGI59" i="8"/>
  <c r="VGH59" i="8"/>
  <c r="VGG59" i="8"/>
  <c r="VGF59" i="8"/>
  <c r="VGE59" i="8"/>
  <c r="VGD59" i="8"/>
  <c r="VGC59" i="8"/>
  <c r="VGB59" i="8"/>
  <c r="VGA59" i="8"/>
  <c r="VFZ59" i="8"/>
  <c r="VFY59" i="8"/>
  <c r="VFX59" i="8"/>
  <c r="VFW59" i="8"/>
  <c r="VFV59" i="8"/>
  <c r="VFU59" i="8"/>
  <c r="VFT59" i="8"/>
  <c r="VFS59" i="8"/>
  <c r="VFR59" i="8"/>
  <c r="VFQ59" i="8"/>
  <c r="VFP59" i="8"/>
  <c r="VFO59" i="8"/>
  <c r="VFN59" i="8"/>
  <c r="VFM59" i="8"/>
  <c r="VFL59" i="8"/>
  <c r="VFK59" i="8"/>
  <c r="VFJ59" i="8"/>
  <c r="VFI59" i="8"/>
  <c r="VFH59" i="8"/>
  <c r="VFG59" i="8"/>
  <c r="VFF59" i="8"/>
  <c r="VFE59" i="8"/>
  <c r="VFD59" i="8"/>
  <c r="VFC59" i="8"/>
  <c r="VFB59" i="8"/>
  <c r="VFA59" i="8"/>
  <c r="VEZ59" i="8"/>
  <c r="VEY59" i="8"/>
  <c r="VEX59" i="8"/>
  <c r="VEW59" i="8"/>
  <c r="VEV59" i="8"/>
  <c r="VEU59" i="8"/>
  <c r="VET59" i="8"/>
  <c r="VES59" i="8"/>
  <c r="VER59" i="8"/>
  <c r="VEQ59" i="8"/>
  <c r="VEP59" i="8"/>
  <c r="VEO59" i="8"/>
  <c r="VEN59" i="8"/>
  <c r="VEM59" i="8"/>
  <c r="VEL59" i="8"/>
  <c r="VEK59" i="8"/>
  <c r="VEJ59" i="8"/>
  <c r="VEI59" i="8"/>
  <c r="VEH59" i="8"/>
  <c r="VEG59" i="8"/>
  <c r="VEF59" i="8"/>
  <c r="VEE59" i="8"/>
  <c r="VED59" i="8"/>
  <c r="VEC59" i="8"/>
  <c r="VEB59" i="8"/>
  <c r="VEA59" i="8"/>
  <c r="VDZ59" i="8"/>
  <c r="VDY59" i="8"/>
  <c r="VDX59" i="8"/>
  <c r="VDW59" i="8"/>
  <c r="VDV59" i="8"/>
  <c r="VDU59" i="8"/>
  <c r="VDT59" i="8"/>
  <c r="VDS59" i="8"/>
  <c r="VDR59" i="8"/>
  <c r="VDQ59" i="8"/>
  <c r="VDP59" i="8"/>
  <c r="VDO59" i="8"/>
  <c r="VDN59" i="8"/>
  <c r="VDM59" i="8"/>
  <c r="VDL59" i="8"/>
  <c r="VDK59" i="8"/>
  <c r="VDJ59" i="8"/>
  <c r="VDI59" i="8"/>
  <c r="VDH59" i="8"/>
  <c r="VDG59" i="8"/>
  <c r="VDF59" i="8"/>
  <c r="VDE59" i="8"/>
  <c r="VDD59" i="8"/>
  <c r="VDC59" i="8"/>
  <c r="VDB59" i="8"/>
  <c r="VDA59" i="8"/>
  <c r="VCZ59" i="8"/>
  <c r="VCY59" i="8"/>
  <c r="VCX59" i="8"/>
  <c r="VCW59" i="8"/>
  <c r="VCV59" i="8"/>
  <c r="VCU59" i="8"/>
  <c r="VCT59" i="8"/>
  <c r="VCS59" i="8"/>
  <c r="VCR59" i="8"/>
  <c r="VCQ59" i="8"/>
  <c r="VCP59" i="8"/>
  <c r="VCO59" i="8"/>
  <c r="VCN59" i="8"/>
  <c r="VCM59" i="8"/>
  <c r="VCL59" i="8"/>
  <c r="VCK59" i="8"/>
  <c r="VCJ59" i="8"/>
  <c r="VCI59" i="8"/>
  <c r="VCH59" i="8"/>
  <c r="VCG59" i="8"/>
  <c r="VCF59" i="8"/>
  <c r="VCE59" i="8"/>
  <c r="VCD59" i="8"/>
  <c r="VCC59" i="8"/>
  <c r="VCB59" i="8"/>
  <c r="VCA59" i="8"/>
  <c r="VBZ59" i="8"/>
  <c r="VBY59" i="8"/>
  <c r="VBX59" i="8"/>
  <c r="VBW59" i="8"/>
  <c r="VBV59" i="8"/>
  <c r="VBU59" i="8"/>
  <c r="VBT59" i="8"/>
  <c r="VBS59" i="8"/>
  <c r="VBR59" i="8"/>
  <c r="VBQ59" i="8"/>
  <c r="VBP59" i="8"/>
  <c r="VBO59" i="8"/>
  <c r="VBN59" i="8"/>
  <c r="VBM59" i="8"/>
  <c r="VBL59" i="8"/>
  <c r="VBK59" i="8"/>
  <c r="VBJ59" i="8"/>
  <c r="VBI59" i="8"/>
  <c r="VBH59" i="8"/>
  <c r="VBG59" i="8"/>
  <c r="VBF59" i="8"/>
  <c r="VBE59" i="8"/>
  <c r="VBD59" i="8"/>
  <c r="VBC59" i="8"/>
  <c r="VBB59" i="8"/>
  <c r="VBA59" i="8"/>
  <c r="VAZ59" i="8"/>
  <c r="VAY59" i="8"/>
  <c r="VAX59" i="8"/>
  <c r="VAW59" i="8"/>
  <c r="VAV59" i="8"/>
  <c r="VAU59" i="8"/>
  <c r="VAT59" i="8"/>
  <c r="VAS59" i="8"/>
  <c r="VAR59" i="8"/>
  <c r="VAQ59" i="8"/>
  <c r="VAP59" i="8"/>
  <c r="VAO59" i="8"/>
  <c r="VAN59" i="8"/>
  <c r="VAM59" i="8"/>
  <c r="VAL59" i="8"/>
  <c r="VAK59" i="8"/>
  <c r="VAJ59" i="8"/>
  <c r="VAI59" i="8"/>
  <c r="VAH59" i="8"/>
  <c r="VAG59" i="8"/>
  <c r="VAF59" i="8"/>
  <c r="VAE59" i="8"/>
  <c r="VAD59" i="8"/>
  <c r="VAC59" i="8"/>
  <c r="VAB59" i="8"/>
  <c r="VAA59" i="8"/>
  <c r="UZZ59" i="8"/>
  <c r="UZY59" i="8"/>
  <c r="UZX59" i="8"/>
  <c r="UZW59" i="8"/>
  <c r="UZV59" i="8"/>
  <c r="UZU59" i="8"/>
  <c r="UZT59" i="8"/>
  <c r="UZS59" i="8"/>
  <c r="UZR59" i="8"/>
  <c r="UZQ59" i="8"/>
  <c r="UZP59" i="8"/>
  <c r="UZO59" i="8"/>
  <c r="UZN59" i="8"/>
  <c r="UZM59" i="8"/>
  <c r="UZL59" i="8"/>
  <c r="UZK59" i="8"/>
  <c r="UZJ59" i="8"/>
  <c r="UZI59" i="8"/>
  <c r="UZH59" i="8"/>
  <c r="UZG59" i="8"/>
  <c r="UZF59" i="8"/>
  <c r="UZE59" i="8"/>
  <c r="UZD59" i="8"/>
  <c r="UZC59" i="8"/>
  <c r="UZB59" i="8"/>
  <c r="UZA59" i="8"/>
  <c r="UYZ59" i="8"/>
  <c r="UYY59" i="8"/>
  <c r="UYX59" i="8"/>
  <c r="UYW59" i="8"/>
  <c r="UYV59" i="8"/>
  <c r="UYU59" i="8"/>
  <c r="UYT59" i="8"/>
  <c r="UYS59" i="8"/>
  <c r="UYR59" i="8"/>
  <c r="UYQ59" i="8"/>
  <c r="UYP59" i="8"/>
  <c r="UYO59" i="8"/>
  <c r="UYN59" i="8"/>
  <c r="UYM59" i="8"/>
  <c r="UYL59" i="8"/>
  <c r="UYK59" i="8"/>
  <c r="UYJ59" i="8"/>
  <c r="UYI59" i="8"/>
  <c r="UYH59" i="8"/>
  <c r="UYG59" i="8"/>
  <c r="UYF59" i="8"/>
  <c r="UYE59" i="8"/>
  <c r="UYD59" i="8"/>
  <c r="UYC59" i="8"/>
  <c r="UYB59" i="8"/>
  <c r="UYA59" i="8"/>
  <c r="UXZ59" i="8"/>
  <c r="UXY59" i="8"/>
  <c r="UXX59" i="8"/>
  <c r="UXW59" i="8"/>
  <c r="UXV59" i="8"/>
  <c r="UXU59" i="8"/>
  <c r="UXT59" i="8"/>
  <c r="UXS59" i="8"/>
  <c r="UXR59" i="8"/>
  <c r="UXQ59" i="8"/>
  <c r="UXP59" i="8"/>
  <c r="UXO59" i="8"/>
  <c r="UXN59" i="8"/>
  <c r="UXM59" i="8"/>
  <c r="UXL59" i="8"/>
  <c r="UXK59" i="8"/>
  <c r="UXJ59" i="8"/>
  <c r="UXI59" i="8"/>
  <c r="UXH59" i="8"/>
  <c r="UXG59" i="8"/>
  <c r="UXF59" i="8"/>
  <c r="UXE59" i="8"/>
  <c r="UXD59" i="8"/>
  <c r="UXC59" i="8"/>
  <c r="UXB59" i="8"/>
  <c r="UXA59" i="8"/>
  <c r="UWZ59" i="8"/>
  <c r="UWY59" i="8"/>
  <c r="UWX59" i="8"/>
  <c r="UWW59" i="8"/>
  <c r="UWV59" i="8"/>
  <c r="UWU59" i="8"/>
  <c r="UWT59" i="8"/>
  <c r="UWS59" i="8"/>
  <c r="UWR59" i="8"/>
  <c r="UWQ59" i="8"/>
  <c r="UWP59" i="8"/>
  <c r="UWO59" i="8"/>
  <c r="UWN59" i="8"/>
  <c r="UWM59" i="8"/>
  <c r="UWL59" i="8"/>
  <c r="UWK59" i="8"/>
  <c r="UWJ59" i="8"/>
  <c r="UWI59" i="8"/>
  <c r="UWH59" i="8"/>
  <c r="UWG59" i="8"/>
  <c r="UWF59" i="8"/>
  <c r="UWE59" i="8"/>
  <c r="UWD59" i="8"/>
  <c r="UWC59" i="8"/>
  <c r="UWB59" i="8"/>
  <c r="UWA59" i="8"/>
  <c r="UVZ59" i="8"/>
  <c r="UVY59" i="8"/>
  <c r="UVX59" i="8"/>
  <c r="UVW59" i="8"/>
  <c r="UVV59" i="8"/>
  <c r="UVU59" i="8"/>
  <c r="UVT59" i="8"/>
  <c r="UVS59" i="8"/>
  <c r="UVR59" i="8"/>
  <c r="UVQ59" i="8"/>
  <c r="UVP59" i="8"/>
  <c r="UVO59" i="8"/>
  <c r="UVN59" i="8"/>
  <c r="UVM59" i="8"/>
  <c r="UVL59" i="8"/>
  <c r="UVK59" i="8"/>
  <c r="UVJ59" i="8"/>
  <c r="UVI59" i="8"/>
  <c r="UVH59" i="8"/>
  <c r="UVG59" i="8"/>
  <c r="UVF59" i="8"/>
  <c r="UVE59" i="8"/>
  <c r="UVD59" i="8"/>
  <c r="UVC59" i="8"/>
  <c r="UVB59" i="8"/>
  <c r="UVA59" i="8"/>
  <c r="UUZ59" i="8"/>
  <c r="UUY59" i="8"/>
  <c r="UUX59" i="8"/>
  <c r="UUW59" i="8"/>
  <c r="UUV59" i="8"/>
  <c r="UUU59" i="8"/>
  <c r="UUT59" i="8"/>
  <c r="UUS59" i="8"/>
  <c r="UUR59" i="8"/>
  <c r="UUQ59" i="8"/>
  <c r="UUP59" i="8"/>
  <c r="UUO59" i="8"/>
  <c r="UUN59" i="8"/>
  <c r="UUM59" i="8"/>
  <c r="UUL59" i="8"/>
  <c r="UUK59" i="8"/>
  <c r="UUJ59" i="8"/>
  <c r="UUI59" i="8"/>
  <c r="UUH59" i="8"/>
  <c r="UUG59" i="8"/>
  <c r="UUF59" i="8"/>
  <c r="UUE59" i="8"/>
  <c r="UUD59" i="8"/>
  <c r="UUC59" i="8"/>
  <c r="UUB59" i="8"/>
  <c r="UUA59" i="8"/>
  <c r="UTZ59" i="8"/>
  <c r="UTY59" i="8"/>
  <c r="UTX59" i="8"/>
  <c r="UTW59" i="8"/>
  <c r="UTV59" i="8"/>
  <c r="UTU59" i="8"/>
  <c r="UTT59" i="8"/>
  <c r="UTS59" i="8"/>
  <c r="UTR59" i="8"/>
  <c r="UTQ59" i="8"/>
  <c r="UTP59" i="8"/>
  <c r="UTO59" i="8"/>
  <c r="UTN59" i="8"/>
  <c r="UTM59" i="8"/>
  <c r="UTL59" i="8"/>
  <c r="UTK59" i="8"/>
  <c r="UTJ59" i="8"/>
  <c r="UTI59" i="8"/>
  <c r="UTH59" i="8"/>
  <c r="UTG59" i="8"/>
  <c r="UTF59" i="8"/>
  <c r="UTE59" i="8"/>
  <c r="UTD59" i="8"/>
  <c r="UTC59" i="8"/>
  <c r="UTB59" i="8"/>
  <c r="UTA59" i="8"/>
  <c r="USZ59" i="8"/>
  <c r="USY59" i="8"/>
  <c r="USX59" i="8"/>
  <c r="USW59" i="8"/>
  <c r="USV59" i="8"/>
  <c r="USU59" i="8"/>
  <c r="UST59" i="8"/>
  <c r="USS59" i="8"/>
  <c r="USR59" i="8"/>
  <c r="USQ59" i="8"/>
  <c r="USP59" i="8"/>
  <c r="USO59" i="8"/>
  <c r="USN59" i="8"/>
  <c r="USM59" i="8"/>
  <c r="USL59" i="8"/>
  <c r="USK59" i="8"/>
  <c r="USJ59" i="8"/>
  <c r="USI59" i="8"/>
  <c r="USH59" i="8"/>
  <c r="USG59" i="8"/>
  <c r="USF59" i="8"/>
  <c r="USE59" i="8"/>
  <c r="USD59" i="8"/>
  <c r="USC59" i="8"/>
  <c r="USB59" i="8"/>
  <c r="USA59" i="8"/>
  <c r="URZ59" i="8"/>
  <c r="URY59" i="8"/>
  <c r="URX59" i="8"/>
  <c r="URW59" i="8"/>
  <c r="URV59" i="8"/>
  <c r="URU59" i="8"/>
  <c r="URT59" i="8"/>
  <c r="URS59" i="8"/>
  <c r="URR59" i="8"/>
  <c r="URQ59" i="8"/>
  <c r="URP59" i="8"/>
  <c r="URO59" i="8"/>
  <c r="URN59" i="8"/>
  <c r="URM59" i="8"/>
  <c r="URL59" i="8"/>
  <c r="URK59" i="8"/>
  <c r="URJ59" i="8"/>
  <c r="URI59" i="8"/>
  <c r="URH59" i="8"/>
  <c r="URG59" i="8"/>
  <c r="URF59" i="8"/>
  <c r="URE59" i="8"/>
  <c r="URD59" i="8"/>
  <c r="URC59" i="8"/>
  <c r="URB59" i="8"/>
  <c r="URA59" i="8"/>
  <c r="UQZ59" i="8"/>
  <c r="UQY59" i="8"/>
  <c r="UQX59" i="8"/>
  <c r="UQW59" i="8"/>
  <c r="UQV59" i="8"/>
  <c r="UQU59" i="8"/>
  <c r="UQT59" i="8"/>
  <c r="UQS59" i="8"/>
  <c r="UQR59" i="8"/>
  <c r="UQQ59" i="8"/>
  <c r="UQP59" i="8"/>
  <c r="UQO59" i="8"/>
  <c r="UQN59" i="8"/>
  <c r="UQM59" i="8"/>
  <c r="UQL59" i="8"/>
  <c r="UQK59" i="8"/>
  <c r="UQJ59" i="8"/>
  <c r="UQI59" i="8"/>
  <c r="UQH59" i="8"/>
  <c r="UQG59" i="8"/>
  <c r="UQF59" i="8"/>
  <c r="UQE59" i="8"/>
  <c r="UQD59" i="8"/>
  <c r="UQC59" i="8"/>
  <c r="UQB59" i="8"/>
  <c r="UQA59" i="8"/>
  <c r="UPZ59" i="8"/>
  <c r="UPY59" i="8"/>
  <c r="UPX59" i="8"/>
  <c r="UPW59" i="8"/>
  <c r="UPV59" i="8"/>
  <c r="UPU59" i="8"/>
  <c r="UPT59" i="8"/>
  <c r="UPS59" i="8"/>
  <c r="UPR59" i="8"/>
  <c r="UPQ59" i="8"/>
  <c r="UPP59" i="8"/>
  <c r="UPO59" i="8"/>
  <c r="UPN59" i="8"/>
  <c r="UPM59" i="8"/>
  <c r="UPL59" i="8"/>
  <c r="UPK59" i="8"/>
  <c r="UPJ59" i="8"/>
  <c r="UPI59" i="8"/>
  <c r="UPH59" i="8"/>
  <c r="UPG59" i="8"/>
  <c r="UPF59" i="8"/>
  <c r="UPE59" i="8"/>
  <c r="UPD59" i="8"/>
  <c r="UPC59" i="8"/>
  <c r="UPB59" i="8"/>
  <c r="UPA59" i="8"/>
  <c r="UOZ59" i="8"/>
  <c r="UOY59" i="8"/>
  <c r="UOX59" i="8"/>
  <c r="UOW59" i="8"/>
  <c r="UOV59" i="8"/>
  <c r="UOU59" i="8"/>
  <c r="UOT59" i="8"/>
  <c r="UOS59" i="8"/>
  <c r="UOR59" i="8"/>
  <c r="UOQ59" i="8"/>
  <c r="UOP59" i="8"/>
  <c r="UOO59" i="8"/>
  <c r="UON59" i="8"/>
  <c r="UOM59" i="8"/>
  <c r="UOL59" i="8"/>
  <c r="UOK59" i="8"/>
  <c r="UOJ59" i="8"/>
  <c r="UOI59" i="8"/>
  <c r="UOH59" i="8"/>
  <c r="UOG59" i="8"/>
  <c r="UOF59" i="8"/>
  <c r="UOE59" i="8"/>
  <c r="UOD59" i="8"/>
  <c r="UOC59" i="8"/>
  <c r="UOB59" i="8"/>
  <c r="UOA59" i="8"/>
  <c r="UNZ59" i="8"/>
  <c r="UNY59" i="8"/>
  <c r="UNX59" i="8"/>
  <c r="UNW59" i="8"/>
  <c r="UNV59" i="8"/>
  <c r="UNU59" i="8"/>
  <c r="UNT59" i="8"/>
  <c r="UNS59" i="8"/>
  <c r="UNR59" i="8"/>
  <c r="UNQ59" i="8"/>
  <c r="UNP59" i="8"/>
  <c r="UNO59" i="8"/>
  <c r="UNN59" i="8"/>
  <c r="UNM59" i="8"/>
  <c r="UNL59" i="8"/>
  <c r="UNK59" i="8"/>
  <c r="UNJ59" i="8"/>
  <c r="UNI59" i="8"/>
  <c r="UNH59" i="8"/>
  <c r="UNG59" i="8"/>
  <c r="UNF59" i="8"/>
  <c r="UNE59" i="8"/>
  <c r="UND59" i="8"/>
  <c r="UNC59" i="8"/>
  <c r="UNB59" i="8"/>
  <c r="UNA59" i="8"/>
  <c r="UMZ59" i="8"/>
  <c r="UMY59" i="8"/>
  <c r="UMX59" i="8"/>
  <c r="UMW59" i="8"/>
  <c r="UMV59" i="8"/>
  <c r="UMU59" i="8"/>
  <c r="UMT59" i="8"/>
  <c r="UMS59" i="8"/>
  <c r="UMR59" i="8"/>
  <c r="UMQ59" i="8"/>
  <c r="UMP59" i="8"/>
  <c r="UMO59" i="8"/>
  <c r="UMN59" i="8"/>
  <c r="UMM59" i="8"/>
  <c r="UML59" i="8"/>
  <c r="UMK59" i="8"/>
  <c r="UMJ59" i="8"/>
  <c r="UMI59" i="8"/>
  <c r="UMH59" i="8"/>
  <c r="UMG59" i="8"/>
  <c r="UMF59" i="8"/>
  <c r="UME59" i="8"/>
  <c r="UMD59" i="8"/>
  <c r="UMC59" i="8"/>
  <c r="UMB59" i="8"/>
  <c r="UMA59" i="8"/>
  <c r="ULZ59" i="8"/>
  <c r="ULY59" i="8"/>
  <c r="ULX59" i="8"/>
  <c r="ULW59" i="8"/>
  <c r="ULV59" i="8"/>
  <c r="ULU59" i="8"/>
  <c r="ULT59" i="8"/>
  <c r="ULS59" i="8"/>
  <c r="ULR59" i="8"/>
  <c r="ULQ59" i="8"/>
  <c r="ULP59" i="8"/>
  <c r="ULO59" i="8"/>
  <c r="ULN59" i="8"/>
  <c r="ULM59" i="8"/>
  <c r="ULL59" i="8"/>
  <c r="ULK59" i="8"/>
  <c r="ULJ59" i="8"/>
  <c r="ULI59" i="8"/>
  <c r="ULH59" i="8"/>
  <c r="ULG59" i="8"/>
  <c r="ULF59" i="8"/>
  <c r="ULE59" i="8"/>
  <c r="ULD59" i="8"/>
  <c r="ULC59" i="8"/>
  <c r="ULB59" i="8"/>
  <c r="ULA59" i="8"/>
  <c r="UKZ59" i="8"/>
  <c r="UKY59" i="8"/>
  <c r="UKX59" i="8"/>
  <c r="UKW59" i="8"/>
  <c r="UKV59" i="8"/>
  <c r="UKU59" i="8"/>
  <c r="UKT59" i="8"/>
  <c r="UKS59" i="8"/>
  <c r="UKR59" i="8"/>
  <c r="UKQ59" i="8"/>
  <c r="UKP59" i="8"/>
  <c r="UKO59" i="8"/>
  <c r="UKN59" i="8"/>
  <c r="UKM59" i="8"/>
  <c r="UKL59" i="8"/>
  <c r="UKK59" i="8"/>
  <c r="UKJ59" i="8"/>
  <c r="UKI59" i="8"/>
  <c r="UKH59" i="8"/>
  <c r="UKG59" i="8"/>
  <c r="UKF59" i="8"/>
  <c r="UKE59" i="8"/>
  <c r="UKD59" i="8"/>
  <c r="UKC59" i="8"/>
  <c r="UKB59" i="8"/>
  <c r="UKA59" i="8"/>
  <c r="UJZ59" i="8"/>
  <c r="UJY59" i="8"/>
  <c r="UJX59" i="8"/>
  <c r="UJW59" i="8"/>
  <c r="UJV59" i="8"/>
  <c r="UJU59" i="8"/>
  <c r="UJT59" i="8"/>
  <c r="UJS59" i="8"/>
  <c r="UJR59" i="8"/>
  <c r="UJQ59" i="8"/>
  <c r="UJP59" i="8"/>
  <c r="UJO59" i="8"/>
  <c r="UJN59" i="8"/>
  <c r="UJM59" i="8"/>
  <c r="UJL59" i="8"/>
  <c r="UJK59" i="8"/>
  <c r="UJJ59" i="8"/>
  <c r="UJI59" i="8"/>
  <c r="UJH59" i="8"/>
  <c r="UJG59" i="8"/>
  <c r="UJF59" i="8"/>
  <c r="UJE59" i="8"/>
  <c r="UJD59" i="8"/>
  <c r="UJC59" i="8"/>
  <c r="UJB59" i="8"/>
  <c r="UJA59" i="8"/>
  <c r="UIZ59" i="8"/>
  <c r="UIY59" i="8"/>
  <c r="UIX59" i="8"/>
  <c r="UIW59" i="8"/>
  <c r="UIV59" i="8"/>
  <c r="UIU59" i="8"/>
  <c r="UIT59" i="8"/>
  <c r="UIS59" i="8"/>
  <c r="UIR59" i="8"/>
  <c r="UIQ59" i="8"/>
  <c r="UIP59" i="8"/>
  <c r="UIO59" i="8"/>
  <c r="UIN59" i="8"/>
  <c r="UIM59" i="8"/>
  <c r="UIL59" i="8"/>
  <c r="UIK59" i="8"/>
  <c r="UIJ59" i="8"/>
  <c r="UII59" i="8"/>
  <c r="UIH59" i="8"/>
  <c r="UIG59" i="8"/>
  <c r="UIF59" i="8"/>
  <c r="UIE59" i="8"/>
  <c r="UID59" i="8"/>
  <c r="UIC59" i="8"/>
  <c r="UIB59" i="8"/>
  <c r="UIA59" i="8"/>
  <c r="UHZ59" i="8"/>
  <c r="UHY59" i="8"/>
  <c r="UHX59" i="8"/>
  <c r="UHW59" i="8"/>
  <c r="UHV59" i="8"/>
  <c r="UHU59" i="8"/>
  <c r="UHT59" i="8"/>
  <c r="UHS59" i="8"/>
  <c r="UHR59" i="8"/>
  <c r="UHQ59" i="8"/>
  <c r="UHP59" i="8"/>
  <c r="UHO59" i="8"/>
  <c r="UHN59" i="8"/>
  <c r="UHM59" i="8"/>
  <c r="UHL59" i="8"/>
  <c r="UHK59" i="8"/>
  <c r="UHJ59" i="8"/>
  <c r="UHI59" i="8"/>
  <c r="UHH59" i="8"/>
  <c r="UHG59" i="8"/>
  <c r="UHF59" i="8"/>
  <c r="UHE59" i="8"/>
  <c r="UHD59" i="8"/>
  <c r="UHC59" i="8"/>
  <c r="UHB59" i="8"/>
  <c r="UHA59" i="8"/>
  <c r="UGZ59" i="8"/>
  <c r="UGY59" i="8"/>
  <c r="UGX59" i="8"/>
  <c r="UGW59" i="8"/>
  <c r="UGV59" i="8"/>
  <c r="UGU59" i="8"/>
  <c r="UGT59" i="8"/>
  <c r="UGS59" i="8"/>
  <c r="UGR59" i="8"/>
  <c r="UGQ59" i="8"/>
  <c r="UGP59" i="8"/>
  <c r="UGO59" i="8"/>
  <c r="UGN59" i="8"/>
  <c r="UGM59" i="8"/>
  <c r="UGL59" i="8"/>
  <c r="UGK59" i="8"/>
  <c r="UGJ59" i="8"/>
  <c r="UGI59" i="8"/>
  <c r="UGH59" i="8"/>
  <c r="UGG59" i="8"/>
  <c r="UGF59" i="8"/>
  <c r="UGE59" i="8"/>
  <c r="UGD59" i="8"/>
  <c r="UGC59" i="8"/>
  <c r="UGB59" i="8"/>
  <c r="UGA59" i="8"/>
  <c r="UFZ59" i="8"/>
  <c r="UFY59" i="8"/>
  <c r="UFX59" i="8"/>
  <c r="UFW59" i="8"/>
  <c r="UFV59" i="8"/>
  <c r="UFU59" i="8"/>
  <c r="UFT59" i="8"/>
  <c r="UFS59" i="8"/>
  <c r="UFR59" i="8"/>
  <c r="UFQ59" i="8"/>
  <c r="UFP59" i="8"/>
  <c r="UFO59" i="8"/>
  <c r="UFN59" i="8"/>
  <c r="UFM59" i="8"/>
  <c r="UFL59" i="8"/>
  <c r="UFK59" i="8"/>
  <c r="UFJ59" i="8"/>
  <c r="UFI59" i="8"/>
  <c r="UFH59" i="8"/>
  <c r="UFG59" i="8"/>
  <c r="UFF59" i="8"/>
  <c r="UFE59" i="8"/>
  <c r="UFD59" i="8"/>
  <c r="UFC59" i="8"/>
  <c r="UFB59" i="8"/>
  <c r="UFA59" i="8"/>
  <c r="UEZ59" i="8"/>
  <c r="UEY59" i="8"/>
  <c r="UEX59" i="8"/>
  <c r="UEW59" i="8"/>
  <c r="UEV59" i="8"/>
  <c r="UEU59" i="8"/>
  <c r="UET59" i="8"/>
  <c r="UES59" i="8"/>
  <c r="UER59" i="8"/>
  <c r="UEQ59" i="8"/>
  <c r="UEP59" i="8"/>
  <c r="UEO59" i="8"/>
  <c r="UEN59" i="8"/>
  <c r="UEM59" i="8"/>
  <c r="UEL59" i="8"/>
  <c r="UEK59" i="8"/>
  <c r="UEJ59" i="8"/>
  <c r="UEI59" i="8"/>
  <c r="UEH59" i="8"/>
  <c r="UEG59" i="8"/>
  <c r="UEF59" i="8"/>
  <c r="UEE59" i="8"/>
  <c r="UED59" i="8"/>
  <c r="UEC59" i="8"/>
  <c r="UEB59" i="8"/>
  <c r="UEA59" i="8"/>
  <c r="UDZ59" i="8"/>
  <c r="UDY59" i="8"/>
  <c r="UDX59" i="8"/>
  <c r="UDW59" i="8"/>
  <c r="UDV59" i="8"/>
  <c r="UDU59" i="8"/>
  <c r="UDT59" i="8"/>
  <c r="UDS59" i="8"/>
  <c r="UDR59" i="8"/>
  <c r="UDQ59" i="8"/>
  <c r="UDP59" i="8"/>
  <c r="UDO59" i="8"/>
  <c r="UDN59" i="8"/>
  <c r="UDM59" i="8"/>
  <c r="UDL59" i="8"/>
  <c r="UDK59" i="8"/>
  <c r="UDJ59" i="8"/>
  <c r="UDI59" i="8"/>
  <c r="UDH59" i="8"/>
  <c r="UDG59" i="8"/>
  <c r="UDF59" i="8"/>
  <c r="UDE59" i="8"/>
  <c r="UDD59" i="8"/>
  <c r="UDC59" i="8"/>
  <c r="UDB59" i="8"/>
  <c r="UDA59" i="8"/>
  <c r="UCZ59" i="8"/>
  <c r="UCY59" i="8"/>
  <c r="UCX59" i="8"/>
  <c r="UCW59" i="8"/>
  <c r="UCV59" i="8"/>
  <c r="UCU59" i="8"/>
  <c r="UCT59" i="8"/>
  <c r="UCS59" i="8"/>
  <c r="UCR59" i="8"/>
  <c r="UCQ59" i="8"/>
  <c r="UCP59" i="8"/>
  <c r="UCO59" i="8"/>
  <c r="UCN59" i="8"/>
  <c r="UCM59" i="8"/>
  <c r="UCL59" i="8"/>
  <c r="UCK59" i="8"/>
  <c r="UCJ59" i="8"/>
  <c r="UCI59" i="8"/>
  <c r="UCH59" i="8"/>
  <c r="UCG59" i="8"/>
  <c r="UCF59" i="8"/>
  <c r="UCE59" i="8"/>
  <c r="UCD59" i="8"/>
  <c r="UCC59" i="8"/>
  <c r="UCB59" i="8"/>
  <c r="UCA59" i="8"/>
  <c r="UBZ59" i="8"/>
  <c r="UBY59" i="8"/>
  <c r="UBX59" i="8"/>
  <c r="UBW59" i="8"/>
  <c r="UBV59" i="8"/>
  <c r="UBU59" i="8"/>
  <c r="UBT59" i="8"/>
  <c r="UBS59" i="8"/>
  <c r="UBR59" i="8"/>
  <c r="UBQ59" i="8"/>
  <c r="UBP59" i="8"/>
  <c r="UBO59" i="8"/>
  <c r="UBN59" i="8"/>
  <c r="UBM59" i="8"/>
  <c r="UBL59" i="8"/>
  <c r="UBK59" i="8"/>
  <c r="UBJ59" i="8"/>
  <c r="UBI59" i="8"/>
  <c r="UBH59" i="8"/>
  <c r="UBG59" i="8"/>
  <c r="UBF59" i="8"/>
  <c r="UBE59" i="8"/>
  <c r="UBD59" i="8"/>
  <c r="UBC59" i="8"/>
  <c r="UBB59" i="8"/>
  <c r="UBA59" i="8"/>
  <c r="UAZ59" i="8"/>
  <c r="UAY59" i="8"/>
  <c r="UAX59" i="8"/>
  <c r="UAW59" i="8"/>
  <c r="UAV59" i="8"/>
  <c r="UAU59" i="8"/>
  <c r="UAT59" i="8"/>
  <c r="UAS59" i="8"/>
  <c r="UAR59" i="8"/>
  <c r="UAQ59" i="8"/>
  <c r="UAP59" i="8"/>
  <c r="UAO59" i="8"/>
  <c r="UAN59" i="8"/>
  <c r="UAM59" i="8"/>
  <c r="UAL59" i="8"/>
  <c r="UAK59" i="8"/>
  <c r="UAJ59" i="8"/>
  <c r="UAI59" i="8"/>
  <c r="UAH59" i="8"/>
  <c r="UAG59" i="8"/>
  <c r="UAF59" i="8"/>
  <c r="UAE59" i="8"/>
  <c r="UAD59" i="8"/>
  <c r="UAC59" i="8"/>
  <c r="UAB59" i="8"/>
  <c r="UAA59" i="8"/>
  <c r="TZZ59" i="8"/>
  <c r="TZY59" i="8"/>
  <c r="TZX59" i="8"/>
  <c r="TZW59" i="8"/>
  <c r="TZV59" i="8"/>
  <c r="TZU59" i="8"/>
  <c r="TZT59" i="8"/>
  <c r="TZS59" i="8"/>
  <c r="TZR59" i="8"/>
  <c r="TZQ59" i="8"/>
  <c r="TZP59" i="8"/>
  <c r="TZO59" i="8"/>
  <c r="TZN59" i="8"/>
  <c r="TZM59" i="8"/>
  <c r="TZL59" i="8"/>
  <c r="TZK59" i="8"/>
  <c r="TZJ59" i="8"/>
  <c r="TZI59" i="8"/>
  <c r="TZH59" i="8"/>
  <c r="TZG59" i="8"/>
  <c r="TZF59" i="8"/>
  <c r="TZE59" i="8"/>
  <c r="TZD59" i="8"/>
  <c r="TZC59" i="8"/>
  <c r="TZB59" i="8"/>
  <c r="TZA59" i="8"/>
  <c r="TYZ59" i="8"/>
  <c r="TYY59" i="8"/>
  <c r="TYX59" i="8"/>
  <c r="TYW59" i="8"/>
  <c r="TYV59" i="8"/>
  <c r="TYU59" i="8"/>
  <c r="TYT59" i="8"/>
  <c r="TYS59" i="8"/>
  <c r="TYR59" i="8"/>
  <c r="TYQ59" i="8"/>
  <c r="TYP59" i="8"/>
  <c r="TYO59" i="8"/>
  <c r="TYN59" i="8"/>
  <c r="TYM59" i="8"/>
  <c r="TYL59" i="8"/>
  <c r="TYK59" i="8"/>
  <c r="TYJ59" i="8"/>
  <c r="TYI59" i="8"/>
  <c r="TYH59" i="8"/>
  <c r="TYG59" i="8"/>
  <c r="TYF59" i="8"/>
  <c r="TYE59" i="8"/>
  <c r="TYD59" i="8"/>
  <c r="TYC59" i="8"/>
  <c r="TYB59" i="8"/>
  <c r="TYA59" i="8"/>
  <c r="TXZ59" i="8"/>
  <c r="TXY59" i="8"/>
  <c r="TXX59" i="8"/>
  <c r="TXW59" i="8"/>
  <c r="TXV59" i="8"/>
  <c r="TXU59" i="8"/>
  <c r="TXT59" i="8"/>
  <c r="TXS59" i="8"/>
  <c r="TXR59" i="8"/>
  <c r="TXQ59" i="8"/>
  <c r="TXP59" i="8"/>
  <c r="TXO59" i="8"/>
  <c r="TXN59" i="8"/>
  <c r="TXM59" i="8"/>
  <c r="TXL59" i="8"/>
  <c r="TXK59" i="8"/>
  <c r="TXJ59" i="8"/>
  <c r="TXI59" i="8"/>
  <c r="TXH59" i="8"/>
  <c r="TXG59" i="8"/>
  <c r="TXF59" i="8"/>
  <c r="TXE59" i="8"/>
  <c r="TXD59" i="8"/>
  <c r="TXC59" i="8"/>
  <c r="TXB59" i="8"/>
  <c r="TXA59" i="8"/>
  <c r="TWZ59" i="8"/>
  <c r="TWY59" i="8"/>
  <c r="TWX59" i="8"/>
  <c r="TWW59" i="8"/>
  <c r="TWV59" i="8"/>
  <c r="TWU59" i="8"/>
  <c r="TWT59" i="8"/>
  <c r="TWS59" i="8"/>
  <c r="TWR59" i="8"/>
  <c r="TWQ59" i="8"/>
  <c r="TWP59" i="8"/>
  <c r="TWO59" i="8"/>
  <c r="TWN59" i="8"/>
  <c r="TWM59" i="8"/>
  <c r="TWL59" i="8"/>
  <c r="TWK59" i="8"/>
  <c r="TWJ59" i="8"/>
  <c r="TWI59" i="8"/>
  <c r="TWH59" i="8"/>
  <c r="TWG59" i="8"/>
  <c r="TWF59" i="8"/>
  <c r="TWE59" i="8"/>
  <c r="TWD59" i="8"/>
  <c r="TWC59" i="8"/>
  <c r="TWB59" i="8"/>
  <c r="TWA59" i="8"/>
  <c r="TVZ59" i="8"/>
  <c r="TVY59" i="8"/>
  <c r="TVX59" i="8"/>
  <c r="TVW59" i="8"/>
  <c r="TVV59" i="8"/>
  <c r="TVU59" i="8"/>
  <c r="TVT59" i="8"/>
  <c r="TVS59" i="8"/>
  <c r="TVR59" i="8"/>
  <c r="TVQ59" i="8"/>
  <c r="TVP59" i="8"/>
  <c r="TVO59" i="8"/>
  <c r="TVN59" i="8"/>
  <c r="TVM59" i="8"/>
  <c r="TVL59" i="8"/>
  <c r="TVK59" i="8"/>
  <c r="TVJ59" i="8"/>
  <c r="TVI59" i="8"/>
  <c r="TVH59" i="8"/>
  <c r="TVG59" i="8"/>
  <c r="TVF59" i="8"/>
  <c r="TVE59" i="8"/>
  <c r="TVD59" i="8"/>
  <c r="TVC59" i="8"/>
  <c r="TVB59" i="8"/>
  <c r="TVA59" i="8"/>
  <c r="TUZ59" i="8"/>
  <c r="TUY59" i="8"/>
  <c r="TUX59" i="8"/>
  <c r="TUW59" i="8"/>
  <c r="TUV59" i="8"/>
  <c r="TUU59" i="8"/>
  <c r="TUT59" i="8"/>
  <c r="TUS59" i="8"/>
  <c r="TUR59" i="8"/>
  <c r="TUQ59" i="8"/>
  <c r="TUP59" i="8"/>
  <c r="TUO59" i="8"/>
  <c r="TUN59" i="8"/>
  <c r="TUM59" i="8"/>
  <c r="TUL59" i="8"/>
  <c r="TUK59" i="8"/>
  <c r="TUJ59" i="8"/>
  <c r="TUI59" i="8"/>
  <c r="TUH59" i="8"/>
  <c r="TUG59" i="8"/>
  <c r="TUF59" i="8"/>
  <c r="TUE59" i="8"/>
  <c r="TUD59" i="8"/>
  <c r="TUC59" i="8"/>
  <c r="TUB59" i="8"/>
  <c r="TUA59" i="8"/>
  <c r="TTZ59" i="8"/>
  <c r="TTY59" i="8"/>
  <c r="TTX59" i="8"/>
  <c r="TTW59" i="8"/>
  <c r="TTV59" i="8"/>
  <c r="TTU59" i="8"/>
  <c r="TTT59" i="8"/>
  <c r="TTS59" i="8"/>
  <c r="TTR59" i="8"/>
  <c r="TTQ59" i="8"/>
  <c r="TTP59" i="8"/>
  <c r="TTO59" i="8"/>
  <c r="TTN59" i="8"/>
  <c r="TTM59" i="8"/>
  <c r="TTL59" i="8"/>
  <c r="TTK59" i="8"/>
  <c r="TTJ59" i="8"/>
  <c r="TTI59" i="8"/>
  <c r="TTH59" i="8"/>
  <c r="TTG59" i="8"/>
  <c r="TTF59" i="8"/>
  <c r="TTE59" i="8"/>
  <c r="TTD59" i="8"/>
  <c r="TTC59" i="8"/>
  <c r="TTB59" i="8"/>
  <c r="TTA59" i="8"/>
  <c r="TSZ59" i="8"/>
  <c r="TSY59" i="8"/>
  <c r="TSX59" i="8"/>
  <c r="TSW59" i="8"/>
  <c r="TSV59" i="8"/>
  <c r="TSU59" i="8"/>
  <c r="TST59" i="8"/>
  <c r="TSS59" i="8"/>
  <c r="TSR59" i="8"/>
  <c r="TSQ59" i="8"/>
  <c r="TSP59" i="8"/>
  <c r="TSO59" i="8"/>
  <c r="TSN59" i="8"/>
  <c r="TSM59" i="8"/>
  <c r="TSL59" i="8"/>
  <c r="TSK59" i="8"/>
  <c r="TSJ59" i="8"/>
  <c r="TSI59" i="8"/>
  <c r="TSH59" i="8"/>
  <c r="TSG59" i="8"/>
  <c r="TSF59" i="8"/>
  <c r="TSE59" i="8"/>
  <c r="TSD59" i="8"/>
  <c r="TSC59" i="8"/>
  <c r="TSB59" i="8"/>
  <c r="TSA59" i="8"/>
  <c r="TRZ59" i="8"/>
  <c r="TRY59" i="8"/>
  <c r="TRX59" i="8"/>
  <c r="TRW59" i="8"/>
  <c r="TRV59" i="8"/>
  <c r="TRU59" i="8"/>
  <c r="TRT59" i="8"/>
  <c r="TRS59" i="8"/>
  <c r="TRR59" i="8"/>
  <c r="TRQ59" i="8"/>
  <c r="TRP59" i="8"/>
  <c r="TRO59" i="8"/>
  <c r="TRN59" i="8"/>
  <c r="TRM59" i="8"/>
  <c r="TRL59" i="8"/>
  <c r="TRK59" i="8"/>
  <c r="TRJ59" i="8"/>
  <c r="TRI59" i="8"/>
  <c r="TRH59" i="8"/>
  <c r="TRG59" i="8"/>
  <c r="TRF59" i="8"/>
  <c r="TRE59" i="8"/>
  <c r="TRD59" i="8"/>
  <c r="TRC59" i="8"/>
  <c r="TRB59" i="8"/>
  <c r="TRA59" i="8"/>
  <c r="TQZ59" i="8"/>
  <c r="TQY59" i="8"/>
  <c r="TQX59" i="8"/>
  <c r="TQW59" i="8"/>
  <c r="TQV59" i="8"/>
  <c r="TQU59" i="8"/>
  <c r="TQT59" i="8"/>
  <c r="TQS59" i="8"/>
  <c r="TQR59" i="8"/>
  <c r="TQQ59" i="8"/>
  <c r="TQP59" i="8"/>
  <c r="TQO59" i="8"/>
  <c r="TQN59" i="8"/>
  <c r="TQM59" i="8"/>
  <c r="TQL59" i="8"/>
  <c r="TQK59" i="8"/>
  <c r="TQJ59" i="8"/>
  <c r="TQI59" i="8"/>
  <c r="TQH59" i="8"/>
  <c r="TQG59" i="8"/>
  <c r="TQF59" i="8"/>
  <c r="TQE59" i="8"/>
  <c r="TQD59" i="8"/>
  <c r="TQC59" i="8"/>
  <c r="TQB59" i="8"/>
  <c r="TQA59" i="8"/>
  <c r="TPZ59" i="8"/>
  <c r="TPY59" i="8"/>
  <c r="TPX59" i="8"/>
  <c r="TPW59" i="8"/>
  <c r="TPV59" i="8"/>
  <c r="TPU59" i="8"/>
  <c r="TPT59" i="8"/>
  <c r="TPS59" i="8"/>
  <c r="TPR59" i="8"/>
  <c r="TPQ59" i="8"/>
  <c r="TPP59" i="8"/>
  <c r="TPO59" i="8"/>
  <c r="TPN59" i="8"/>
  <c r="TPM59" i="8"/>
  <c r="TPL59" i="8"/>
  <c r="TPK59" i="8"/>
  <c r="TPJ59" i="8"/>
  <c r="TPI59" i="8"/>
  <c r="TPH59" i="8"/>
  <c r="TPG59" i="8"/>
  <c r="TPF59" i="8"/>
  <c r="TPE59" i="8"/>
  <c r="TPD59" i="8"/>
  <c r="TPC59" i="8"/>
  <c r="TPB59" i="8"/>
  <c r="TPA59" i="8"/>
  <c r="TOZ59" i="8"/>
  <c r="TOY59" i="8"/>
  <c r="TOX59" i="8"/>
  <c r="TOW59" i="8"/>
  <c r="TOV59" i="8"/>
  <c r="TOU59" i="8"/>
  <c r="TOT59" i="8"/>
  <c r="TOS59" i="8"/>
  <c r="TOR59" i="8"/>
  <c r="TOQ59" i="8"/>
  <c r="TOP59" i="8"/>
  <c r="TOO59" i="8"/>
  <c r="TON59" i="8"/>
  <c r="TOM59" i="8"/>
  <c r="TOL59" i="8"/>
  <c r="TOK59" i="8"/>
  <c r="TOJ59" i="8"/>
  <c r="TOI59" i="8"/>
  <c r="TOH59" i="8"/>
  <c r="TOG59" i="8"/>
  <c r="TOF59" i="8"/>
  <c r="TOE59" i="8"/>
  <c r="TOD59" i="8"/>
  <c r="TOC59" i="8"/>
  <c r="TOB59" i="8"/>
  <c r="TOA59" i="8"/>
  <c r="TNZ59" i="8"/>
  <c r="TNY59" i="8"/>
  <c r="TNX59" i="8"/>
  <c r="TNW59" i="8"/>
  <c r="TNV59" i="8"/>
  <c r="TNU59" i="8"/>
  <c r="TNT59" i="8"/>
  <c r="TNS59" i="8"/>
  <c r="TNR59" i="8"/>
  <c r="TNQ59" i="8"/>
  <c r="TNP59" i="8"/>
  <c r="TNO59" i="8"/>
  <c r="TNN59" i="8"/>
  <c r="TNM59" i="8"/>
  <c r="TNL59" i="8"/>
  <c r="TNK59" i="8"/>
  <c r="TNJ59" i="8"/>
  <c r="TNI59" i="8"/>
  <c r="TNH59" i="8"/>
  <c r="TNG59" i="8"/>
  <c r="TNF59" i="8"/>
  <c r="TNE59" i="8"/>
  <c r="TND59" i="8"/>
  <c r="TNC59" i="8"/>
  <c r="TNB59" i="8"/>
  <c r="TNA59" i="8"/>
  <c r="TMZ59" i="8"/>
  <c r="TMY59" i="8"/>
  <c r="TMX59" i="8"/>
  <c r="TMW59" i="8"/>
  <c r="TMV59" i="8"/>
  <c r="TMU59" i="8"/>
  <c r="TMT59" i="8"/>
  <c r="TMS59" i="8"/>
  <c r="TMR59" i="8"/>
  <c r="TMQ59" i="8"/>
  <c r="TMP59" i="8"/>
  <c r="TMO59" i="8"/>
  <c r="TMN59" i="8"/>
  <c r="TMM59" i="8"/>
  <c r="TML59" i="8"/>
  <c r="TMK59" i="8"/>
  <c r="TMJ59" i="8"/>
  <c r="TMI59" i="8"/>
  <c r="TMH59" i="8"/>
  <c r="TMG59" i="8"/>
  <c r="TMF59" i="8"/>
  <c r="TME59" i="8"/>
  <c r="TMD59" i="8"/>
  <c r="TMC59" i="8"/>
  <c r="TMB59" i="8"/>
  <c r="TMA59" i="8"/>
  <c r="TLZ59" i="8"/>
  <c r="TLY59" i="8"/>
  <c r="TLX59" i="8"/>
  <c r="TLW59" i="8"/>
  <c r="TLV59" i="8"/>
  <c r="TLU59" i="8"/>
  <c r="TLT59" i="8"/>
  <c r="TLS59" i="8"/>
  <c r="TLR59" i="8"/>
  <c r="TLQ59" i="8"/>
  <c r="TLP59" i="8"/>
  <c r="TLO59" i="8"/>
  <c r="TLN59" i="8"/>
  <c r="TLM59" i="8"/>
  <c r="TLL59" i="8"/>
  <c r="TLK59" i="8"/>
  <c r="TLJ59" i="8"/>
  <c r="TLI59" i="8"/>
  <c r="TLH59" i="8"/>
  <c r="TLG59" i="8"/>
  <c r="TLF59" i="8"/>
  <c r="TLE59" i="8"/>
  <c r="TLD59" i="8"/>
  <c r="TLC59" i="8"/>
  <c r="TLB59" i="8"/>
  <c r="TLA59" i="8"/>
  <c r="TKZ59" i="8"/>
  <c r="TKY59" i="8"/>
  <c r="TKX59" i="8"/>
  <c r="TKW59" i="8"/>
  <c r="TKV59" i="8"/>
  <c r="TKU59" i="8"/>
  <c r="TKT59" i="8"/>
  <c r="TKS59" i="8"/>
  <c r="TKR59" i="8"/>
  <c r="TKQ59" i="8"/>
  <c r="TKP59" i="8"/>
  <c r="TKO59" i="8"/>
  <c r="TKN59" i="8"/>
  <c r="TKM59" i="8"/>
  <c r="TKL59" i="8"/>
  <c r="TKK59" i="8"/>
  <c r="TKJ59" i="8"/>
  <c r="TKI59" i="8"/>
  <c r="TKH59" i="8"/>
  <c r="TKG59" i="8"/>
  <c r="TKF59" i="8"/>
  <c r="TKE59" i="8"/>
  <c r="TKD59" i="8"/>
  <c r="TKC59" i="8"/>
  <c r="TKB59" i="8"/>
  <c r="TKA59" i="8"/>
  <c r="TJZ59" i="8"/>
  <c r="TJY59" i="8"/>
  <c r="TJX59" i="8"/>
  <c r="TJW59" i="8"/>
  <c r="TJV59" i="8"/>
  <c r="TJU59" i="8"/>
  <c r="TJT59" i="8"/>
  <c r="TJS59" i="8"/>
  <c r="TJR59" i="8"/>
  <c r="TJQ59" i="8"/>
  <c r="TJP59" i="8"/>
  <c r="TJO59" i="8"/>
  <c r="TJN59" i="8"/>
  <c r="TJM59" i="8"/>
  <c r="TJL59" i="8"/>
  <c r="TJK59" i="8"/>
  <c r="TJJ59" i="8"/>
  <c r="TJI59" i="8"/>
  <c r="TJH59" i="8"/>
  <c r="TJG59" i="8"/>
  <c r="TJF59" i="8"/>
  <c r="TJE59" i="8"/>
  <c r="TJD59" i="8"/>
  <c r="TJC59" i="8"/>
  <c r="TJB59" i="8"/>
  <c r="TJA59" i="8"/>
  <c r="TIZ59" i="8"/>
  <c r="TIY59" i="8"/>
  <c r="TIX59" i="8"/>
  <c r="TIW59" i="8"/>
  <c r="TIV59" i="8"/>
  <c r="TIU59" i="8"/>
  <c r="TIT59" i="8"/>
  <c r="TIS59" i="8"/>
  <c r="TIR59" i="8"/>
  <c r="TIQ59" i="8"/>
  <c r="TIP59" i="8"/>
  <c r="TIO59" i="8"/>
  <c r="TIN59" i="8"/>
  <c r="TIM59" i="8"/>
  <c r="TIL59" i="8"/>
  <c r="TIK59" i="8"/>
  <c r="TIJ59" i="8"/>
  <c r="TII59" i="8"/>
  <c r="TIH59" i="8"/>
  <c r="TIG59" i="8"/>
  <c r="TIF59" i="8"/>
  <c r="TIE59" i="8"/>
  <c r="TID59" i="8"/>
  <c r="TIC59" i="8"/>
  <c r="TIB59" i="8"/>
  <c r="TIA59" i="8"/>
  <c r="THZ59" i="8"/>
  <c r="THY59" i="8"/>
  <c r="THX59" i="8"/>
  <c r="THW59" i="8"/>
  <c r="THV59" i="8"/>
  <c r="THU59" i="8"/>
  <c r="THT59" i="8"/>
  <c r="THS59" i="8"/>
  <c r="THR59" i="8"/>
  <c r="THQ59" i="8"/>
  <c r="THP59" i="8"/>
  <c r="THO59" i="8"/>
  <c r="THN59" i="8"/>
  <c r="THM59" i="8"/>
  <c r="THL59" i="8"/>
  <c r="THK59" i="8"/>
  <c r="THJ59" i="8"/>
  <c r="THI59" i="8"/>
  <c r="THH59" i="8"/>
  <c r="THG59" i="8"/>
  <c r="THF59" i="8"/>
  <c r="THE59" i="8"/>
  <c r="THD59" i="8"/>
  <c r="THC59" i="8"/>
  <c r="THB59" i="8"/>
  <c r="THA59" i="8"/>
  <c r="TGZ59" i="8"/>
  <c r="TGY59" i="8"/>
  <c r="TGX59" i="8"/>
  <c r="TGW59" i="8"/>
  <c r="TGV59" i="8"/>
  <c r="TGU59" i="8"/>
  <c r="TGT59" i="8"/>
  <c r="TGS59" i="8"/>
  <c r="TGR59" i="8"/>
  <c r="TGQ59" i="8"/>
  <c r="TGP59" i="8"/>
  <c r="TGO59" i="8"/>
  <c r="TGN59" i="8"/>
  <c r="TGM59" i="8"/>
  <c r="TGL59" i="8"/>
  <c r="TGK59" i="8"/>
  <c r="TGJ59" i="8"/>
  <c r="TGI59" i="8"/>
  <c r="TGH59" i="8"/>
  <c r="TGG59" i="8"/>
  <c r="TGF59" i="8"/>
  <c r="TGE59" i="8"/>
  <c r="TGD59" i="8"/>
  <c r="TGC59" i="8"/>
  <c r="TGB59" i="8"/>
  <c r="TGA59" i="8"/>
  <c r="TFZ59" i="8"/>
  <c r="TFY59" i="8"/>
  <c r="TFX59" i="8"/>
  <c r="TFW59" i="8"/>
  <c r="TFV59" i="8"/>
  <c r="TFU59" i="8"/>
  <c r="TFT59" i="8"/>
  <c r="TFS59" i="8"/>
  <c r="TFR59" i="8"/>
  <c r="TFQ59" i="8"/>
  <c r="TFP59" i="8"/>
  <c r="TFO59" i="8"/>
  <c r="TFN59" i="8"/>
  <c r="TFM59" i="8"/>
  <c r="TFL59" i="8"/>
  <c r="TFK59" i="8"/>
  <c r="TFJ59" i="8"/>
  <c r="TFI59" i="8"/>
  <c r="TFH59" i="8"/>
  <c r="TFG59" i="8"/>
  <c r="TFF59" i="8"/>
  <c r="TFE59" i="8"/>
  <c r="TFD59" i="8"/>
  <c r="TFC59" i="8"/>
  <c r="TFB59" i="8"/>
  <c r="TFA59" i="8"/>
  <c r="TEZ59" i="8"/>
  <c r="TEY59" i="8"/>
  <c r="TEX59" i="8"/>
  <c r="TEW59" i="8"/>
  <c r="TEV59" i="8"/>
  <c r="TEU59" i="8"/>
  <c r="TET59" i="8"/>
  <c r="TES59" i="8"/>
  <c r="TER59" i="8"/>
  <c r="TEQ59" i="8"/>
  <c r="TEP59" i="8"/>
  <c r="TEO59" i="8"/>
  <c r="TEN59" i="8"/>
  <c r="TEM59" i="8"/>
  <c r="TEL59" i="8"/>
  <c r="TEK59" i="8"/>
  <c r="TEJ59" i="8"/>
  <c r="TEI59" i="8"/>
  <c r="TEH59" i="8"/>
  <c r="TEG59" i="8"/>
  <c r="TEF59" i="8"/>
  <c r="TEE59" i="8"/>
  <c r="TED59" i="8"/>
  <c r="TEC59" i="8"/>
  <c r="TEB59" i="8"/>
  <c r="TEA59" i="8"/>
  <c r="TDZ59" i="8"/>
  <c r="TDY59" i="8"/>
  <c r="TDX59" i="8"/>
  <c r="TDW59" i="8"/>
  <c r="TDV59" i="8"/>
  <c r="TDU59" i="8"/>
  <c r="TDT59" i="8"/>
  <c r="TDS59" i="8"/>
  <c r="TDR59" i="8"/>
  <c r="TDQ59" i="8"/>
  <c r="TDP59" i="8"/>
  <c r="TDO59" i="8"/>
  <c r="TDN59" i="8"/>
  <c r="TDM59" i="8"/>
  <c r="TDL59" i="8"/>
  <c r="TDK59" i="8"/>
  <c r="TDJ59" i="8"/>
  <c r="TDI59" i="8"/>
  <c r="TDH59" i="8"/>
  <c r="TDG59" i="8"/>
  <c r="TDF59" i="8"/>
  <c r="TDE59" i="8"/>
  <c r="TDD59" i="8"/>
  <c r="TDC59" i="8"/>
  <c r="TDB59" i="8"/>
  <c r="TDA59" i="8"/>
  <c r="TCZ59" i="8"/>
  <c r="TCY59" i="8"/>
  <c r="TCX59" i="8"/>
  <c r="TCW59" i="8"/>
  <c r="TCV59" i="8"/>
  <c r="TCU59" i="8"/>
  <c r="TCT59" i="8"/>
  <c r="TCS59" i="8"/>
  <c r="TCR59" i="8"/>
  <c r="TCQ59" i="8"/>
  <c r="TCP59" i="8"/>
  <c r="TCO59" i="8"/>
  <c r="TCN59" i="8"/>
  <c r="TCM59" i="8"/>
  <c r="TCL59" i="8"/>
  <c r="TCK59" i="8"/>
  <c r="TCJ59" i="8"/>
  <c r="TCI59" i="8"/>
  <c r="TCH59" i="8"/>
  <c r="TCG59" i="8"/>
  <c r="TCF59" i="8"/>
  <c r="TCE59" i="8"/>
  <c r="TCD59" i="8"/>
  <c r="TCC59" i="8"/>
  <c r="TCB59" i="8"/>
  <c r="TCA59" i="8"/>
  <c r="TBZ59" i="8"/>
  <c r="TBY59" i="8"/>
  <c r="TBX59" i="8"/>
  <c r="TBW59" i="8"/>
  <c r="TBV59" i="8"/>
  <c r="TBU59" i="8"/>
  <c r="TBT59" i="8"/>
  <c r="TBS59" i="8"/>
  <c r="TBR59" i="8"/>
  <c r="TBQ59" i="8"/>
  <c r="TBP59" i="8"/>
  <c r="TBO59" i="8"/>
  <c r="TBN59" i="8"/>
  <c r="TBM59" i="8"/>
  <c r="TBL59" i="8"/>
  <c r="TBK59" i="8"/>
  <c r="TBJ59" i="8"/>
  <c r="TBI59" i="8"/>
  <c r="TBH59" i="8"/>
  <c r="TBG59" i="8"/>
  <c r="TBF59" i="8"/>
  <c r="TBE59" i="8"/>
  <c r="TBD59" i="8"/>
  <c r="TBC59" i="8"/>
  <c r="TBB59" i="8"/>
  <c r="TBA59" i="8"/>
  <c r="TAZ59" i="8"/>
  <c r="TAY59" i="8"/>
  <c r="TAX59" i="8"/>
  <c r="TAW59" i="8"/>
  <c r="TAV59" i="8"/>
  <c r="TAU59" i="8"/>
  <c r="TAT59" i="8"/>
  <c r="TAS59" i="8"/>
  <c r="TAR59" i="8"/>
  <c r="TAQ59" i="8"/>
  <c r="TAP59" i="8"/>
  <c r="TAO59" i="8"/>
  <c r="TAN59" i="8"/>
  <c r="TAM59" i="8"/>
  <c r="TAL59" i="8"/>
  <c r="TAK59" i="8"/>
  <c r="TAJ59" i="8"/>
  <c r="TAI59" i="8"/>
  <c r="TAH59" i="8"/>
  <c r="TAG59" i="8"/>
  <c r="TAF59" i="8"/>
  <c r="TAE59" i="8"/>
  <c r="TAD59" i="8"/>
  <c r="TAC59" i="8"/>
  <c r="TAB59" i="8"/>
  <c r="TAA59" i="8"/>
  <c r="SZZ59" i="8"/>
  <c r="SZY59" i="8"/>
  <c r="SZX59" i="8"/>
  <c r="SZW59" i="8"/>
  <c r="SZV59" i="8"/>
  <c r="SZU59" i="8"/>
  <c r="SZT59" i="8"/>
  <c r="SZS59" i="8"/>
  <c r="SZR59" i="8"/>
  <c r="SZQ59" i="8"/>
  <c r="SZP59" i="8"/>
  <c r="SZO59" i="8"/>
  <c r="SZN59" i="8"/>
  <c r="SZM59" i="8"/>
  <c r="SZL59" i="8"/>
  <c r="SZK59" i="8"/>
  <c r="SZJ59" i="8"/>
  <c r="SZI59" i="8"/>
  <c r="SZH59" i="8"/>
  <c r="SZG59" i="8"/>
  <c r="SZF59" i="8"/>
  <c r="SZE59" i="8"/>
  <c r="SZD59" i="8"/>
  <c r="SZC59" i="8"/>
  <c r="SZB59" i="8"/>
  <c r="SZA59" i="8"/>
  <c r="SYZ59" i="8"/>
  <c r="SYY59" i="8"/>
  <c r="SYX59" i="8"/>
  <c r="SYW59" i="8"/>
  <c r="SYV59" i="8"/>
  <c r="SYU59" i="8"/>
  <c r="SYT59" i="8"/>
  <c r="SYS59" i="8"/>
  <c r="SYR59" i="8"/>
  <c r="SYQ59" i="8"/>
  <c r="SYP59" i="8"/>
  <c r="SYO59" i="8"/>
  <c r="SYN59" i="8"/>
  <c r="SYM59" i="8"/>
  <c r="SYL59" i="8"/>
  <c r="SYK59" i="8"/>
  <c r="SYJ59" i="8"/>
  <c r="SYI59" i="8"/>
  <c r="SYH59" i="8"/>
  <c r="SYG59" i="8"/>
  <c r="SYF59" i="8"/>
  <c r="SYE59" i="8"/>
  <c r="SYD59" i="8"/>
  <c r="SYC59" i="8"/>
  <c r="SYB59" i="8"/>
  <c r="SYA59" i="8"/>
  <c r="SXZ59" i="8"/>
  <c r="SXY59" i="8"/>
  <c r="SXX59" i="8"/>
  <c r="SXW59" i="8"/>
  <c r="SXV59" i="8"/>
  <c r="SXU59" i="8"/>
  <c r="SXT59" i="8"/>
  <c r="SXS59" i="8"/>
  <c r="SXR59" i="8"/>
  <c r="SXQ59" i="8"/>
  <c r="SXP59" i="8"/>
  <c r="SXO59" i="8"/>
  <c r="SXN59" i="8"/>
  <c r="SXM59" i="8"/>
  <c r="SXL59" i="8"/>
  <c r="SXK59" i="8"/>
  <c r="SXJ59" i="8"/>
  <c r="SXI59" i="8"/>
  <c r="SXH59" i="8"/>
  <c r="SXG59" i="8"/>
  <c r="SXF59" i="8"/>
  <c r="SXE59" i="8"/>
  <c r="SXD59" i="8"/>
  <c r="SXC59" i="8"/>
  <c r="SXB59" i="8"/>
  <c r="SXA59" i="8"/>
  <c r="SWZ59" i="8"/>
  <c r="SWY59" i="8"/>
  <c r="SWX59" i="8"/>
  <c r="SWW59" i="8"/>
  <c r="SWV59" i="8"/>
  <c r="SWU59" i="8"/>
  <c r="SWT59" i="8"/>
  <c r="SWS59" i="8"/>
  <c r="SWR59" i="8"/>
  <c r="SWQ59" i="8"/>
  <c r="SWP59" i="8"/>
  <c r="SWO59" i="8"/>
  <c r="SWN59" i="8"/>
  <c r="SWM59" i="8"/>
  <c r="SWL59" i="8"/>
  <c r="SWK59" i="8"/>
  <c r="SWJ59" i="8"/>
  <c r="SWI59" i="8"/>
  <c r="SWH59" i="8"/>
  <c r="SWG59" i="8"/>
  <c r="SWF59" i="8"/>
  <c r="SWE59" i="8"/>
  <c r="SWD59" i="8"/>
  <c r="SWC59" i="8"/>
  <c r="SWB59" i="8"/>
  <c r="SWA59" i="8"/>
  <c r="SVZ59" i="8"/>
  <c r="SVY59" i="8"/>
  <c r="SVX59" i="8"/>
  <c r="SVW59" i="8"/>
  <c r="SVV59" i="8"/>
  <c r="SVU59" i="8"/>
  <c r="SVT59" i="8"/>
  <c r="SVS59" i="8"/>
  <c r="SVR59" i="8"/>
  <c r="SVQ59" i="8"/>
  <c r="SVP59" i="8"/>
  <c r="SVO59" i="8"/>
  <c r="SVN59" i="8"/>
  <c r="SVM59" i="8"/>
  <c r="SVL59" i="8"/>
  <c r="SVK59" i="8"/>
  <c r="SVJ59" i="8"/>
  <c r="SVI59" i="8"/>
  <c r="SVH59" i="8"/>
  <c r="SVG59" i="8"/>
  <c r="SVF59" i="8"/>
  <c r="SVE59" i="8"/>
  <c r="SVD59" i="8"/>
  <c r="SVC59" i="8"/>
  <c r="SVB59" i="8"/>
  <c r="SVA59" i="8"/>
  <c r="SUZ59" i="8"/>
  <c r="SUY59" i="8"/>
  <c r="SUX59" i="8"/>
  <c r="SUW59" i="8"/>
  <c r="SUV59" i="8"/>
  <c r="SUU59" i="8"/>
  <c r="SUT59" i="8"/>
  <c r="SUS59" i="8"/>
  <c r="SUR59" i="8"/>
  <c r="SUQ59" i="8"/>
  <c r="SUP59" i="8"/>
  <c r="SUO59" i="8"/>
  <c r="SUN59" i="8"/>
  <c r="SUM59" i="8"/>
  <c r="SUL59" i="8"/>
  <c r="SUK59" i="8"/>
  <c r="SUJ59" i="8"/>
  <c r="SUI59" i="8"/>
  <c r="SUH59" i="8"/>
  <c r="SUG59" i="8"/>
  <c r="SUF59" i="8"/>
  <c r="SUE59" i="8"/>
  <c r="SUD59" i="8"/>
  <c r="SUC59" i="8"/>
  <c r="SUB59" i="8"/>
  <c r="SUA59" i="8"/>
  <c r="STZ59" i="8"/>
  <c r="STY59" i="8"/>
  <c r="STX59" i="8"/>
  <c r="STW59" i="8"/>
  <c r="STV59" i="8"/>
  <c r="STU59" i="8"/>
  <c r="STT59" i="8"/>
  <c r="STS59" i="8"/>
  <c r="STR59" i="8"/>
  <c r="STQ59" i="8"/>
  <c r="STP59" i="8"/>
  <c r="STO59" i="8"/>
  <c r="STN59" i="8"/>
  <c r="STM59" i="8"/>
  <c r="STL59" i="8"/>
  <c r="STK59" i="8"/>
  <c r="STJ59" i="8"/>
  <c r="STI59" i="8"/>
  <c r="STH59" i="8"/>
  <c r="STG59" i="8"/>
  <c r="STF59" i="8"/>
  <c r="STE59" i="8"/>
  <c r="STD59" i="8"/>
  <c r="STC59" i="8"/>
  <c r="STB59" i="8"/>
  <c r="STA59" i="8"/>
  <c r="SSZ59" i="8"/>
  <c r="SSY59" i="8"/>
  <c r="SSX59" i="8"/>
  <c r="SSW59" i="8"/>
  <c r="SSV59" i="8"/>
  <c r="SSU59" i="8"/>
  <c r="SST59" i="8"/>
  <c r="SSS59" i="8"/>
  <c r="SSR59" i="8"/>
  <c r="SSQ59" i="8"/>
  <c r="SSP59" i="8"/>
  <c r="SSO59" i="8"/>
  <c r="SSN59" i="8"/>
  <c r="SSM59" i="8"/>
  <c r="SSL59" i="8"/>
  <c r="SSK59" i="8"/>
  <c r="SSJ59" i="8"/>
  <c r="SSI59" i="8"/>
  <c r="SSH59" i="8"/>
  <c r="SSG59" i="8"/>
  <c r="SSF59" i="8"/>
  <c r="SSE59" i="8"/>
  <c r="SSD59" i="8"/>
  <c r="SSC59" i="8"/>
  <c r="SSB59" i="8"/>
  <c r="SSA59" i="8"/>
  <c r="SRZ59" i="8"/>
  <c r="SRY59" i="8"/>
  <c r="SRX59" i="8"/>
  <c r="SRW59" i="8"/>
  <c r="SRV59" i="8"/>
  <c r="SRU59" i="8"/>
  <c r="SRT59" i="8"/>
  <c r="SRS59" i="8"/>
  <c r="SRR59" i="8"/>
  <c r="SRQ59" i="8"/>
  <c r="SRP59" i="8"/>
  <c r="SRO59" i="8"/>
  <c r="SRN59" i="8"/>
  <c r="SRM59" i="8"/>
  <c r="SRL59" i="8"/>
  <c r="SRK59" i="8"/>
  <c r="SRJ59" i="8"/>
  <c r="SRI59" i="8"/>
  <c r="SRH59" i="8"/>
  <c r="SRG59" i="8"/>
  <c r="SRF59" i="8"/>
  <c r="SRE59" i="8"/>
  <c r="SRD59" i="8"/>
  <c r="SRC59" i="8"/>
  <c r="SRB59" i="8"/>
  <c r="SRA59" i="8"/>
  <c r="SQZ59" i="8"/>
  <c r="SQY59" i="8"/>
  <c r="SQX59" i="8"/>
  <c r="SQW59" i="8"/>
  <c r="SQV59" i="8"/>
  <c r="SQU59" i="8"/>
  <c r="SQT59" i="8"/>
  <c r="SQS59" i="8"/>
  <c r="SQR59" i="8"/>
  <c r="SQQ59" i="8"/>
  <c r="SQP59" i="8"/>
  <c r="SQO59" i="8"/>
  <c r="SQN59" i="8"/>
  <c r="SQM59" i="8"/>
  <c r="SQL59" i="8"/>
  <c r="SQK59" i="8"/>
  <c r="SQJ59" i="8"/>
  <c r="SQI59" i="8"/>
  <c r="SQH59" i="8"/>
  <c r="SQG59" i="8"/>
  <c r="SQF59" i="8"/>
  <c r="SQE59" i="8"/>
  <c r="SQD59" i="8"/>
  <c r="SQC59" i="8"/>
  <c r="SQB59" i="8"/>
  <c r="SQA59" i="8"/>
  <c r="SPZ59" i="8"/>
  <c r="SPY59" i="8"/>
  <c r="SPX59" i="8"/>
  <c r="SPW59" i="8"/>
  <c r="SPV59" i="8"/>
  <c r="SPU59" i="8"/>
  <c r="SPT59" i="8"/>
  <c r="SPS59" i="8"/>
  <c r="SPR59" i="8"/>
  <c r="SPQ59" i="8"/>
  <c r="SPP59" i="8"/>
  <c r="SPO59" i="8"/>
  <c r="SPN59" i="8"/>
  <c r="SPM59" i="8"/>
  <c r="SPL59" i="8"/>
  <c r="SPK59" i="8"/>
  <c r="SPJ59" i="8"/>
  <c r="SPI59" i="8"/>
  <c r="SPH59" i="8"/>
  <c r="SPG59" i="8"/>
  <c r="SPF59" i="8"/>
  <c r="SPE59" i="8"/>
  <c r="SPD59" i="8"/>
  <c r="SPC59" i="8"/>
  <c r="SPB59" i="8"/>
  <c r="SPA59" i="8"/>
  <c r="SOZ59" i="8"/>
  <c r="SOY59" i="8"/>
  <c r="SOX59" i="8"/>
  <c r="SOW59" i="8"/>
  <c r="SOV59" i="8"/>
  <c r="SOU59" i="8"/>
  <c r="SOT59" i="8"/>
  <c r="SOS59" i="8"/>
  <c r="SOR59" i="8"/>
  <c r="SOQ59" i="8"/>
  <c r="SOP59" i="8"/>
  <c r="SOO59" i="8"/>
  <c r="SON59" i="8"/>
  <c r="SOM59" i="8"/>
  <c r="SOL59" i="8"/>
  <c r="SOK59" i="8"/>
  <c r="SOJ59" i="8"/>
  <c r="SOI59" i="8"/>
  <c r="SOH59" i="8"/>
  <c r="SOG59" i="8"/>
  <c r="SOF59" i="8"/>
  <c r="SOE59" i="8"/>
  <c r="SOD59" i="8"/>
  <c r="SOC59" i="8"/>
  <c r="SOB59" i="8"/>
  <c r="SOA59" i="8"/>
  <c r="SNZ59" i="8"/>
  <c r="SNY59" i="8"/>
  <c r="SNX59" i="8"/>
  <c r="SNW59" i="8"/>
  <c r="SNV59" i="8"/>
  <c r="SNU59" i="8"/>
  <c r="SNT59" i="8"/>
  <c r="SNS59" i="8"/>
  <c r="SNR59" i="8"/>
  <c r="SNQ59" i="8"/>
  <c r="SNP59" i="8"/>
  <c r="SNO59" i="8"/>
  <c r="SNN59" i="8"/>
  <c r="SNM59" i="8"/>
  <c r="SNL59" i="8"/>
  <c r="SNK59" i="8"/>
  <c r="SNJ59" i="8"/>
  <c r="SNI59" i="8"/>
  <c r="SNH59" i="8"/>
  <c r="SNG59" i="8"/>
  <c r="SNF59" i="8"/>
  <c r="SNE59" i="8"/>
  <c r="SND59" i="8"/>
  <c r="SNC59" i="8"/>
  <c r="SNB59" i="8"/>
  <c r="SNA59" i="8"/>
  <c r="SMZ59" i="8"/>
  <c r="SMY59" i="8"/>
  <c r="SMX59" i="8"/>
  <c r="SMW59" i="8"/>
  <c r="SMV59" i="8"/>
  <c r="SMU59" i="8"/>
  <c r="SMT59" i="8"/>
  <c r="SMS59" i="8"/>
  <c r="SMR59" i="8"/>
  <c r="SMQ59" i="8"/>
  <c r="SMP59" i="8"/>
  <c r="SMO59" i="8"/>
  <c r="SMN59" i="8"/>
  <c r="SMM59" i="8"/>
  <c r="SML59" i="8"/>
  <c r="SMK59" i="8"/>
  <c r="SMJ59" i="8"/>
  <c r="SMI59" i="8"/>
  <c r="SMH59" i="8"/>
  <c r="SMG59" i="8"/>
  <c r="SMF59" i="8"/>
  <c r="SME59" i="8"/>
  <c r="SMD59" i="8"/>
  <c r="SMC59" i="8"/>
  <c r="SMB59" i="8"/>
  <c r="SMA59" i="8"/>
  <c r="SLZ59" i="8"/>
  <c r="SLY59" i="8"/>
  <c r="SLX59" i="8"/>
  <c r="SLW59" i="8"/>
  <c r="SLV59" i="8"/>
  <c r="SLU59" i="8"/>
  <c r="SLT59" i="8"/>
  <c r="SLS59" i="8"/>
  <c r="SLR59" i="8"/>
  <c r="SLQ59" i="8"/>
  <c r="SLP59" i="8"/>
  <c r="SLO59" i="8"/>
  <c r="SLN59" i="8"/>
  <c r="SLM59" i="8"/>
  <c r="SLL59" i="8"/>
  <c r="SLK59" i="8"/>
  <c r="SLJ59" i="8"/>
  <c r="SLI59" i="8"/>
  <c r="SLH59" i="8"/>
  <c r="SLG59" i="8"/>
  <c r="SLF59" i="8"/>
  <c r="SLE59" i="8"/>
  <c r="SLD59" i="8"/>
  <c r="SLC59" i="8"/>
  <c r="SLB59" i="8"/>
  <c r="SLA59" i="8"/>
  <c r="SKZ59" i="8"/>
  <c r="SKY59" i="8"/>
  <c r="SKX59" i="8"/>
  <c r="SKW59" i="8"/>
  <c r="SKV59" i="8"/>
  <c r="SKU59" i="8"/>
  <c r="SKT59" i="8"/>
  <c r="SKS59" i="8"/>
  <c r="SKR59" i="8"/>
  <c r="SKQ59" i="8"/>
  <c r="SKP59" i="8"/>
  <c r="SKO59" i="8"/>
  <c r="SKN59" i="8"/>
  <c r="SKM59" i="8"/>
  <c r="SKL59" i="8"/>
  <c r="SKK59" i="8"/>
  <c r="SKJ59" i="8"/>
  <c r="SKI59" i="8"/>
  <c r="SKH59" i="8"/>
  <c r="SKG59" i="8"/>
  <c r="SKF59" i="8"/>
  <c r="SKE59" i="8"/>
  <c r="SKD59" i="8"/>
  <c r="SKC59" i="8"/>
  <c r="SKB59" i="8"/>
  <c r="SKA59" i="8"/>
  <c r="SJZ59" i="8"/>
  <c r="SJY59" i="8"/>
  <c r="SJX59" i="8"/>
  <c r="SJW59" i="8"/>
  <c r="SJV59" i="8"/>
  <c r="SJU59" i="8"/>
  <c r="SJT59" i="8"/>
  <c r="SJS59" i="8"/>
  <c r="SJR59" i="8"/>
  <c r="SJQ59" i="8"/>
  <c r="SJP59" i="8"/>
  <c r="SJO59" i="8"/>
  <c r="SJN59" i="8"/>
  <c r="SJM59" i="8"/>
  <c r="SJL59" i="8"/>
  <c r="SJK59" i="8"/>
  <c r="SJJ59" i="8"/>
  <c r="SJI59" i="8"/>
  <c r="SJH59" i="8"/>
  <c r="SJG59" i="8"/>
  <c r="SJF59" i="8"/>
  <c r="SJE59" i="8"/>
  <c r="SJD59" i="8"/>
  <c r="SJC59" i="8"/>
  <c r="SJB59" i="8"/>
  <c r="SJA59" i="8"/>
  <c r="SIZ59" i="8"/>
  <c r="SIY59" i="8"/>
  <c r="SIX59" i="8"/>
  <c r="SIW59" i="8"/>
  <c r="SIV59" i="8"/>
  <c r="SIU59" i="8"/>
  <c r="SIT59" i="8"/>
  <c r="SIS59" i="8"/>
  <c r="SIR59" i="8"/>
  <c r="SIQ59" i="8"/>
  <c r="SIP59" i="8"/>
  <c r="SIO59" i="8"/>
  <c r="SIN59" i="8"/>
  <c r="SIM59" i="8"/>
  <c r="SIL59" i="8"/>
  <c r="SIK59" i="8"/>
  <c r="SIJ59" i="8"/>
  <c r="SII59" i="8"/>
  <c r="SIH59" i="8"/>
  <c r="SIG59" i="8"/>
  <c r="SIF59" i="8"/>
  <c r="SIE59" i="8"/>
  <c r="SID59" i="8"/>
  <c r="SIC59" i="8"/>
  <c r="SIB59" i="8"/>
  <c r="SIA59" i="8"/>
  <c r="SHZ59" i="8"/>
  <c r="SHY59" i="8"/>
  <c r="SHX59" i="8"/>
  <c r="SHW59" i="8"/>
  <c r="SHV59" i="8"/>
  <c r="SHU59" i="8"/>
  <c r="SHT59" i="8"/>
  <c r="SHS59" i="8"/>
  <c r="SHR59" i="8"/>
  <c r="SHQ59" i="8"/>
  <c r="SHP59" i="8"/>
  <c r="SHO59" i="8"/>
  <c r="SHN59" i="8"/>
  <c r="SHM59" i="8"/>
  <c r="SHL59" i="8"/>
  <c r="SHK59" i="8"/>
  <c r="SHJ59" i="8"/>
  <c r="SHI59" i="8"/>
  <c r="SHH59" i="8"/>
  <c r="SHG59" i="8"/>
  <c r="SHF59" i="8"/>
  <c r="SHE59" i="8"/>
  <c r="SHD59" i="8"/>
  <c r="SHC59" i="8"/>
  <c r="SHB59" i="8"/>
  <c r="SHA59" i="8"/>
  <c r="SGZ59" i="8"/>
  <c r="SGY59" i="8"/>
  <c r="SGX59" i="8"/>
  <c r="SGW59" i="8"/>
  <c r="SGV59" i="8"/>
  <c r="SGU59" i="8"/>
  <c r="SGT59" i="8"/>
  <c r="SGS59" i="8"/>
  <c r="SGR59" i="8"/>
  <c r="SGQ59" i="8"/>
  <c r="SGP59" i="8"/>
  <c r="SGO59" i="8"/>
  <c r="SGN59" i="8"/>
  <c r="SGM59" i="8"/>
  <c r="SGL59" i="8"/>
  <c r="SGK59" i="8"/>
  <c r="SGJ59" i="8"/>
  <c r="SGI59" i="8"/>
  <c r="SGH59" i="8"/>
  <c r="SGG59" i="8"/>
  <c r="SGF59" i="8"/>
  <c r="SGE59" i="8"/>
  <c r="SGD59" i="8"/>
  <c r="SGC59" i="8"/>
  <c r="SGB59" i="8"/>
  <c r="SGA59" i="8"/>
  <c r="SFZ59" i="8"/>
  <c r="SFY59" i="8"/>
  <c r="SFX59" i="8"/>
  <c r="SFW59" i="8"/>
  <c r="SFV59" i="8"/>
  <c r="SFU59" i="8"/>
  <c r="SFT59" i="8"/>
  <c r="SFS59" i="8"/>
  <c r="SFR59" i="8"/>
  <c r="SFQ59" i="8"/>
  <c r="SFP59" i="8"/>
  <c r="SFO59" i="8"/>
  <c r="SFN59" i="8"/>
  <c r="SFM59" i="8"/>
  <c r="SFL59" i="8"/>
  <c r="SFK59" i="8"/>
  <c r="SFJ59" i="8"/>
  <c r="SFI59" i="8"/>
  <c r="SFH59" i="8"/>
  <c r="SFG59" i="8"/>
  <c r="SFF59" i="8"/>
  <c r="SFE59" i="8"/>
  <c r="SFD59" i="8"/>
  <c r="SFC59" i="8"/>
  <c r="SFB59" i="8"/>
  <c r="SFA59" i="8"/>
  <c r="SEZ59" i="8"/>
  <c r="SEY59" i="8"/>
  <c r="SEX59" i="8"/>
  <c r="SEW59" i="8"/>
  <c r="SEV59" i="8"/>
  <c r="SEU59" i="8"/>
  <c r="SET59" i="8"/>
  <c r="SES59" i="8"/>
  <c r="SER59" i="8"/>
  <c r="SEQ59" i="8"/>
  <c r="SEP59" i="8"/>
  <c r="SEO59" i="8"/>
  <c r="SEN59" i="8"/>
  <c r="SEM59" i="8"/>
  <c r="SEL59" i="8"/>
  <c r="SEK59" i="8"/>
  <c r="SEJ59" i="8"/>
  <c r="SEI59" i="8"/>
  <c r="SEH59" i="8"/>
  <c r="SEG59" i="8"/>
  <c r="SEF59" i="8"/>
  <c r="SEE59" i="8"/>
  <c r="SED59" i="8"/>
  <c r="SEC59" i="8"/>
  <c r="SEB59" i="8"/>
  <c r="SEA59" i="8"/>
  <c r="SDZ59" i="8"/>
  <c r="SDY59" i="8"/>
  <c r="SDX59" i="8"/>
  <c r="SDW59" i="8"/>
  <c r="SDV59" i="8"/>
  <c r="SDU59" i="8"/>
  <c r="SDT59" i="8"/>
  <c r="SDS59" i="8"/>
  <c r="SDR59" i="8"/>
  <c r="SDQ59" i="8"/>
  <c r="SDP59" i="8"/>
  <c r="SDO59" i="8"/>
  <c r="SDN59" i="8"/>
  <c r="SDM59" i="8"/>
  <c r="SDL59" i="8"/>
  <c r="SDK59" i="8"/>
  <c r="SDJ59" i="8"/>
  <c r="SDI59" i="8"/>
  <c r="SDH59" i="8"/>
  <c r="SDG59" i="8"/>
  <c r="SDF59" i="8"/>
  <c r="SDE59" i="8"/>
  <c r="SDD59" i="8"/>
  <c r="SDC59" i="8"/>
  <c r="SDB59" i="8"/>
  <c r="SDA59" i="8"/>
  <c r="SCZ59" i="8"/>
  <c r="SCY59" i="8"/>
  <c r="SCX59" i="8"/>
  <c r="SCW59" i="8"/>
  <c r="SCV59" i="8"/>
  <c r="SCU59" i="8"/>
  <c r="SCT59" i="8"/>
  <c r="SCS59" i="8"/>
  <c r="SCR59" i="8"/>
  <c r="SCQ59" i="8"/>
  <c r="SCP59" i="8"/>
  <c r="SCO59" i="8"/>
  <c r="SCN59" i="8"/>
  <c r="SCM59" i="8"/>
  <c r="SCL59" i="8"/>
  <c r="SCK59" i="8"/>
  <c r="SCJ59" i="8"/>
  <c r="SCI59" i="8"/>
  <c r="SCH59" i="8"/>
  <c r="SCG59" i="8"/>
  <c r="SCF59" i="8"/>
  <c r="SCE59" i="8"/>
  <c r="SCD59" i="8"/>
  <c r="SCC59" i="8"/>
  <c r="SCB59" i="8"/>
  <c r="SCA59" i="8"/>
  <c r="SBZ59" i="8"/>
  <c r="SBY59" i="8"/>
  <c r="SBX59" i="8"/>
  <c r="SBW59" i="8"/>
  <c r="SBV59" i="8"/>
  <c r="SBU59" i="8"/>
  <c r="SBT59" i="8"/>
  <c r="SBS59" i="8"/>
  <c r="SBR59" i="8"/>
  <c r="SBQ59" i="8"/>
  <c r="SBP59" i="8"/>
  <c r="SBO59" i="8"/>
  <c r="SBN59" i="8"/>
  <c r="SBM59" i="8"/>
  <c r="SBL59" i="8"/>
  <c r="SBK59" i="8"/>
  <c r="SBJ59" i="8"/>
  <c r="SBI59" i="8"/>
  <c r="SBH59" i="8"/>
  <c r="SBG59" i="8"/>
  <c r="SBF59" i="8"/>
  <c r="SBE59" i="8"/>
  <c r="SBD59" i="8"/>
  <c r="SBC59" i="8"/>
  <c r="SBB59" i="8"/>
  <c r="SBA59" i="8"/>
  <c r="SAZ59" i="8"/>
  <c r="SAY59" i="8"/>
  <c r="SAX59" i="8"/>
  <c r="SAW59" i="8"/>
  <c r="SAV59" i="8"/>
  <c r="SAU59" i="8"/>
  <c r="SAT59" i="8"/>
  <c r="SAS59" i="8"/>
  <c r="SAR59" i="8"/>
  <c r="SAQ59" i="8"/>
  <c r="SAP59" i="8"/>
  <c r="SAO59" i="8"/>
  <c r="SAN59" i="8"/>
  <c r="SAM59" i="8"/>
  <c r="SAL59" i="8"/>
  <c r="SAK59" i="8"/>
  <c r="SAJ59" i="8"/>
  <c r="SAI59" i="8"/>
  <c r="SAH59" i="8"/>
  <c r="SAG59" i="8"/>
  <c r="SAF59" i="8"/>
  <c r="SAE59" i="8"/>
  <c r="SAD59" i="8"/>
  <c r="SAC59" i="8"/>
  <c r="SAB59" i="8"/>
  <c r="SAA59" i="8"/>
  <c r="RZZ59" i="8"/>
  <c r="RZY59" i="8"/>
  <c r="RZX59" i="8"/>
  <c r="RZW59" i="8"/>
  <c r="RZV59" i="8"/>
  <c r="RZU59" i="8"/>
  <c r="RZT59" i="8"/>
  <c r="RZS59" i="8"/>
  <c r="RZR59" i="8"/>
  <c r="RZQ59" i="8"/>
  <c r="RZP59" i="8"/>
  <c r="RZO59" i="8"/>
  <c r="RZN59" i="8"/>
  <c r="RZM59" i="8"/>
  <c r="RZL59" i="8"/>
  <c r="RZK59" i="8"/>
  <c r="RZJ59" i="8"/>
  <c r="RZI59" i="8"/>
  <c r="RZH59" i="8"/>
  <c r="RZG59" i="8"/>
  <c r="RZF59" i="8"/>
  <c r="RZE59" i="8"/>
  <c r="RZD59" i="8"/>
  <c r="RZC59" i="8"/>
  <c r="RZB59" i="8"/>
  <c r="RZA59" i="8"/>
  <c r="RYZ59" i="8"/>
  <c r="RYY59" i="8"/>
  <c r="RYX59" i="8"/>
  <c r="RYW59" i="8"/>
  <c r="RYV59" i="8"/>
  <c r="RYU59" i="8"/>
  <c r="RYT59" i="8"/>
  <c r="RYS59" i="8"/>
  <c r="RYR59" i="8"/>
  <c r="RYQ59" i="8"/>
  <c r="RYP59" i="8"/>
  <c r="RYO59" i="8"/>
  <c r="RYN59" i="8"/>
  <c r="RYM59" i="8"/>
  <c r="RYL59" i="8"/>
  <c r="RYK59" i="8"/>
  <c r="RYJ59" i="8"/>
  <c r="RYI59" i="8"/>
  <c r="RYH59" i="8"/>
  <c r="RYG59" i="8"/>
  <c r="RYF59" i="8"/>
  <c r="RYE59" i="8"/>
  <c r="RYD59" i="8"/>
  <c r="RYC59" i="8"/>
  <c r="RYB59" i="8"/>
  <c r="RYA59" i="8"/>
  <c r="RXZ59" i="8"/>
  <c r="RXY59" i="8"/>
  <c r="RXX59" i="8"/>
  <c r="RXW59" i="8"/>
  <c r="RXV59" i="8"/>
  <c r="RXU59" i="8"/>
  <c r="RXT59" i="8"/>
  <c r="RXS59" i="8"/>
  <c r="RXR59" i="8"/>
  <c r="RXQ59" i="8"/>
  <c r="RXP59" i="8"/>
  <c r="RXO59" i="8"/>
  <c r="RXN59" i="8"/>
  <c r="RXM59" i="8"/>
  <c r="RXL59" i="8"/>
  <c r="RXK59" i="8"/>
  <c r="RXJ59" i="8"/>
  <c r="RXI59" i="8"/>
  <c r="RXH59" i="8"/>
  <c r="RXG59" i="8"/>
  <c r="RXF59" i="8"/>
  <c r="RXE59" i="8"/>
  <c r="RXD59" i="8"/>
  <c r="RXC59" i="8"/>
  <c r="RXB59" i="8"/>
  <c r="RXA59" i="8"/>
  <c r="RWZ59" i="8"/>
  <c r="RWY59" i="8"/>
  <c r="RWX59" i="8"/>
  <c r="RWW59" i="8"/>
  <c r="RWV59" i="8"/>
  <c r="RWU59" i="8"/>
  <c r="RWT59" i="8"/>
  <c r="RWS59" i="8"/>
  <c r="RWR59" i="8"/>
  <c r="RWQ59" i="8"/>
  <c r="RWP59" i="8"/>
  <c r="RWO59" i="8"/>
  <c r="RWN59" i="8"/>
  <c r="RWM59" i="8"/>
  <c r="RWL59" i="8"/>
  <c r="RWK59" i="8"/>
  <c r="RWJ59" i="8"/>
  <c r="RWI59" i="8"/>
  <c r="RWH59" i="8"/>
  <c r="RWG59" i="8"/>
  <c r="RWF59" i="8"/>
  <c r="RWE59" i="8"/>
  <c r="RWD59" i="8"/>
  <c r="RWC59" i="8"/>
  <c r="RWB59" i="8"/>
  <c r="RWA59" i="8"/>
  <c r="RVZ59" i="8"/>
  <c r="RVY59" i="8"/>
  <c r="RVX59" i="8"/>
  <c r="RVW59" i="8"/>
  <c r="RVV59" i="8"/>
  <c r="RVU59" i="8"/>
  <c r="RVT59" i="8"/>
  <c r="RVS59" i="8"/>
  <c r="RVR59" i="8"/>
  <c r="RVQ59" i="8"/>
  <c r="RVP59" i="8"/>
  <c r="RVO59" i="8"/>
  <c r="RVN59" i="8"/>
  <c r="RVM59" i="8"/>
  <c r="RVL59" i="8"/>
  <c r="RVK59" i="8"/>
  <c r="RVJ59" i="8"/>
  <c r="RVI59" i="8"/>
  <c r="RVH59" i="8"/>
  <c r="RVG59" i="8"/>
  <c r="RVF59" i="8"/>
  <c r="RVE59" i="8"/>
  <c r="RVD59" i="8"/>
  <c r="RVC59" i="8"/>
  <c r="RVB59" i="8"/>
  <c r="RVA59" i="8"/>
  <c r="RUZ59" i="8"/>
  <c r="RUY59" i="8"/>
  <c r="RUX59" i="8"/>
  <c r="RUW59" i="8"/>
  <c r="RUV59" i="8"/>
  <c r="RUU59" i="8"/>
  <c r="RUT59" i="8"/>
  <c r="RUS59" i="8"/>
  <c r="RUR59" i="8"/>
  <c r="RUQ59" i="8"/>
  <c r="RUP59" i="8"/>
  <c r="RUO59" i="8"/>
  <c r="RUN59" i="8"/>
  <c r="RUM59" i="8"/>
  <c r="RUL59" i="8"/>
  <c r="RUK59" i="8"/>
  <c r="RUJ59" i="8"/>
  <c r="RUI59" i="8"/>
  <c r="RUH59" i="8"/>
  <c r="RUG59" i="8"/>
  <c r="RUF59" i="8"/>
  <c r="RUE59" i="8"/>
  <c r="RUD59" i="8"/>
  <c r="RUC59" i="8"/>
  <c r="RUB59" i="8"/>
  <c r="RUA59" i="8"/>
  <c r="RTZ59" i="8"/>
  <c r="RTY59" i="8"/>
  <c r="RTX59" i="8"/>
  <c r="RTW59" i="8"/>
  <c r="RTV59" i="8"/>
  <c r="RTU59" i="8"/>
  <c r="RTT59" i="8"/>
  <c r="RTS59" i="8"/>
  <c r="RTR59" i="8"/>
  <c r="RTQ59" i="8"/>
  <c r="RTP59" i="8"/>
  <c r="RTO59" i="8"/>
  <c r="RTN59" i="8"/>
  <c r="RTM59" i="8"/>
  <c r="RTL59" i="8"/>
  <c r="RTK59" i="8"/>
  <c r="RTJ59" i="8"/>
  <c r="RTI59" i="8"/>
  <c r="RTH59" i="8"/>
  <c r="RTG59" i="8"/>
  <c r="RTF59" i="8"/>
  <c r="RTE59" i="8"/>
  <c r="RTD59" i="8"/>
  <c r="RTC59" i="8"/>
  <c r="RTB59" i="8"/>
  <c r="RTA59" i="8"/>
  <c r="RSZ59" i="8"/>
  <c r="RSY59" i="8"/>
  <c r="RSX59" i="8"/>
  <c r="RSW59" i="8"/>
  <c r="RSV59" i="8"/>
  <c r="RSU59" i="8"/>
  <c r="RST59" i="8"/>
  <c r="RSS59" i="8"/>
  <c r="RSR59" i="8"/>
  <c r="RSQ59" i="8"/>
  <c r="RSP59" i="8"/>
  <c r="RSO59" i="8"/>
  <c r="RSN59" i="8"/>
  <c r="RSM59" i="8"/>
  <c r="RSL59" i="8"/>
  <c r="RSK59" i="8"/>
  <c r="RSJ59" i="8"/>
  <c r="RSI59" i="8"/>
  <c r="RSH59" i="8"/>
  <c r="RSG59" i="8"/>
  <c r="RSF59" i="8"/>
  <c r="RSE59" i="8"/>
  <c r="RSD59" i="8"/>
  <c r="RSC59" i="8"/>
  <c r="RSB59" i="8"/>
  <c r="RSA59" i="8"/>
  <c r="RRZ59" i="8"/>
  <c r="RRY59" i="8"/>
  <c r="RRX59" i="8"/>
  <c r="RRW59" i="8"/>
  <c r="RRV59" i="8"/>
  <c r="RRU59" i="8"/>
  <c r="RRT59" i="8"/>
  <c r="RRS59" i="8"/>
  <c r="RRR59" i="8"/>
  <c r="RRQ59" i="8"/>
  <c r="RRP59" i="8"/>
  <c r="RRO59" i="8"/>
  <c r="RRN59" i="8"/>
  <c r="RRM59" i="8"/>
  <c r="RRL59" i="8"/>
  <c r="RRK59" i="8"/>
  <c r="RRJ59" i="8"/>
  <c r="RRI59" i="8"/>
  <c r="RRH59" i="8"/>
  <c r="RRG59" i="8"/>
  <c r="RRF59" i="8"/>
  <c r="RRE59" i="8"/>
  <c r="RRD59" i="8"/>
  <c r="RRC59" i="8"/>
  <c r="RRB59" i="8"/>
  <c r="RRA59" i="8"/>
  <c r="RQZ59" i="8"/>
  <c r="RQY59" i="8"/>
  <c r="RQX59" i="8"/>
  <c r="RQW59" i="8"/>
  <c r="RQV59" i="8"/>
  <c r="RQU59" i="8"/>
  <c r="RQT59" i="8"/>
  <c r="RQS59" i="8"/>
  <c r="RQR59" i="8"/>
  <c r="RQQ59" i="8"/>
  <c r="RQP59" i="8"/>
  <c r="RQO59" i="8"/>
  <c r="RQN59" i="8"/>
  <c r="RQM59" i="8"/>
  <c r="RQL59" i="8"/>
  <c r="RQK59" i="8"/>
  <c r="RQJ59" i="8"/>
  <c r="RQI59" i="8"/>
  <c r="RQH59" i="8"/>
  <c r="RQG59" i="8"/>
  <c r="RQF59" i="8"/>
  <c r="RQE59" i="8"/>
  <c r="RQD59" i="8"/>
  <c r="RQC59" i="8"/>
  <c r="RQB59" i="8"/>
  <c r="RQA59" i="8"/>
  <c r="RPZ59" i="8"/>
  <c r="RPY59" i="8"/>
  <c r="RPX59" i="8"/>
  <c r="RPW59" i="8"/>
  <c r="RPV59" i="8"/>
  <c r="RPU59" i="8"/>
  <c r="RPT59" i="8"/>
  <c r="RPS59" i="8"/>
  <c r="RPR59" i="8"/>
  <c r="RPQ59" i="8"/>
  <c r="RPP59" i="8"/>
  <c r="RPO59" i="8"/>
  <c r="RPN59" i="8"/>
  <c r="RPM59" i="8"/>
  <c r="RPL59" i="8"/>
  <c r="RPK59" i="8"/>
  <c r="RPJ59" i="8"/>
  <c r="RPI59" i="8"/>
  <c r="RPH59" i="8"/>
  <c r="RPG59" i="8"/>
  <c r="RPF59" i="8"/>
  <c r="RPE59" i="8"/>
  <c r="RPD59" i="8"/>
  <c r="RPC59" i="8"/>
  <c r="RPB59" i="8"/>
  <c r="RPA59" i="8"/>
  <c r="ROZ59" i="8"/>
  <c r="ROY59" i="8"/>
  <c r="ROX59" i="8"/>
  <c r="ROW59" i="8"/>
  <c r="ROV59" i="8"/>
  <c r="ROU59" i="8"/>
  <c r="ROT59" i="8"/>
  <c r="ROS59" i="8"/>
  <c r="ROR59" i="8"/>
  <c r="ROQ59" i="8"/>
  <c r="ROP59" i="8"/>
  <c r="ROO59" i="8"/>
  <c r="RON59" i="8"/>
  <c r="ROM59" i="8"/>
  <c r="ROL59" i="8"/>
  <c r="ROK59" i="8"/>
  <c r="ROJ59" i="8"/>
  <c r="ROI59" i="8"/>
  <c r="ROH59" i="8"/>
  <c r="ROG59" i="8"/>
  <c r="ROF59" i="8"/>
  <c r="ROE59" i="8"/>
  <c r="ROD59" i="8"/>
  <c r="ROC59" i="8"/>
  <c r="ROB59" i="8"/>
  <c r="ROA59" i="8"/>
  <c r="RNZ59" i="8"/>
  <c r="RNY59" i="8"/>
  <c r="RNX59" i="8"/>
  <c r="RNW59" i="8"/>
  <c r="RNV59" i="8"/>
  <c r="RNU59" i="8"/>
  <c r="RNT59" i="8"/>
  <c r="RNS59" i="8"/>
  <c r="RNR59" i="8"/>
  <c r="RNQ59" i="8"/>
  <c r="RNP59" i="8"/>
  <c r="RNO59" i="8"/>
  <c r="RNN59" i="8"/>
  <c r="RNM59" i="8"/>
  <c r="RNL59" i="8"/>
  <c r="RNK59" i="8"/>
  <c r="RNJ59" i="8"/>
  <c r="RNI59" i="8"/>
  <c r="RNH59" i="8"/>
  <c r="RNG59" i="8"/>
  <c r="RNF59" i="8"/>
  <c r="RNE59" i="8"/>
  <c r="RND59" i="8"/>
  <c r="RNC59" i="8"/>
  <c r="RNB59" i="8"/>
  <c r="RNA59" i="8"/>
  <c r="RMZ59" i="8"/>
  <c r="RMY59" i="8"/>
  <c r="RMX59" i="8"/>
  <c r="RMW59" i="8"/>
  <c r="RMV59" i="8"/>
  <c r="RMU59" i="8"/>
  <c r="RMT59" i="8"/>
  <c r="RMS59" i="8"/>
  <c r="RMR59" i="8"/>
  <c r="RMQ59" i="8"/>
  <c r="RMP59" i="8"/>
  <c r="RMO59" i="8"/>
  <c r="RMN59" i="8"/>
  <c r="RMM59" i="8"/>
  <c r="RML59" i="8"/>
  <c r="RMK59" i="8"/>
  <c r="RMJ59" i="8"/>
  <c r="RMI59" i="8"/>
  <c r="RMH59" i="8"/>
  <c r="RMG59" i="8"/>
  <c r="RMF59" i="8"/>
  <c r="RME59" i="8"/>
  <c r="RMD59" i="8"/>
  <c r="RMC59" i="8"/>
  <c r="RMB59" i="8"/>
  <c r="RMA59" i="8"/>
  <c r="RLZ59" i="8"/>
  <c r="RLY59" i="8"/>
  <c r="RLX59" i="8"/>
  <c r="RLW59" i="8"/>
  <c r="RLV59" i="8"/>
  <c r="RLU59" i="8"/>
  <c r="RLT59" i="8"/>
  <c r="RLS59" i="8"/>
  <c r="RLR59" i="8"/>
  <c r="RLQ59" i="8"/>
  <c r="RLP59" i="8"/>
  <c r="RLO59" i="8"/>
  <c r="RLN59" i="8"/>
  <c r="RLM59" i="8"/>
  <c r="RLL59" i="8"/>
  <c r="RLK59" i="8"/>
  <c r="RLJ59" i="8"/>
  <c r="RLI59" i="8"/>
  <c r="RLH59" i="8"/>
  <c r="RLG59" i="8"/>
  <c r="RLF59" i="8"/>
  <c r="RLE59" i="8"/>
  <c r="RLD59" i="8"/>
  <c r="RLC59" i="8"/>
  <c r="RLB59" i="8"/>
  <c r="RLA59" i="8"/>
  <c r="RKZ59" i="8"/>
  <c r="RKY59" i="8"/>
  <c r="RKX59" i="8"/>
  <c r="RKW59" i="8"/>
  <c r="RKV59" i="8"/>
  <c r="RKU59" i="8"/>
  <c r="RKT59" i="8"/>
  <c r="RKS59" i="8"/>
  <c r="RKR59" i="8"/>
  <c r="RKQ59" i="8"/>
  <c r="RKP59" i="8"/>
  <c r="RKO59" i="8"/>
  <c r="RKN59" i="8"/>
  <c r="RKM59" i="8"/>
  <c r="RKL59" i="8"/>
  <c r="RKK59" i="8"/>
  <c r="RKJ59" i="8"/>
  <c r="RKI59" i="8"/>
  <c r="RKH59" i="8"/>
  <c r="RKG59" i="8"/>
  <c r="RKF59" i="8"/>
  <c r="RKE59" i="8"/>
  <c r="RKD59" i="8"/>
  <c r="RKC59" i="8"/>
  <c r="RKB59" i="8"/>
  <c r="RKA59" i="8"/>
  <c r="RJZ59" i="8"/>
  <c r="RJY59" i="8"/>
  <c r="RJX59" i="8"/>
  <c r="RJW59" i="8"/>
  <c r="RJV59" i="8"/>
  <c r="RJU59" i="8"/>
  <c r="RJT59" i="8"/>
  <c r="RJS59" i="8"/>
  <c r="RJR59" i="8"/>
  <c r="RJQ59" i="8"/>
  <c r="RJP59" i="8"/>
  <c r="RJO59" i="8"/>
  <c r="RJN59" i="8"/>
  <c r="RJM59" i="8"/>
  <c r="RJL59" i="8"/>
  <c r="RJK59" i="8"/>
  <c r="RJJ59" i="8"/>
  <c r="RJI59" i="8"/>
  <c r="RJH59" i="8"/>
  <c r="RJG59" i="8"/>
  <c r="RJF59" i="8"/>
  <c r="RJE59" i="8"/>
  <c r="RJD59" i="8"/>
  <c r="RJC59" i="8"/>
  <c r="RJB59" i="8"/>
  <c r="RJA59" i="8"/>
  <c r="RIZ59" i="8"/>
  <c r="RIY59" i="8"/>
  <c r="RIX59" i="8"/>
  <c r="RIW59" i="8"/>
  <c r="RIV59" i="8"/>
  <c r="RIU59" i="8"/>
  <c r="RIT59" i="8"/>
  <c r="RIS59" i="8"/>
  <c r="RIR59" i="8"/>
  <c r="RIQ59" i="8"/>
  <c r="RIP59" i="8"/>
  <c r="RIO59" i="8"/>
  <c r="RIN59" i="8"/>
  <c r="RIM59" i="8"/>
  <c r="RIL59" i="8"/>
  <c r="RIK59" i="8"/>
  <c r="RIJ59" i="8"/>
  <c r="RII59" i="8"/>
  <c r="RIH59" i="8"/>
  <c r="RIG59" i="8"/>
  <c r="RIF59" i="8"/>
  <c r="RIE59" i="8"/>
  <c r="RID59" i="8"/>
  <c r="RIC59" i="8"/>
  <c r="RIB59" i="8"/>
  <c r="RIA59" i="8"/>
  <c r="RHZ59" i="8"/>
  <c r="RHY59" i="8"/>
  <c r="RHX59" i="8"/>
  <c r="RHW59" i="8"/>
  <c r="RHV59" i="8"/>
  <c r="RHU59" i="8"/>
  <c r="RHT59" i="8"/>
  <c r="RHS59" i="8"/>
  <c r="RHR59" i="8"/>
  <c r="RHQ59" i="8"/>
  <c r="RHP59" i="8"/>
  <c r="RHO59" i="8"/>
  <c r="RHN59" i="8"/>
  <c r="RHM59" i="8"/>
  <c r="RHL59" i="8"/>
  <c r="RHK59" i="8"/>
  <c r="RHJ59" i="8"/>
  <c r="RHI59" i="8"/>
  <c r="RHH59" i="8"/>
  <c r="RHG59" i="8"/>
  <c r="RHF59" i="8"/>
  <c r="RHE59" i="8"/>
  <c r="RHD59" i="8"/>
  <c r="RHC59" i="8"/>
  <c r="RHB59" i="8"/>
  <c r="RHA59" i="8"/>
  <c r="RGZ59" i="8"/>
  <c r="RGY59" i="8"/>
  <c r="RGX59" i="8"/>
  <c r="RGW59" i="8"/>
  <c r="RGV59" i="8"/>
  <c r="RGU59" i="8"/>
  <c r="RGT59" i="8"/>
  <c r="RGS59" i="8"/>
  <c r="RGR59" i="8"/>
  <c r="RGQ59" i="8"/>
  <c r="RGP59" i="8"/>
  <c r="RGO59" i="8"/>
  <c r="RGN59" i="8"/>
  <c r="RGM59" i="8"/>
  <c r="RGL59" i="8"/>
  <c r="RGK59" i="8"/>
  <c r="RGJ59" i="8"/>
  <c r="RGI59" i="8"/>
  <c r="RGH59" i="8"/>
  <c r="RGG59" i="8"/>
  <c r="RGF59" i="8"/>
  <c r="RGE59" i="8"/>
  <c r="RGD59" i="8"/>
  <c r="RGC59" i="8"/>
  <c r="RGB59" i="8"/>
  <c r="RGA59" i="8"/>
  <c r="RFZ59" i="8"/>
  <c r="RFY59" i="8"/>
  <c r="RFX59" i="8"/>
  <c r="RFW59" i="8"/>
  <c r="RFV59" i="8"/>
  <c r="RFU59" i="8"/>
  <c r="RFT59" i="8"/>
  <c r="RFS59" i="8"/>
  <c r="RFR59" i="8"/>
  <c r="RFQ59" i="8"/>
  <c r="RFP59" i="8"/>
  <c r="RFO59" i="8"/>
  <c r="RFN59" i="8"/>
  <c r="RFM59" i="8"/>
  <c r="RFL59" i="8"/>
  <c r="RFK59" i="8"/>
  <c r="RFJ59" i="8"/>
  <c r="RFI59" i="8"/>
  <c r="RFH59" i="8"/>
  <c r="RFG59" i="8"/>
  <c r="RFF59" i="8"/>
  <c r="RFE59" i="8"/>
  <c r="RFD59" i="8"/>
  <c r="RFC59" i="8"/>
  <c r="RFB59" i="8"/>
  <c r="RFA59" i="8"/>
  <c r="REZ59" i="8"/>
  <c r="REY59" i="8"/>
  <c r="REX59" i="8"/>
  <c r="REW59" i="8"/>
  <c r="REV59" i="8"/>
  <c r="REU59" i="8"/>
  <c r="RET59" i="8"/>
  <c r="RES59" i="8"/>
  <c r="RER59" i="8"/>
  <c r="REQ59" i="8"/>
  <c r="REP59" i="8"/>
  <c r="REO59" i="8"/>
  <c r="REN59" i="8"/>
  <c r="REM59" i="8"/>
  <c r="REL59" i="8"/>
  <c r="REK59" i="8"/>
  <c r="REJ59" i="8"/>
  <c r="REI59" i="8"/>
  <c r="REH59" i="8"/>
  <c r="REG59" i="8"/>
  <c r="REF59" i="8"/>
  <c r="REE59" i="8"/>
  <c r="RED59" i="8"/>
  <c r="REC59" i="8"/>
  <c r="REB59" i="8"/>
  <c r="REA59" i="8"/>
  <c r="RDZ59" i="8"/>
  <c r="RDY59" i="8"/>
  <c r="RDX59" i="8"/>
  <c r="RDW59" i="8"/>
  <c r="RDV59" i="8"/>
  <c r="RDU59" i="8"/>
  <c r="RDT59" i="8"/>
  <c r="RDS59" i="8"/>
  <c r="RDR59" i="8"/>
  <c r="RDQ59" i="8"/>
  <c r="RDP59" i="8"/>
  <c r="RDO59" i="8"/>
  <c r="RDN59" i="8"/>
  <c r="RDM59" i="8"/>
  <c r="RDL59" i="8"/>
  <c r="RDK59" i="8"/>
  <c r="RDJ59" i="8"/>
  <c r="RDI59" i="8"/>
  <c r="RDH59" i="8"/>
  <c r="RDG59" i="8"/>
  <c r="RDF59" i="8"/>
  <c r="RDE59" i="8"/>
  <c r="RDD59" i="8"/>
  <c r="RDC59" i="8"/>
  <c r="RDB59" i="8"/>
  <c r="RDA59" i="8"/>
  <c r="RCZ59" i="8"/>
  <c r="RCY59" i="8"/>
  <c r="RCX59" i="8"/>
  <c r="RCW59" i="8"/>
  <c r="RCV59" i="8"/>
  <c r="RCU59" i="8"/>
  <c r="RCT59" i="8"/>
  <c r="RCS59" i="8"/>
  <c r="RCR59" i="8"/>
  <c r="RCQ59" i="8"/>
  <c r="RCP59" i="8"/>
  <c r="RCO59" i="8"/>
  <c r="RCN59" i="8"/>
  <c r="RCM59" i="8"/>
  <c r="RCL59" i="8"/>
  <c r="RCK59" i="8"/>
  <c r="RCJ59" i="8"/>
  <c r="RCI59" i="8"/>
  <c r="RCH59" i="8"/>
  <c r="RCG59" i="8"/>
  <c r="RCF59" i="8"/>
  <c r="RCE59" i="8"/>
  <c r="RCD59" i="8"/>
  <c r="RCC59" i="8"/>
  <c r="RCB59" i="8"/>
  <c r="RCA59" i="8"/>
  <c r="RBZ59" i="8"/>
  <c r="RBY59" i="8"/>
  <c r="RBX59" i="8"/>
  <c r="RBW59" i="8"/>
  <c r="RBV59" i="8"/>
  <c r="RBU59" i="8"/>
  <c r="RBT59" i="8"/>
  <c r="RBS59" i="8"/>
  <c r="RBR59" i="8"/>
  <c r="RBQ59" i="8"/>
  <c r="RBP59" i="8"/>
  <c r="RBO59" i="8"/>
  <c r="RBN59" i="8"/>
  <c r="RBM59" i="8"/>
  <c r="RBL59" i="8"/>
  <c r="RBK59" i="8"/>
  <c r="RBJ59" i="8"/>
  <c r="RBI59" i="8"/>
  <c r="RBH59" i="8"/>
  <c r="RBG59" i="8"/>
  <c r="RBF59" i="8"/>
  <c r="RBE59" i="8"/>
  <c r="RBD59" i="8"/>
  <c r="RBC59" i="8"/>
  <c r="RBB59" i="8"/>
  <c r="RBA59" i="8"/>
  <c r="RAZ59" i="8"/>
  <c r="RAY59" i="8"/>
  <c r="RAX59" i="8"/>
  <c r="RAW59" i="8"/>
  <c r="RAV59" i="8"/>
  <c r="RAU59" i="8"/>
  <c r="RAT59" i="8"/>
  <c r="RAS59" i="8"/>
  <c r="RAR59" i="8"/>
  <c r="RAQ59" i="8"/>
  <c r="RAP59" i="8"/>
  <c r="RAO59" i="8"/>
  <c r="RAN59" i="8"/>
  <c r="RAM59" i="8"/>
  <c r="RAL59" i="8"/>
  <c r="RAK59" i="8"/>
  <c r="RAJ59" i="8"/>
  <c r="RAI59" i="8"/>
  <c r="RAH59" i="8"/>
  <c r="RAG59" i="8"/>
  <c r="RAF59" i="8"/>
  <c r="RAE59" i="8"/>
  <c r="RAD59" i="8"/>
  <c r="RAC59" i="8"/>
  <c r="RAB59" i="8"/>
  <c r="RAA59" i="8"/>
  <c r="QZZ59" i="8"/>
  <c r="QZY59" i="8"/>
  <c r="QZX59" i="8"/>
  <c r="QZW59" i="8"/>
  <c r="QZV59" i="8"/>
  <c r="QZU59" i="8"/>
  <c r="QZT59" i="8"/>
  <c r="QZS59" i="8"/>
  <c r="QZR59" i="8"/>
  <c r="QZQ59" i="8"/>
  <c r="QZP59" i="8"/>
  <c r="QZO59" i="8"/>
  <c r="QZN59" i="8"/>
  <c r="QZM59" i="8"/>
  <c r="QZL59" i="8"/>
  <c r="QZK59" i="8"/>
  <c r="QZJ59" i="8"/>
  <c r="QZI59" i="8"/>
  <c r="QZH59" i="8"/>
  <c r="QZG59" i="8"/>
  <c r="QZF59" i="8"/>
  <c r="QZE59" i="8"/>
  <c r="QZD59" i="8"/>
  <c r="QZC59" i="8"/>
  <c r="QZB59" i="8"/>
  <c r="QZA59" i="8"/>
  <c r="QYZ59" i="8"/>
  <c r="QYY59" i="8"/>
  <c r="QYX59" i="8"/>
  <c r="QYW59" i="8"/>
  <c r="QYV59" i="8"/>
  <c r="QYU59" i="8"/>
  <c r="QYT59" i="8"/>
  <c r="QYS59" i="8"/>
  <c r="QYR59" i="8"/>
  <c r="QYQ59" i="8"/>
  <c r="QYP59" i="8"/>
  <c r="QYO59" i="8"/>
  <c r="QYN59" i="8"/>
  <c r="QYM59" i="8"/>
  <c r="QYL59" i="8"/>
  <c r="QYK59" i="8"/>
  <c r="QYJ59" i="8"/>
  <c r="QYI59" i="8"/>
  <c r="QYH59" i="8"/>
  <c r="QYG59" i="8"/>
  <c r="QYF59" i="8"/>
  <c r="QYE59" i="8"/>
  <c r="QYD59" i="8"/>
  <c r="QYC59" i="8"/>
  <c r="QYB59" i="8"/>
  <c r="QYA59" i="8"/>
  <c r="QXZ59" i="8"/>
  <c r="QXY59" i="8"/>
  <c r="QXX59" i="8"/>
  <c r="QXW59" i="8"/>
  <c r="QXV59" i="8"/>
  <c r="QXU59" i="8"/>
  <c r="QXT59" i="8"/>
  <c r="QXS59" i="8"/>
  <c r="QXR59" i="8"/>
  <c r="QXQ59" i="8"/>
  <c r="QXP59" i="8"/>
  <c r="QXO59" i="8"/>
  <c r="QXN59" i="8"/>
  <c r="QXM59" i="8"/>
  <c r="QXL59" i="8"/>
  <c r="QXK59" i="8"/>
  <c r="QXJ59" i="8"/>
  <c r="QXI59" i="8"/>
  <c r="QXH59" i="8"/>
  <c r="QXG59" i="8"/>
  <c r="QXF59" i="8"/>
  <c r="QXE59" i="8"/>
  <c r="QXD59" i="8"/>
  <c r="QXC59" i="8"/>
  <c r="QXB59" i="8"/>
  <c r="QXA59" i="8"/>
  <c r="QWZ59" i="8"/>
  <c r="QWY59" i="8"/>
  <c r="QWX59" i="8"/>
  <c r="QWW59" i="8"/>
  <c r="QWV59" i="8"/>
  <c r="QWU59" i="8"/>
  <c r="QWT59" i="8"/>
  <c r="QWS59" i="8"/>
  <c r="QWR59" i="8"/>
  <c r="QWQ59" i="8"/>
  <c r="QWP59" i="8"/>
  <c r="QWO59" i="8"/>
  <c r="QWN59" i="8"/>
  <c r="QWM59" i="8"/>
  <c r="QWL59" i="8"/>
  <c r="QWK59" i="8"/>
  <c r="QWJ59" i="8"/>
  <c r="QWI59" i="8"/>
  <c r="QWH59" i="8"/>
  <c r="QWG59" i="8"/>
  <c r="QWF59" i="8"/>
  <c r="QWE59" i="8"/>
  <c r="QWD59" i="8"/>
  <c r="QWC59" i="8"/>
  <c r="QWB59" i="8"/>
  <c r="QWA59" i="8"/>
  <c r="QVZ59" i="8"/>
  <c r="QVY59" i="8"/>
  <c r="QVX59" i="8"/>
  <c r="QVW59" i="8"/>
  <c r="QVV59" i="8"/>
  <c r="QVU59" i="8"/>
  <c r="QVT59" i="8"/>
  <c r="QVS59" i="8"/>
  <c r="QVR59" i="8"/>
  <c r="QVQ59" i="8"/>
  <c r="QVP59" i="8"/>
  <c r="QVO59" i="8"/>
  <c r="QVN59" i="8"/>
  <c r="QVM59" i="8"/>
  <c r="QVL59" i="8"/>
  <c r="QVK59" i="8"/>
  <c r="QVJ59" i="8"/>
  <c r="QVI59" i="8"/>
  <c r="QVH59" i="8"/>
  <c r="QVG59" i="8"/>
  <c r="QVF59" i="8"/>
  <c r="QVE59" i="8"/>
  <c r="QVD59" i="8"/>
  <c r="QVC59" i="8"/>
  <c r="QVB59" i="8"/>
  <c r="QVA59" i="8"/>
  <c r="QUZ59" i="8"/>
  <c r="QUY59" i="8"/>
  <c r="QUX59" i="8"/>
  <c r="QUW59" i="8"/>
  <c r="QUV59" i="8"/>
  <c r="QUU59" i="8"/>
  <c r="QUT59" i="8"/>
  <c r="QUS59" i="8"/>
  <c r="QUR59" i="8"/>
  <c r="QUQ59" i="8"/>
  <c r="QUP59" i="8"/>
  <c r="QUO59" i="8"/>
  <c r="QUN59" i="8"/>
  <c r="QUM59" i="8"/>
  <c r="QUL59" i="8"/>
  <c r="QUK59" i="8"/>
  <c r="QUJ59" i="8"/>
  <c r="QUI59" i="8"/>
  <c r="QUH59" i="8"/>
  <c r="QUG59" i="8"/>
  <c r="QUF59" i="8"/>
  <c r="QUE59" i="8"/>
  <c r="QUD59" i="8"/>
  <c r="QUC59" i="8"/>
  <c r="QUB59" i="8"/>
  <c r="QUA59" i="8"/>
  <c r="QTZ59" i="8"/>
  <c r="QTY59" i="8"/>
  <c r="QTX59" i="8"/>
  <c r="QTW59" i="8"/>
  <c r="QTV59" i="8"/>
  <c r="QTU59" i="8"/>
  <c r="QTT59" i="8"/>
  <c r="QTS59" i="8"/>
  <c r="QTR59" i="8"/>
  <c r="QTQ59" i="8"/>
  <c r="QTP59" i="8"/>
  <c r="QTO59" i="8"/>
  <c r="QTN59" i="8"/>
  <c r="QTM59" i="8"/>
  <c r="QTL59" i="8"/>
  <c r="QTK59" i="8"/>
  <c r="QTJ59" i="8"/>
  <c r="QTI59" i="8"/>
  <c r="QTH59" i="8"/>
  <c r="QTG59" i="8"/>
  <c r="QTF59" i="8"/>
  <c r="QTE59" i="8"/>
  <c r="QTD59" i="8"/>
  <c r="QTC59" i="8"/>
  <c r="QTB59" i="8"/>
  <c r="QTA59" i="8"/>
  <c r="QSZ59" i="8"/>
  <c r="QSY59" i="8"/>
  <c r="QSX59" i="8"/>
  <c r="QSW59" i="8"/>
  <c r="QSV59" i="8"/>
  <c r="QSU59" i="8"/>
  <c r="QST59" i="8"/>
  <c r="QSS59" i="8"/>
  <c r="QSR59" i="8"/>
  <c r="QSQ59" i="8"/>
  <c r="QSP59" i="8"/>
  <c r="QSO59" i="8"/>
  <c r="QSN59" i="8"/>
  <c r="QSM59" i="8"/>
  <c r="QSL59" i="8"/>
  <c r="QSK59" i="8"/>
  <c r="QSJ59" i="8"/>
  <c r="QSI59" i="8"/>
  <c r="QSH59" i="8"/>
  <c r="QSG59" i="8"/>
  <c r="QSF59" i="8"/>
  <c r="QSE59" i="8"/>
  <c r="QSD59" i="8"/>
  <c r="QSC59" i="8"/>
  <c r="QSB59" i="8"/>
  <c r="QSA59" i="8"/>
  <c r="QRZ59" i="8"/>
  <c r="QRY59" i="8"/>
  <c r="QRX59" i="8"/>
  <c r="QRW59" i="8"/>
  <c r="QRV59" i="8"/>
  <c r="QRU59" i="8"/>
  <c r="QRT59" i="8"/>
  <c r="QRS59" i="8"/>
  <c r="QRR59" i="8"/>
  <c r="QRQ59" i="8"/>
  <c r="QRP59" i="8"/>
  <c r="QRO59" i="8"/>
  <c r="QRN59" i="8"/>
  <c r="QRM59" i="8"/>
  <c r="QRL59" i="8"/>
  <c r="QRK59" i="8"/>
  <c r="QRJ59" i="8"/>
  <c r="QRI59" i="8"/>
  <c r="QRH59" i="8"/>
  <c r="QRG59" i="8"/>
  <c r="QRF59" i="8"/>
  <c r="QRE59" i="8"/>
  <c r="QRD59" i="8"/>
  <c r="QRC59" i="8"/>
  <c r="QRB59" i="8"/>
  <c r="QRA59" i="8"/>
  <c r="QQZ59" i="8"/>
  <c r="QQY59" i="8"/>
  <c r="QQX59" i="8"/>
  <c r="QQW59" i="8"/>
  <c r="QQV59" i="8"/>
  <c r="QQU59" i="8"/>
  <c r="QQT59" i="8"/>
  <c r="QQS59" i="8"/>
  <c r="QQR59" i="8"/>
  <c r="QQQ59" i="8"/>
  <c r="QQP59" i="8"/>
  <c r="QQO59" i="8"/>
  <c r="QQN59" i="8"/>
  <c r="QQM59" i="8"/>
  <c r="QQL59" i="8"/>
  <c r="QQK59" i="8"/>
  <c r="QQJ59" i="8"/>
  <c r="QQI59" i="8"/>
  <c r="QQH59" i="8"/>
  <c r="QQG59" i="8"/>
  <c r="QQF59" i="8"/>
  <c r="QQE59" i="8"/>
  <c r="QQD59" i="8"/>
  <c r="QQC59" i="8"/>
  <c r="QQB59" i="8"/>
  <c r="QQA59" i="8"/>
  <c r="QPZ59" i="8"/>
  <c r="QPY59" i="8"/>
  <c r="QPX59" i="8"/>
  <c r="QPW59" i="8"/>
  <c r="QPV59" i="8"/>
  <c r="QPU59" i="8"/>
  <c r="QPT59" i="8"/>
  <c r="QPS59" i="8"/>
  <c r="QPR59" i="8"/>
  <c r="QPQ59" i="8"/>
  <c r="QPP59" i="8"/>
  <c r="QPO59" i="8"/>
  <c r="QPN59" i="8"/>
  <c r="QPM59" i="8"/>
  <c r="QPL59" i="8"/>
  <c r="QPK59" i="8"/>
  <c r="QPJ59" i="8"/>
  <c r="QPI59" i="8"/>
  <c r="QPH59" i="8"/>
  <c r="QPG59" i="8"/>
  <c r="QPF59" i="8"/>
  <c r="QPE59" i="8"/>
  <c r="QPD59" i="8"/>
  <c r="QPC59" i="8"/>
  <c r="QPB59" i="8"/>
  <c r="QPA59" i="8"/>
  <c r="QOZ59" i="8"/>
  <c r="QOY59" i="8"/>
  <c r="QOX59" i="8"/>
  <c r="QOW59" i="8"/>
  <c r="QOV59" i="8"/>
  <c r="QOU59" i="8"/>
  <c r="QOT59" i="8"/>
  <c r="QOS59" i="8"/>
  <c r="QOR59" i="8"/>
  <c r="QOQ59" i="8"/>
  <c r="QOP59" i="8"/>
  <c r="QOO59" i="8"/>
  <c r="QON59" i="8"/>
  <c r="QOM59" i="8"/>
  <c r="QOL59" i="8"/>
  <c r="QOK59" i="8"/>
  <c r="QOJ59" i="8"/>
  <c r="QOI59" i="8"/>
  <c r="QOH59" i="8"/>
  <c r="QOG59" i="8"/>
  <c r="QOF59" i="8"/>
  <c r="QOE59" i="8"/>
  <c r="QOD59" i="8"/>
  <c r="QOC59" i="8"/>
  <c r="QOB59" i="8"/>
  <c r="QOA59" i="8"/>
  <c r="QNZ59" i="8"/>
  <c r="QNY59" i="8"/>
  <c r="QNX59" i="8"/>
  <c r="QNW59" i="8"/>
  <c r="QNV59" i="8"/>
  <c r="QNU59" i="8"/>
  <c r="QNT59" i="8"/>
  <c r="QNS59" i="8"/>
  <c r="QNR59" i="8"/>
  <c r="QNQ59" i="8"/>
  <c r="QNP59" i="8"/>
  <c r="QNO59" i="8"/>
  <c r="QNN59" i="8"/>
  <c r="QNM59" i="8"/>
  <c r="QNL59" i="8"/>
  <c r="QNK59" i="8"/>
  <c r="QNJ59" i="8"/>
  <c r="QNI59" i="8"/>
  <c r="QNH59" i="8"/>
  <c r="QNG59" i="8"/>
  <c r="QNF59" i="8"/>
  <c r="QNE59" i="8"/>
  <c r="QND59" i="8"/>
  <c r="QNC59" i="8"/>
  <c r="QNB59" i="8"/>
  <c r="QNA59" i="8"/>
  <c r="QMZ59" i="8"/>
  <c r="QMY59" i="8"/>
  <c r="QMX59" i="8"/>
  <c r="QMW59" i="8"/>
  <c r="QMV59" i="8"/>
  <c r="QMU59" i="8"/>
  <c r="QMT59" i="8"/>
  <c r="QMS59" i="8"/>
  <c r="QMR59" i="8"/>
  <c r="QMQ59" i="8"/>
  <c r="QMP59" i="8"/>
  <c r="QMO59" i="8"/>
  <c r="QMN59" i="8"/>
  <c r="QMM59" i="8"/>
  <c r="QML59" i="8"/>
  <c r="QMK59" i="8"/>
  <c r="QMJ59" i="8"/>
  <c r="QMI59" i="8"/>
  <c r="QMH59" i="8"/>
  <c r="QMG59" i="8"/>
  <c r="QMF59" i="8"/>
  <c r="QME59" i="8"/>
  <c r="QMD59" i="8"/>
  <c r="QMC59" i="8"/>
  <c r="QMB59" i="8"/>
  <c r="QMA59" i="8"/>
  <c r="QLZ59" i="8"/>
  <c r="QLY59" i="8"/>
  <c r="QLX59" i="8"/>
  <c r="QLW59" i="8"/>
  <c r="QLV59" i="8"/>
  <c r="QLU59" i="8"/>
  <c r="QLT59" i="8"/>
  <c r="QLS59" i="8"/>
  <c r="QLR59" i="8"/>
  <c r="QLQ59" i="8"/>
  <c r="QLP59" i="8"/>
  <c r="QLO59" i="8"/>
  <c r="QLN59" i="8"/>
  <c r="QLM59" i="8"/>
  <c r="QLL59" i="8"/>
  <c r="QLK59" i="8"/>
  <c r="QLJ59" i="8"/>
  <c r="QLI59" i="8"/>
  <c r="QLH59" i="8"/>
  <c r="QLG59" i="8"/>
  <c r="QLF59" i="8"/>
  <c r="QLE59" i="8"/>
  <c r="QLD59" i="8"/>
  <c r="QLC59" i="8"/>
  <c r="QLB59" i="8"/>
  <c r="QLA59" i="8"/>
  <c r="QKZ59" i="8"/>
  <c r="QKY59" i="8"/>
  <c r="QKX59" i="8"/>
  <c r="QKW59" i="8"/>
  <c r="QKV59" i="8"/>
  <c r="QKU59" i="8"/>
  <c r="QKT59" i="8"/>
  <c r="QKS59" i="8"/>
  <c r="QKR59" i="8"/>
  <c r="QKQ59" i="8"/>
  <c r="QKP59" i="8"/>
  <c r="QKO59" i="8"/>
  <c r="QKN59" i="8"/>
  <c r="QKM59" i="8"/>
  <c r="QKL59" i="8"/>
  <c r="QKK59" i="8"/>
  <c r="QKJ59" i="8"/>
  <c r="QKI59" i="8"/>
  <c r="QKH59" i="8"/>
  <c r="QKG59" i="8"/>
  <c r="QKF59" i="8"/>
  <c r="QKE59" i="8"/>
  <c r="QKD59" i="8"/>
  <c r="QKC59" i="8"/>
  <c r="QKB59" i="8"/>
  <c r="QKA59" i="8"/>
  <c r="QJZ59" i="8"/>
  <c r="QJY59" i="8"/>
  <c r="QJX59" i="8"/>
  <c r="QJW59" i="8"/>
  <c r="QJV59" i="8"/>
  <c r="QJU59" i="8"/>
  <c r="QJT59" i="8"/>
  <c r="QJS59" i="8"/>
  <c r="QJR59" i="8"/>
  <c r="QJQ59" i="8"/>
  <c r="QJP59" i="8"/>
  <c r="QJO59" i="8"/>
  <c r="QJN59" i="8"/>
  <c r="QJM59" i="8"/>
  <c r="QJL59" i="8"/>
  <c r="QJK59" i="8"/>
  <c r="QJJ59" i="8"/>
  <c r="QJI59" i="8"/>
  <c r="QJH59" i="8"/>
  <c r="QJG59" i="8"/>
  <c r="QJF59" i="8"/>
  <c r="QJE59" i="8"/>
  <c r="QJD59" i="8"/>
  <c r="QJC59" i="8"/>
  <c r="QJB59" i="8"/>
  <c r="QJA59" i="8"/>
  <c r="QIZ59" i="8"/>
  <c r="QIY59" i="8"/>
  <c r="QIX59" i="8"/>
  <c r="QIW59" i="8"/>
  <c r="QIV59" i="8"/>
  <c r="QIU59" i="8"/>
  <c r="QIT59" i="8"/>
  <c r="QIS59" i="8"/>
  <c r="QIR59" i="8"/>
  <c r="QIQ59" i="8"/>
  <c r="QIP59" i="8"/>
  <c r="QIO59" i="8"/>
  <c r="QIN59" i="8"/>
  <c r="QIM59" i="8"/>
  <c r="QIL59" i="8"/>
  <c r="QIK59" i="8"/>
  <c r="QIJ59" i="8"/>
  <c r="QII59" i="8"/>
  <c r="QIH59" i="8"/>
  <c r="QIG59" i="8"/>
  <c r="QIF59" i="8"/>
  <c r="QIE59" i="8"/>
  <c r="QID59" i="8"/>
  <c r="QIC59" i="8"/>
  <c r="QIB59" i="8"/>
  <c r="QIA59" i="8"/>
  <c r="QHZ59" i="8"/>
  <c r="QHY59" i="8"/>
  <c r="QHX59" i="8"/>
  <c r="QHW59" i="8"/>
  <c r="QHV59" i="8"/>
  <c r="QHU59" i="8"/>
  <c r="QHT59" i="8"/>
  <c r="QHS59" i="8"/>
  <c r="QHR59" i="8"/>
  <c r="QHQ59" i="8"/>
  <c r="QHP59" i="8"/>
  <c r="QHO59" i="8"/>
  <c r="QHN59" i="8"/>
  <c r="QHM59" i="8"/>
  <c r="QHL59" i="8"/>
  <c r="QHK59" i="8"/>
  <c r="QHJ59" i="8"/>
  <c r="QHI59" i="8"/>
  <c r="QHH59" i="8"/>
  <c r="QHG59" i="8"/>
  <c r="QHF59" i="8"/>
  <c r="QHE59" i="8"/>
  <c r="QHD59" i="8"/>
  <c r="QHC59" i="8"/>
  <c r="QHB59" i="8"/>
  <c r="QHA59" i="8"/>
  <c r="QGZ59" i="8"/>
  <c r="QGY59" i="8"/>
  <c r="QGX59" i="8"/>
  <c r="QGW59" i="8"/>
  <c r="QGV59" i="8"/>
  <c r="QGU59" i="8"/>
  <c r="QGT59" i="8"/>
  <c r="QGS59" i="8"/>
  <c r="QGR59" i="8"/>
  <c r="QGQ59" i="8"/>
  <c r="QGP59" i="8"/>
  <c r="QGO59" i="8"/>
  <c r="QGN59" i="8"/>
  <c r="QGM59" i="8"/>
  <c r="QGL59" i="8"/>
  <c r="QGK59" i="8"/>
  <c r="QGJ59" i="8"/>
  <c r="QGI59" i="8"/>
  <c r="QGH59" i="8"/>
  <c r="QGG59" i="8"/>
  <c r="QGF59" i="8"/>
  <c r="QGE59" i="8"/>
  <c r="QGD59" i="8"/>
  <c r="QGC59" i="8"/>
  <c r="QGB59" i="8"/>
  <c r="QGA59" i="8"/>
  <c r="QFZ59" i="8"/>
  <c r="QFY59" i="8"/>
  <c r="QFX59" i="8"/>
  <c r="QFW59" i="8"/>
  <c r="QFV59" i="8"/>
  <c r="QFU59" i="8"/>
  <c r="QFT59" i="8"/>
  <c r="QFS59" i="8"/>
  <c r="QFR59" i="8"/>
  <c r="QFQ59" i="8"/>
  <c r="QFP59" i="8"/>
  <c r="QFO59" i="8"/>
  <c r="QFN59" i="8"/>
  <c r="QFM59" i="8"/>
  <c r="QFL59" i="8"/>
  <c r="QFK59" i="8"/>
  <c r="QFJ59" i="8"/>
  <c r="QFI59" i="8"/>
  <c r="QFH59" i="8"/>
  <c r="QFG59" i="8"/>
  <c r="QFF59" i="8"/>
  <c r="QFE59" i="8"/>
  <c r="QFD59" i="8"/>
  <c r="QFC59" i="8"/>
  <c r="QFB59" i="8"/>
  <c r="QFA59" i="8"/>
  <c r="QEZ59" i="8"/>
  <c r="QEY59" i="8"/>
  <c r="QEX59" i="8"/>
  <c r="QEW59" i="8"/>
  <c r="QEV59" i="8"/>
  <c r="QEU59" i="8"/>
  <c r="QET59" i="8"/>
  <c r="QES59" i="8"/>
  <c r="QER59" i="8"/>
  <c r="QEQ59" i="8"/>
  <c r="QEP59" i="8"/>
  <c r="QEO59" i="8"/>
  <c r="QEN59" i="8"/>
  <c r="QEM59" i="8"/>
  <c r="QEL59" i="8"/>
  <c r="QEK59" i="8"/>
  <c r="QEJ59" i="8"/>
  <c r="QEI59" i="8"/>
  <c r="QEH59" i="8"/>
  <c r="QEG59" i="8"/>
  <c r="QEF59" i="8"/>
  <c r="QEE59" i="8"/>
  <c r="QED59" i="8"/>
  <c r="QEC59" i="8"/>
  <c r="QEB59" i="8"/>
  <c r="QEA59" i="8"/>
  <c r="QDZ59" i="8"/>
  <c r="QDY59" i="8"/>
  <c r="QDX59" i="8"/>
  <c r="QDW59" i="8"/>
  <c r="QDV59" i="8"/>
  <c r="QDU59" i="8"/>
  <c r="QDT59" i="8"/>
  <c r="QDS59" i="8"/>
  <c r="QDR59" i="8"/>
  <c r="QDQ59" i="8"/>
  <c r="QDP59" i="8"/>
  <c r="QDO59" i="8"/>
  <c r="QDN59" i="8"/>
  <c r="QDM59" i="8"/>
  <c r="QDL59" i="8"/>
  <c r="QDK59" i="8"/>
  <c r="QDJ59" i="8"/>
  <c r="QDI59" i="8"/>
  <c r="QDH59" i="8"/>
  <c r="QDG59" i="8"/>
  <c r="QDF59" i="8"/>
  <c r="QDE59" i="8"/>
  <c r="QDD59" i="8"/>
  <c r="QDC59" i="8"/>
  <c r="QDB59" i="8"/>
  <c r="QDA59" i="8"/>
  <c r="QCZ59" i="8"/>
  <c r="QCY59" i="8"/>
  <c r="QCX59" i="8"/>
  <c r="QCW59" i="8"/>
  <c r="QCV59" i="8"/>
  <c r="QCU59" i="8"/>
  <c r="QCT59" i="8"/>
  <c r="QCS59" i="8"/>
  <c r="QCR59" i="8"/>
  <c r="QCQ59" i="8"/>
  <c r="QCP59" i="8"/>
  <c r="QCO59" i="8"/>
  <c r="QCN59" i="8"/>
  <c r="QCM59" i="8"/>
  <c r="QCL59" i="8"/>
  <c r="QCK59" i="8"/>
  <c r="QCJ59" i="8"/>
  <c r="QCI59" i="8"/>
  <c r="QCH59" i="8"/>
  <c r="QCG59" i="8"/>
  <c r="QCF59" i="8"/>
  <c r="QCE59" i="8"/>
  <c r="QCD59" i="8"/>
  <c r="QCC59" i="8"/>
  <c r="QCB59" i="8"/>
  <c r="QCA59" i="8"/>
  <c r="QBZ59" i="8"/>
  <c r="QBY59" i="8"/>
  <c r="QBX59" i="8"/>
  <c r="QBW59" i="8"/>
  <c r="QBV59" i="8"/>
  <c r="QBU59" i="8"/>
  <c r="QBT59" i="8"/>
  <c r="QBS59" i="8"/>
  <c r="QBR59" i="8"/>
  <c r="QBQ59" i="8"/>
  <c r="QBP59" i="8"/>
  <c r="QBO59" i="8"/>
  <c r="QBN59" i="8"/>
  <c r="QBM59" i="8"/>
  <c r="QBL59" i="8"/>
  <c r="QBK59" i="8"/>
  <c r="QBJ59" i="8"/>
  <c r="QBI59" i="8"/>
  <c r="QBH59" i="8"/>
  <c r="QBG59" i="8"/>
  <c r="QBF59" i="8"/>
  <c r="QBE59" i="8"/>
  <c r="QBD59" i="8"/>
  <c r="QBC59" i="8"/>
  <c r="QBB59" i="8"/>
  <c r="QBA59" i="8"/>
  <c r="QAZ59" i="8"/>
  <c r="QAY59" i="8"/>
  <c r="QAX59" i="8"/>
  <c r="QAW59" i="8"/>
  <c r="QAV59" i="8"/>
  <c r="QAU59" i="8"/>
  <c r="QAT59" i="8"/>
  <c r="QAS59" i="8"/>
  <c r="QAR59" i="8"/>
  <c r="QAQ59" i="8"/>
  <c r="QAP59" i="8"/>
  <c r="QAO59" i="8"/>
  <c r="QAN59" i="8"/>
  <c r="QAM59" i="8"/>
  <c r="QAL59" i="8"/>
  <c r="QAK59" i="8"/>
  <c r="QAJ59" i="8"/>
  <c r="QAI59" i="8"/>
  <c r="QAH59" i="8"/>
  <c r="QAG59" i="8"/>
  <c r="QAF59" i="8"/>
  <c r="QAE59" i="8"/>
  <c r="QAD59" i="8"/>
  <c r="QAC59" i="8"/>
  <c r="QAB59" i="8"/>
  <c r="QAA59" i="8"/>
  <c r="PZZ59" i="8"/>
  <c r="PZY59" i="8"/>
  <c r="PZX59" i="8"/>
  <c r="PZW59" i="8"/>
  <c r="PZV59" i="8"/>
  <c r="PZU59" i="8"/>
  <c r="PZT59" i="8"/>
  <c r="PZS59" i="8"/>
  <c r="PZR59" i="8"/>
  <c r="PZQ59" i="8"/>
  <c r="PZP59" i="8"/>
  <c r="PZO59" i="8"/>
  <c r="PZN59" i="8"/>
  <c r="PZM59" i="8"/>
  <c r="PZL59" i="8"/>
  <c r="PZK59" i="8"/>
  <c r="PZJ59" i="8"/>
  <c r="PZI59" i="8"/>
  <c r="PZH59" i="8"/>
  <c r="PZG59" i="8"/>
  <c r="PZF59" i="8"/>
  <c r="PZE59" i="8"/>
  <c r="PZD59" i="8"/>
  <c r="PZC59" i="8"/>
  <c r="PZB59" i="8"/>
  <c r="PZA59" i="8"/>
  <c r="PYZ59" i="8"/>
  <c r="PYY59" i="8"/>
  <c r="PYX59" i="8"/>
  <c r="PYW59" i="8"/>
  <c r="PYV59" i="8"/>
  <c r="PYU59" i="8"/>
  <c r="PYT59" i="8"/>
  <c r="PYS59" i="8"/>
  <c r="PYR59" i="8"/>
  <c r="PYQ59" i="8"/>
  <c r="PYP59" i="8"/>
  <c r="PYO59" i="8"/>
  <c r="PYN59" i="8"/>
  <c r="PYM59" i="8"/>
  <c r="PYL59" i="8"/>
  <c r="PYK59" i="8"/>
  <c r="PYJ59" i="8"/>
  <c r="PYI59" i="8"/>
  <c r="PYH59" i="8"/>
  <c r="PYG59" i="8"/>
  <c r="PYF59" i="8"/>
  <c r="PYE59" i="8"/>
  <c r="PYD59" i="8"/>
  <c r="PYC59" i="8"/>
  <c r="PYB59" i="8"/>
  <c r="PYA59" i="8"/>
  <c r="PXZ59" i="8"/>
  <c r="PXY59" i="8"/>
  <c r="PXX59" i="8"/>
  <c r="PXW59" i="8"/>
  <c r="PXV59" i="8"/>
  <c r="PXU59" i="8"/>
  <c r="PXT59" i="8"/>
  <c r="PXS59" i="8"/>
  <c r="PXR59" i="8"/>
  <c r="PXQ59" i="8"/>
  <c r="PXP59" i="8"/>
  <c r="PXO59" i="8"/>
  <c r="PXN59" i="8"/>
  <c r="PXM59" i="8"/>
  <c r="PXL59" i="8"/>
  <c r="PXK59" i="8"/>
  <c r="PXJ59" i="8"/>
  <c r="PXI59" i="8"/>
  <c r="PXH59" i="8"/>
  <c r="PXG59" i="8"/>
  <c r="PXF59" i="8"/>
  <c r="PXE59" i="8"/>
  <c r="PXD59" i="8"/>
  <c r="PXC59" i="8"/>
  <c r="PXB59" i="8"/>
  <c r="PXA59" i="8"/>
  <c r="PWZ59" i="8"/>
  <c r="PWY59" i="8"/>
  <c r="PWX59" i="8"/>
  <c r="PWW59" i="8"/>
  <c r="PWV59" i="8"/>
  <c r="PWU59" i="8"/>
  <c r="PWT59" i="8"/>
  <c r="PWS59" i="8"/>
  <c r="PWR59" i="8"/>
  <c r="PWQ59" i="8"/>
  <c r="PWP59" i="8"/>
  <c r="PWO59" i="8"/>
  <c r="PWN59" i="8"/>
  <c r="PWM59" i="8"/>
  <c r="PWL59" i="8"/>
  <c r="PWK59" i="8"/>
  <c r="PWJ59" i="8"/>
  <c r="PWI59" i="8"/>
  <c r="PWH59" i="8"/>
  <c r="PWG59" i="8"/>
  <c r="PWF59" i="8"/>
  <c r="PWE59" i="8"/>
  <c r="PWD59" i="8"/>
  <c r="PWC59" i="8"/>
  <c r="PWB59" i="8"/>
  <c r="PWA59" i="8"/>
  <c r="PVZ59" i="8"/>
  <c r="PVY59" i="8"/>
  <c r="PVX59" i="8"/>
  <c r="PVW59" i="8"/>
  <c r="PVV59" i="8"/>
  <c r="PVU59" i="8"/>
  <c r="PVT59" i="8"/>
  <c r="PVS59" i="8"/>
  <c r="PVR59" i="8"/>
  <c r="PVQ59" i="8"/>
  <c r="PVP59" i="8"/>
  <c r="PVO59" i="8"/>
  <c r="PVN59" i="8"/>
  <c r="PVM59" i="8"/>
  <c r="PVL59" i="8"/>
  <c r="PVK59" i="8"/>
  <c r="PVJ59" i="8"/>
  <c r="PVI59" i="8"/>
  <c r="PVH59" i="8"/>
  <c r="PVG59" i="8"/>
  <c r="PVF59" i="8"/>
  <c r="PVE59" i="8"/>
  <c r="PVD59" i="8"/>
  <c r="PVC59" i="8"/>
  <c r="PVB59" i="8"/>
  <c r="PVA59" i="8"/>
  <c r="PUZ59" i="8"/>
  <c r="PUY59" i="8"/>
  <c r="PUX59" i="8"/>
  <c r="PUW59" i="8"/>
  <c r="PUV59" i="8"/>
  <c r="PUU59" i="8"/>
  <c r="PUT59" i="8"/>
  <c r="PUS59" i="8"/>
  <c r="PUR59" i="8"/>
  <c r="PUQ59" i="8"/>
  <c r="PUP59" i="8"/>
  <c r="PUO59" i="8"/>
  <c r="PUN59" i="8"/>
  <c r="PUM59" i="8"/>
  <c r="PUL59" i="8"/>
  <c r="PUK59" i="8"/>
  <c r="PUJ59" i="8"/>
  <c r="PUI59" i="8"/>
  <c r="PUH59" i="8"/>
  <c r="PUG59" i="8"/>
  <c r="PUF59" i="8"/>
  <c r="PUE59" i="8"/>
  <c r="PUD59" i="8"/>
  <c r="PUC59" i="8"/>
  <c r="PUB59" i="8"/>
  <c r="PUA59" i="8"/>
  <c r="PTZ59" i="8"/>
  <c r="PTY59" i="8"/>
  <c r="PTX59" i="8"/>
  <c r="PTW59" i="8"/>
  <c r="PTV59" i="8"/>
  <c r="PTU59" i="8"/>
  <c r="PTT59" i="8"/>
  <c r="PTS59" i="8"/>
  <c r="PTR59" i="8"/>
  <c r="PTQ59" i="8"/>
  <c r="PTP59" i="8"/>
  <c r="PTO59" i="8"/>
  <c r="PTN59" i="8"/>
  <c r="PTM59" i="8"/>
  <c r="PTL59" i="8"/>
  <c r="PTK59" i="8"/>
  <c r="PTJ59" i="8"/>
  <c r="PTI59" i="8"/>
  <c r="PTH59" i="8"/>
  <c r="PTG59" i="8"/>
  <c r="PTF59" i="8"/>
  <c r="PTE59" i="8"/>
  <c r="PTD59" i="8"/>
  <c r="PTC59" i="8"/>
  <c r="PTB59" i="8"/>
  <c r="PTA59" i="8"/>
  <c r="PSZ59" i="8"/>
  <c r="PSY59" i="8"/>
  <c r="PSX59" i="8"/>
  <c r="PSW59" i="8"/>
  <c r="PSV59" i="8"/>
  <c r="PSU59" i="8"/>
  <c r="PST59" i="8"/>
  <c r="PSS59" i="8"/>
  <c r="PSR59" i="8"/>
  <c r="PSQ59" i="8"/>
  <c r="PSP59" i="8"/>
  <c r="PSO59" i="8"/>
  <c r="PSN59" i="8"/>
  <c r="PSM59" i="8"/>
  <c r="PSL59" i="8"/>
  <c r="PSK59" i="8"/>
  <c r="PSJ59" i="8"/>
  <c r="PSI59" i="8"/>
  <c r="PSH59" i="8"/>
  <c r="PSG59" i="8"/>
  <c r="PSF59" i="8"/>
  <c r="PSE59" i="8"/>
  <c r="PSD59" i="8"/>
  <c r="PSC59" i="8"/>
  <c r="PSB59" i="8"/>
  <c r="PSA59" i="8"/>
  <c r="PRZ59" i="8"/>
  <c r="PRY59" i="8"/>
  <c r="PRX59" i="8"/>
  <c r="PRW59" i="8"/>
  <c r="PRV59" i="8"/>
  <c r="PRU59" i="8"/>
  <c r="PRT59" i="8"/>
  <c r="PRS59" i="8"/>
  <c r="PRR59" i="8"/>
  <c r="PRQ59" i="8"/>
  <c r="PRP59" i="8"/>
  <c r="PRO59" i="8"/>
  <c r="PRN59" i="8"/>
  <c r="PRM59" i="8"/>
  <c r="PRL59" i="8"/>
  <c r="PRK59" i="8"/>
  <c r="PRJ59" i="8"/>
  <c r="PRI59" i="8"/>
  <c r="PRH59" i="8"/>
  <c r="PRG59" i="8"/>
  <c r="PRF59" i="8"/>
  <c r="PRE59" i="8"/>
  <c r="PRD59" i="8"/>
  <c r="PRC59" i="8"/>
  <c r="PRB59" i="8"/>
  <c r="PRA59" i="8"/>
  <c r="PQZ59" i="8"/>
  <c r="PQY59" i="8"/>
  <c r="PQX59" i="8"/>
  <c r="PQW59" i="8"/>
  <c r="PQV59" i="8"/>
  <c r="PQU59" i="8"/>
  <c r="PQT59" i="8"/>
  <c r="PQS59" i="8"/>
  <c r="PQR59" i="8"/>
  <c r="PQQ59" i="8"/>
  <c r="PQP59" i="8"/>
  <c r="PQO59" i="8"/>
  <c r="PQN59" i="8"/>
  <c r="PQM59" i="8"/>
  <c r="PQL59" i="8"/>
  <c r="PQK59" i="8"/>
  <c r="PQJ59" i="8"/>
  <c r="PQI59" i="8"/>
  <c r="PQH59" i="8"/>
  <c r="PQG59" i="8"/>
  <c r="PQF59" i="8"/>
  <c r="PQE59" i="8"/>
  <c r="PQD59" i="8"/>
  <c r="PQC59" i="8"/>
  <c r="PQB59" i="8"/>
  <c r="PQA59" i="8"/>
  <c r="PPZ59" i="8"/>
  <c r="PPY59" i="8"/>
  <c r="PPX59" i="8"/>
  <c r="PPW59" i="8"/>
  <c r="PPV59" i="8"/>
  <c r="PPU59" i="8"/>
  <c r="PPT59" i="8"/>
  <c r="PPS59" i="8"/>
  <c r="PPR59" i="8"/>
  <c r="PPQ59" i="8"/>
  <c r="PPP59" i="8"/>
  <c r="PPO59" i="8"/>
  <c r="PPN59" i="8"/>
  <c r="PPM59" i="8"/>
  <c r="PPL59" i="8"/>
  <c r="PPK59" i="8"/>
  <c r="PPJ59" i="8"/>
  <c r="PPI59" i="8"/>
  <c r="PPH59" i="8"/>
  <c r="PPG59" i="8"/>
  <c r="PPF59" i="8"/>
  <c r="PPE59" i="8"/>
  <c r="PPD59" i="8"/>
  <c r="PPC59" i="8"/>
  <c r="PPB59" i="8"/>
  <c r="PPA59" i="8"/>
  <c r="POZ59" i="8"/>
  <c r="POY59" i="8"/>
  <c r="POX59" i="8"/>
  <c r="POW59" i="8"/>
  <c r="POV59" i="8"/>
  <c r="POU59" i="8"/>
  <c r="POT59" i="8"/>
  <c r="POS59" i="8"/>
  <c r="POR59" i="8"/>
  <c r="POQ59" i="8"/>
  <c r="POP59" i="8"/>
  <c r="POO59" i="8"/>
  <c r="PON59" i="8"/>
  <c r="POM59" i="8"/>
  <c r="POL59" i="8"/>
  <c r="POK59" i="8"/>
  <c r="POJ59" i="8"/>
  <c r="POI59" i="8"/>
  <c r="POH59" i="8"/>
  <c r="POG59" i="8"/>
  <c r="POF59" i="8"/>
  <c r="POE59" i="8"/>
  <c r="POD59" i="8"/>
  <c r="POC59" i="8"/>
  <c r="POB59" i="8"/>
  <c r="POA59" i="8"/>
  <c r="PNZ59" i="8"/>
  <c r="PNY59" i="8"/>
  <c r="PNX59" i="8"/>
  <c r="PNW59" i="8"/>
  <c r="PNV59" i="8"/>
  <c r="PNU59" i="8"/>
  <c r="PNT59" i="8"/>
  <c r="PNS59" i="8"/>
  <c r="PNR59" i="8"/>
  <c r="PNQ59" i="8"/>
  <c r="PNP59" i="8"/>
  <c r="PNO59" i="8"/>
  <c r="PNN59" i="8"/>
  <c r="PNM59" i="8"/>
  <c r="PNL59" i="8"/>
  <c r="PNK59" i="8"/>
  <c r="PNJ59" i="8"/>
  <c r="PNI59" i="8"/>
  <c r="PNH59" i="8"/>
  <c r="PNG59" i="8"/>
  <c r="PNF59" i="8"/>
  <c r="PNE59" i="8"/>
  <c r="PND59" i="8"/>
  <c r="PNC59" i="8"/>
  <c r="PNB59" i="8"/>
  <c r="PNA59" i="8"/>
  <c r="PMZ59" i="8"/>
  <c r="PMY59" i="8"/>
  <c r="PMX59" i="8"/>
  <c r="PMW59" i="8"/>
  <c r="PMV59" i="8"/>
  <c r="PMU59" i="8"/>
  <c r="PMT59" i="8"/>
  <c r="PMS59" i="8"/>
  <c r="PMR59" i="8"/>
  <c r="PMQ59" i="8"/>
  <c r="PMP59" i="8"/>
  <c r="PMO59" i="8"/>
  <c r="PMN59" i="8"/>
  <c r="PMM59" i="8"/>
  <c r="PML59" i="8"/>
  <c r="PMK59" i="8"/>
  <c r="PMJ59" i="8"/>
  <c r="PMI59" i="8"/>
  <c r="PMH59" i="8"/>
  <c r="PMG59" i="8"/>
  <c r="PMF59" i="8"/>
  <c r="PME59" i="8"/>
  <c r="PMD59" i="8"/>
  <c r="PMC59" i="8"/>
  <c r="PMB59" i="8"/>
  <c r="PMA59" i="8"/>
  <c r="PLZ59" i="8"/>
  <c r="PLY59" i="8"/>
  <c r="PLX59" i="8"/>
  <c r="PLW59" i="8"/>
  <c r="PLV59" i="8"/>
  <c r="PLU59" i="8"/>
  <c r="PLT59" i="8"/>
  <c r="PLS59" i="8"/>
  <c r="PLR59" i="8"/>
  <c r="PLQ59" i="8"/>
  <c r="PLP59" i="8"/>
  <c r="PLO59" i="8"/>
  <c r="PLN59" i="8"/>
  <c r="PLM59" i="8"/>
  <c r="PLL59" i="8"/>
  <c r="PLK59" i="8"/>
  <c r="PLJ59" i="8"/>
  <c r="PLI59" i="8"/>
  <c r="PLH59" i="8"/>
  <c r="PLG59" i="8"/>
  <c r="PLF59" i="8"/>
  <c r="PLE59" i="8"/>
  <c r="PLD59" i="8"/>
  <c r="PLC59" i="8"/>
  <c r="PLB59" i="8"/>
  <c r="PLA59" i="8"/>
  <c r="PKZ59" i="8"/>
  <c r="PKY59" i="8"/>
  <c r="PKX59" i="8"/>
  <c r="PKW59" i="8"/>
  <c r="PKV59" i="8"/>
  <c r="PKU59" i="8"/>
  <c r="PKT59" i="8"/>
  <c r="PKS59" i="8"/>
  <c r="PKR59" i="8"/>
  <c r="PKQ59" i="8"/>
  <c r="PKP59" i="8"/>
  <c r="PKO59" i="8"/>
  <c r="PKN59" i="8"/>
  <c r="PKM59" i="8"/>
  <c r="PKL59" i="8"/>
  <c r="PKK59" i="8"/>
  <c r="PKJ59" i="8"/>
  <c r="PKI59" i="8"/>
  <c r="PKH59" i="8"/>
  <c r="PKG59" i="8"/>
  <c r="PKF59" i="8"/>
  <c r="PKE59" i="8"/>
  <c r="PKD59" i="8"/>
  <c r="PKC59" i="8"/>
  <c r="PKB59" i="8"/>
  <c r="PKA59" i="8"/>
  <c r="PJZ59" i="8"/>
  <c r="PJY59" i="8"/>
  <c r="PJX59" i="8"/>
  <c r="PJW59" i="8"/>
  <c r="PJV59" i="8"/>
  <c r="PJU59" i="8"/>
  <c r="PJT59" i="8"/>
  <c r="PJS59" i="8"/>
  <c r="PJR59" i="8"/>
  <c r="PJQ59" i="8"/>
  <c r="PJP59" i="8"/>
  <c r="PJO59" i="8"/>
  <c r="PJN59" i="8"/>
  <c r="PJM59" i="8"/>
  <c r="PJL59" i="8"/>
  <c r="PJK59" i="8"/>
  <c r="PJJ59" i="8"/>
  <c r="PJI59" i="8"/>
  <c r="PJH59" i="8"/>
  <c r="PJG59" i="8"/>
  <c r="PJF59" i="8"/>
  <c r="PJE59" i="8"/>
  <c r="PJD59" i="8"/>
  <c r="PJC59" i="8"/>
  <c r="PJB59" i="8"/>
  <c r="PJA59" i="8"/>
  <c r="PIZ59" i="8"/>
  <c r="PIY59" i="8"/>
  <c r="PIX59" i="8"/>
  <c r="PIW59" i="8"/>
  <c r="PIV59" i="8"/>
  <c r="PIU59" i="8"/>
  <c r="PIT59" i="8"/>
  <c r="PIS59" i="8"/>
  <c r="PIR59" i="8"/>
  <c r="PIQ59" i="8"/>
  <c r="PIP59" i="8"/>
  <c r="PIO59" i="8"/>
  <c r="PIN59" i="8"/>
  <c r="PIM59" i="8"/>
  <c r="PIL59" i="8"/>
  <c r="PIK59" i="8"/>
  <c r="PIJ59" i="8"/>
  <c r="PII59" i="8"/>
  <c r="PIH59" i="8"/>
  <c r="PIG59" i="8"/>
  <c r="PIF59" i="8"/>
  <c r="PIE59" i="8"/>
  <c r="PID59" i="8"/>
  <c r="PIC59" i="8"/>
  <c r="PIB59" i="8"/>
  <c r="PIA59" i="8"/>
  <c r="PHZ59" i="8"/>
  <c r="PHY59" i="8"/>
  <c r="PHX59" i="8"/>
  <c r="PHW59" i="8"/>
  <c r="PHV59" i="8"/>
  <c r="PHU59" i="8"/>
  <c r="PHT59" i="8"/>
  <c r="PHS59" i="8"/>
  <c r="PHR59" i="8"/>
  <c r="PHQ59" i="8"/>
  <c r="PHP59" i="8"/>
  <c r="PHO59" i="8"/>
  <c r="PHN59" i="8"/>
  <c r="PHM59" i="8"/>
  <c r="PHL59" i="8"/>
  <c r="PHK59" i="8"/>
  <c r="PHJ59" i="8"/>
  <c r="PHI59" i="8"/>
  <c r="PHH59" i="8"/>
  <c r="PHG59" i="8"/>
  <c r="PHF59" i="8"/>
  <c r="PHE59" i="8"/>
  <c r="PHD59" i="8"/>
  <c r="PHC59" i="8"/>
  <c r="PHB59" i="8"/>
  <c r="PHA59" i="8"/>
  <c r="PGZ59" i="8"/>
  <c r="PGY59" i="8"/>
  <c r="PGX59" i="8"/>
  <c r="PGW59" i="8"/>
  <c r="PGV59" i="8"/>
  <c r="PGU59" i="8"/>
  <c r="PGT59" i="8"/>
  <c r="PGS59" i="8"/>
  <c r="PGR59" i="8"/>
  <c r="PGQ59" i="8"/>
  <c r="PGP59" i="8"/>
  <c r="PGO59" i="8"/>
  <c r="PGN59" i="8"/>
  <c r="PGM59" i="8"/>
  <c r="PGL59" i="8"/>
  <c r="PGK59" i="8"/>
  <c r="PGJ59" i="8"/>
  <c r="PGI59" i="8"/>
  <c r="PGH59" i="8"/>
  <c r="PGG59" i="8"/>
  <c r="PGF59" i="8"/>
  <c r="PGE59" i="8"/>
  <c r="PGD59" i="8"/>
  <c r="PGC59" i="8"/>
  <c r="PGB59" i="8"/>
  <c r="PGA59" i="8"/>
  <c r="PFZ59" i="8"/>
  <c r="PFY59" i="8"/>
  <c r="PFX59" i="8"/>
  <c r="PFW59" i="8"/>
  <c r="PFV59" i="8"/>
  <c r="PFU59" i="8"/>
  <c r="PFT59" i="8"/>
  <c r="PFS59" i="8"/>
  <c r="PFR59" i="8"/>
  <c r="PFQ59" i="8"/>
  <c r="PFP59" i="8"/>
  <c r="PFO59" i="8"/>
  <c r="PFN59" i="8"/>
  <c r="PFM59" i="8"/>
  <c r="PFL59" i="8"/>
  <c r="PFK59" i="8"/>
  <c r="PFJ59" i="8"/>
  <c r="PFI59" i="8"/>
  <c r="PFH59" i="8"/>
  <c r="PFG59" i="8"/>
  <c r="PFF59" i="8"/>
  <c r="PFE59" i="8"/>
  <c r="PFD59" i="8"/>
  <c r="PFC59" i="8"/>
  <c r="PFB59" i="8"/>
  <c r="PFA59" i="8"/>
  <c r="PEZ59" i="8"/>
  <c r="PEY59" i="8"/>
  <c r="PEX59" i="8"/>
  <c r="PEW59" i="8"/>
  <c r="PEV59" i="8"/>
  <c r="PEU59" i="8"/>
  <c r="PET59" i="8"/>
  <c r="PES59" i="8"/>
  <c r="PER59" i="8"/>
  <c r="PEQ59" i="8"/>
  <c r="PEP59" i="8"/>
  <c r="PEO59" i="8"/>
  <c r="PEN59" i="8"/>
  <c r="PEM59" i="8"/>
  <c r="PEL59" i="8"/>
  <c r="PEK59" i="8"/>
  <c r="PEJ59" i="8"/>
  <c r="PEI59" i="8"/>
  <c r="PEH59" i="8"/>
  <c r="PEG59" i="8"/>
  <c r="PEF59" i="8"/>
  <c r="PEE59" i="8"/>
  <c r="PED59" i="8"/>
  <c r="PEC59" i="8"/>
  <c r="PEB59" i="8"/>
  <c r="PEA59" i="8"/>
  <c r="PDZ59" i="8"/>
  <c r="PDY59" i="8"/>
  <c r="PDX59" i="8"/>
  <c r="PDW59" i="8"/>
  <c r="PDV59" i="8"/>
  <c r="PDU59" i="8"/>
  <c r="PDT59" i="8"/>
  <c r="PDS59" i="8"/>
  <c r="PDR59" i="8"/>
  <c r="PDQ59" i="8"/>
  <c r="PDP59" i="8"/>
  <c r="PDO59" i="8"/>
  <c r="PDN59" i="8"/>
  <c r="PDM59" i="8"/>
  <c r="PDL59" i="8"/>
  <c r="PDK59" i="8"/>
  <c r="PDJ59" i="8"/>
  <c r="PDI59" i="8"/>
  <c r="PDH59" i="8"/>
  <c r="PDG59" i="8"/>
  <c r="PDF59" i="8"/>
  <c r="PDE59" i="8"/>
  <c r="PDD59" i="8"/>
  <c r="PDC59" i="8"/>
  <c r="PDB59" i="8"/>
  <c r="PDA59" i="8"/>
  <c r="PCZ59" i="8"/>
  <c r="PCY59" i="8"/>
  <c r="PCX59" i="8"/>
  <c r="PCW59" i="8"/>
  <c r="PCV59" i="8"/>
  <c r="PCU59" i="8"/>
  <c r="PCT59" i="8"/>
  <c r="PCS59" i="8"/>
  <c r="PCR59" i="8"/>
  <c r="PCQ59" i="8"/>
  <c r="PCP59" i="8"/>
  <c r="PCO59" i="8"/>
  <c r="PCN59" i="8"/>
  <c r="PCM59" i="8"/>
  <c r="PCL59" i="8"/>
  <c r="PCK59" i="8"/>
  <c r="PCJ59" i="8"/>
  <c r="PCI59" i="8"/>
  <c r="PCH59" i="8"/>
  <c r="PCG59" i="8"/>
  <c r="PCF59" i="8"/>
  <c r="PCE59" i="8"/>
  <c r="PCD59" i="8"/>
  <c r="PCC59" i="8"/>
  <c r="PCB59" i="8"/>
  <c r="PCA59" i="8"/>
  <c r="PBZ59" i="8"/>
  <c r="PBY59" i="8"/>
  <c r="PBX59" i="8"/>
  <c r="PBW59" i="8"/>
  <c r="PBV59" i="8"/>
  <c r="PBU59" i="8"/>
  <c r="PBT59" i="8"/>
  <c r="PBS59" i="8"/>
  <c r="PBR59" i="8"/>
  <c r="PBQ59" i="8"/>
  <c r="PBP59" i="8"/>
  <c r="PBO59" i="8"/>
  <c r="PBN59" i="8"/>
  <c r="PBM59" i="8"/>
  <c r="PBL59" i="8"/>
  <c r="PBK59" i="8"/>
  <c r="PBJ59" i="8"/>
  <c r="PBI59" i="8"/>
  <c r="PBH59" i="8"/>
  <c r="PBG59" i="8"/>
  <c r="PBF59" i="8"/>
  <c r="PBE59" i="8"/>
  <c r="PBD59" i="8"/>
  <c r="PBC59" i="8"/>
  <c r="PBB59" i="8"/>
  <c r="PBA59" i="8"/>
  <c r="PAZ59" i="8"/>
  <c r="PAY59" i="8"/>
  <c r="PAX59" i="8"/>
  <c r="PAW59" i="8"/>
  <c r="PAV59" i="8"/>
  <c r="PAU59" i="8"/>
  <c r="PAT59" i="8"/>
  <c r="PAS59" i="8"/>
  <c r="PAR59" i="8"/>
  <c r="PAQ59" i="8"/>
  <c r="PAP59" i="8"/>
  <c r="PAO59" i="8"/>
  <c r="PAN59" i="8"/>
  <c r="PAM59" i="8"/>
  <c r="PAL59" i="8"/>
  <c r="PAK59" i="8"/>
  <c r="PAJ59" i="8"/>
  <c r="PAI59" i="8"/>
  <c r="PAH59" i="8"/>
  <c r="PAG59" i="8"/>
  <c r="PAF59" i="8"/>
  <c r="PAE59" i="8"/>
  <c r="PAD59" i="8"/>
  <c r="PAC59" i="8"/>
  <c r="PAB59" i="8"/>
  <c r="PAA59" i="8"/>
  <c r="OZZ59" i="8"/>
  <c r="OZY59" i="8"/>
  <c r="OZX59" i="8"/>
  <c r="OZW59" i="8"/>
  <c r="OZV59" i="8"/>
  <c r="OZU59" i="8"/>
  <c r="OZT59" i="8"/>
  <c r="OZS59" i="8"/>
  <c r="OZR59" i="8"/>
  <c r="OZQ59" i="8"/>
  <c r="OZP59" i="8"/>
  <c r="OZO59" i="8"/>
  <c r="OZN59" i="8"/>
  <c r="OZM59" i="8"/>
  <c r="OZL59" i="8"/>
  <c r="OZK59" i="8"/>
  <c r="OZJ59" i="8"/>
  <c r="OZI59" i="8"/>
  <c r="OZH59" i="8"/>
  <c r="OZG59" i="8"/>
  <c r="OZF59" i="8"/>
  <c r="OZE59" i="8"/>
  <c r="OZD59" i="8"/>
  <c r="OZC59" i="8"/>
  <c r="OZB59" i="8"/>
  <c r="OZA59" i="8"/>
  <c r="OYZ59" i="8"/>
  <c r="OYY59" i="8"/>
  <c r="OYX59" i="8"/>
  <c r="OYW59" i="8"/>
  <c r="OYV59" i="8"/>
  <c r="OYU59" i="8"/>
  <c r="OYT59" i="8"/>
  <c r="OYS59" i="8"/>
  <c r="OYR59" i="8"/>
  <c r="OYQ59" i="8"/>
  <c r="OYP59" i="8"/>
  <c r="OYO59" i="8"/>
  <c r="OYN59" i="8"/>
  <c r="OYM59" i="8"/>
  <c r="OYL59" i="8"/>
  <c r="OYK59" i="8"/>
  <c r="OYJ59" i="8"/>
  <c r="OYI59" i="8"/>
  <c r="OYH59" i="8"/>
  <c r="OYG59" i="8"/>
  <c r="OYF59" i="8"/>
  <c r="OYE59" i="8"/>
  <c r="OYD59" i="8"/>
  <c r="OYC59" i="8"/>
  <c r="OYB59" i="8"/>
  <c r="OYA59" i="8"/>
  <c r="OXZ59" i="8"/>
  <c r="OXY59" i="8"/>
  <c r="OXX59" i="8"/>
  <c r="OXW59" i="8"/>
  <c r="OXV59" i="8"/>
  <c r="OXU59" i="8"/>
  <c r="OXT59" i="8"/>
  <c r="OXS59" i="8"/>
  <c r="OXR59" i="8"/>
  <c r="OXQ59" i="8"/>
  <c r="OXP59" i="8"/>
  <c r="OXO59" i="8"/>
  <c r="OXN59" i="8"/>
  <c r="OXM59" i="8"/>
  <c r="OXL59" i="8"/>
  <c r="OXK59" i="8"/>
  <c r="OXJ59" i="8"/>
  <c r="OXI59" i="8"/>
  <c r="OXH59" i="8"/>
  <c r="OXG59" i="8"/>
  <c r="OXF59" i="8"/>
  <c r="OXE59" i="8"/>
  <c r="OXD59" i="8"/>
  <c r="OXC59" i="8"/>
  <c r="OXB59" i="8"/>
  <c r="OXA59" i="8"/>
  <c r="OWZ59" i="8"/>
  <c r="OWY59" i="8"/>
  <c r="OWX59" i="8"/>
  <c r="OWW59" i="8"/>
  <c r="OWV59" i="8"/>
  <c r="OWU59" i="8"/>
  <c r="OWT59" i="8"/>
  <c r="OWS59" i="8"/>
  <c r="OWR59" i="8"/>
  <c r="OWQ59" i="8"/>
  <c r="OWP59" i="8"/>
  <c r="OWO59" i="8"/>
  <c r="OWN59" i="8"/>
  <c r="OWM59" i="8"/>
  <c r="OWL59" i="8"/>
  <c r="OWK59" i="8"/>
  <c r="OWJ59" i="8"/>
  <c r="OWI59" i="8"/>
  <c r="OWH59" i="8"/>
  <c r="OWG59" i="8"/>
  <c r="OWF59" i="8"/>
  <c r="OWE59" i="8"/>
  <c r="OWD59" i="8"/>
  <c r="OWC59" i="8"/>
  <c r="OWB59" i="8"/>
  <c r="OWA59" i="8"/>
  <c r="OVZ59" i="8"/>
  <c r="OVY59" i="8"/>
  <c r="OVX59" i="8"/>
  <c r="OVW59" i="8"/>
  <c r="OVV59" i="8"/>
  <c r="OVU59" i="8"/>
  <c r="OVT59" i="8"/>
  <c r="OVS59" i="8"/>
  <c r="OVR59" i="8"/>
  <c r="OVQ59" i="8"/>
  <c r="OVP59" i="8"/>
  <c r="OVO59" i="8"/>
  <c r="OVN59" i="8"/>
  <c r="OVM59" i="8"/>
  <c r="OVL59" i="8"/>
  <c r="OVK59" i="8"/>
  <c r="OVJ59" i="8"/>
  <c r="OVI59" i="8"/>
  <c r="OVH59" i="8"/>
  <c r="OVG59" i="8"/>
  <c r="OVF59" i="8"/>
  <c r="OVE59" i="8"/>
  <c r="OVD59" i="8"/>
  <c r="OVC59" i="8"/>
  <c r="OVB59" i="8"/>
  <c r="OVA59" i="8"/>
  <c r="OUZ59" i="8"/>
  <c r="OUY59" i="8"/>
  <c r="OUX59" i="8"/>
  <c r="OUW59" i="8"/>
  <c r="OUV59" i="8"/>
  <c r="OUU59" i="8"/>
  <c r="OUT59" i="8"/>
  <c r="OUS59" i="8"/>
  <c r="OUR59" i="8"/>
  <c r="OUQ59" i="8"/>
  <c r="OUP59" i="8"/>
  <c r="OUO59" i="8"/>
  <c r="OUN59" i="8"/>
  <c r="OUM59" i="8"/>
  <c r="OUL59" i="8"/>
  <c r="OUK59" i="8"/>
  <c r="OUJ59" i="8"/>
  <c r="OUI59" i="8"/>
  <c r="OUH59" i="8"/>
  <c r="OUG59" i="8"/>
  <c r="OUF59" i="8"/>
  <c r="OUE59" i="8"/>
  <c r="OUD59" i="8"/>
  <c r="OUC59" i="8"/>
  <c r="OUB59" i="8"/>
  <c r="OUA59" i="8"/>
  <c r="OTZ59" i="8"/>
  <c r="OTY59" i="8"/>
  <c r="OTX59" i="8"/>
  <c r="OTW59" i="8"/>
  <c r="OTV59" i="8"/>
  <c r="OTU59" i="8"/>
  <c r="OTT59" i="8"/>
  <c r="OTS59" i="8"/>
  <c r="OTR59" i="8"/>
  <c r="OTQ59" i="8"/>
  <c r="OTP59" i="8"/>
  <c r="OTO59" i="8"/>
  <c r="OTN59" i="8"/>
  <c r="OTM59" i="8"/>
  <c r="OTL59" i="8"/>
  <c r="OTK59" i="8"/>
  <c r="OTJ59" i="8"/>
  <c r="OTI59" i="8"/>
  <c r="OTH59" i="8"/>
  <c r="OTG59" i="8"/>
  <c r="OTF59" i="8"/>
  <c r="OTE59" i="8"/>
  <c r="OTD59" i="8"/>
  <c r="OTC59" i="8"/>
  <c r="OTB59" i="8"/>
  <c r="OTA59" i="8"/>
  <c r="OSZ59" i="8"/>
  <c r="OSY59" i="8"/>
  <c r="OSX59" i="8"/>
  <c r="OSW59" i="8"/>
  <c r="OSV59" i="8"/>
  <c r="OSU59" i="8"/>
  <c r="OST59" i="8"/>
  <c r="OSS59" i="8"/>
  <c r="OSR59" i="8"/>
  <c r="OSQ59" i="8"/>
  <c r="OSP59" i="8"/>
  <c r="OSO59" i="8"/>
  <c r="OSN59" i="8"/>
  <c r="OSM59" i="8"/>
  <c r="OSL59" i="8"/>
  <c r="OSK59" i="8"/>
  <c r="OSJ59" i="8"/>
  <c r="OSI59" i="8"/>
  <c r="OSH59" i="8"/>
  <c r="OSG59" i="8"/>
  <c r="OSF59" i="8"/>
  <c r="OSE59" i="8"/>
  <c r="OSD59" i="8"/>
  <c r="OSC59" i="8"/>
  <c r="OSB59" i="8"/>
  <c r="OSA59" i="8"/>
  <c r="ORZ59" i="8"/>
  <c r="ORY59" i="8"/>
  <c r="ORX59" i="8"/>
  <c r="ORW59" i="8"/>
  <c r="ORV59" i="8"/>
  <c r="ORU59" i="8"/>
  <c r="ORT59" i="8"/>
  <c r="ORS59" i="8"/>
  <c r="ORR59" i="8"/>
  <c r="ORQ59" i="8"/>
  <c r="ORP59" i="8"/>
  <c r="ORO59" i="8"/>
  <c r="ORN59" i="8"/>
  <c r="ORM59" i="8"/>
  <c r="ORL59" i="8"/>
  <c r="ORK59" i="8"/>
  <c r="ORJ59" i="8"/>
  <c r="ORI59" i="8"/>
  <c r="ORH59" i="8"/>
  <c r="ORG59" i="8"/>
  <c r="ORF59" i="8"/>
  <c r="ORE59" i="8"/>
  <c r="ORD59" i="8"/>
  <c r="ORC59" i="8"/>
  <c r="ORB59" i="8"/>
  <c r="ORA59" i="8"/>
  <c r="OQZ59" i="8"/>
  <c r="OQY59" i="8"/>
  <c r="OQX59" i="8"/>
  <c r="OQW59" i="8"/>
  <c r="OQV59" i="8"/>
  <c r="OQU59" i="8"/>
  <c r="OQT59" i="8"/>
  <c r="OQS59" i="8"/>
  <c r="OQR59" i="8"/>
  <c r="OQQ59" i="8"/>
  <c r="OQP59" i="8"/>
  <c r="OQO59" i="8"/>
  <c r="OQN59" i="8"/>
  <c r="OQM59" i="8"/>
  <c r="OQL59" i="8"/>
  <c r="OQK59" i="8"/>
  <c r="OQJ59" i="8"/>
  <c r="OQI59" i="8"/>
  <c r="OQH59" i="8"/>
  <c r="OQG59" i="8"/>
  <c r="OQF59" i="8"/>
  <c r="OQE59" i="8"/>
  <c r="OQD59" i="8"/>
  <c r="OQC59" i="8"/>
  <c r="OQB59" i="8"/>
  <c r="OQA59" i="8"/>
  <c r="OPZ59" i="8"/>
  <c r="OPY59" i="8"/>
  <c r="OPX59" i="8"/>
  <c r="OPW59" i="8"/>
  <c r="OPV59" i="8"/>
  <c r="OPU59" i="8"/>
  <c r="OPT59" i="8"/>
  <c r="OPS59" i="8"/>
  <c r="OPR59" i="8"/>
  <c r="OPQ59" i="8"/>
  <c r="OPP59" i="8"/>
  <c r="OPO59" i="8"/>
  <c r="OPN59" i="8"/>
  <c r="OPM59" i="8"/>
  <c r="OPL59" i="8"/>
  <c r="OPK59" i="8"/>
  <c r="OPJ59" i="8"/>
  <c r="OPI59" i="8"/>
  <c r="OPH59" i="8"/>
  <c r="OPG59" i="8"/>
  <c r="OPF59" i="8"/>
  <c r="OPE59" i="8"/>
  <c r="OPD59" i="8"/>
  <c r="OPC59" i="8"/>
  <c r="OPB59" i="8"/>
  <c r="OPA59" i="8"/>
  <c r="OOZ59" i="8"/>
  <c r="OOY59" i="8"/>
  <c r="OOX59" i="8"/>
  <c r="OOW59" i="8"/>
  <c r="OOV59" i="8"/>
  <c r="OOU59" i="8"/>
  <c r="OOT59" i="8"/>
  <c r="OOS59" i="8"/>
  <c r="OOR59" i="8"/>
  <c r="OOQ59" i="8"/>
  <c r="OOP59" i="8"/>
  <c r="OOO59" i="8"/>
  <c r="OON59" i="8"/>
  <c r="OOM59" i="8"/>
  <c r="OOL59" i="8"/>
  <c r="OOK59" i="8"/>
  <c r="OOJ59" i="8"/>
  <c r="OOI59" i="8"/>
  <c r="OOH59" i="8"/>
  <c r="OOG59" i="8"/>
  <c r="OOF59" i="8"/>
  <c r="OOE59" i="8"/>
  <c r="OOD59" i="8"/>
  <c r="OOC59" i="8"/>
  <c r="OOB59" i="8"/>
  <c r="OOA59" i="8"/>
  <c r="ONZ59" i="8"/>
  <c r="ONY59" i="8"/>
  <c r="ONX59" i="8"/>
  <c r="ONW59" i="8"/>
  <c r="ONV59" i="8"/>
  <c r="ONU59" i="8"/>
  <c r="ONT59" i="8"/>
  <c r="ONS59" i="8"/>
  <c r="ONR59" i="8"/>
  <c r="ONQ59" i="8"/>
  <c r="ONP59" i="8"/>
  <c r="ONO59" i="8"/>
  <c r="ONN59" i="8"/>
  <c r="ONM59" i="8"/>
  <c r="ONL59" i="8"/>
  <c r="ONK59" i="8"/>
  <c r="ONJ59" i="8"/>
  <c r="ONI59" i="8"/>
  <c r="ONH59" i="8"/>
  <c r="ONG59" i="8"/>
  <c r="ONF59" i="8"/>
  <c r="ONE59" i="8"/>
  <c r="OND59" i="8"/>
  <c r="ONC59" i="8"/>
  <c r="ONB59" i="8"/>
  <c r="ONA59" i="8"/>
  <c r="OMZ59" i="8"/>
  <c r="OMY59" i="8"/>
  <c r="OMX59" i="8"/>
  <c r="OMW59" i="8"/>
  <c r="OMV59" i="8"/>
  <c r="OMU59" i="8"/>
  <c r="OMT59" i="8"/>
  <c r="OMS59" i="8"/>
  <c r="OMR59" i="8"/>
  <c r="OMQ59" i="8"/>
  <c r="OMP59" i="8"/>
  <c r="OMO59" i="8"/>
  <c r="OMN59" i="8"/>
  <c r="OMM59" i="8"/>
  <c r="OML59" i="8"/>
  <c r="OMK59" i="8"/>
  <c r="OMJ59" i="8"/>
  <c r="OMI59" i="8"/>
  <c r="OMH59" i="8"/>
  <c r="OMG59" i="8"/>
  <c r="OMF59" i="8"/>
  <c r="OME59" i="8"/>
  <c r="OMD59" i="8"/>
  <c r="OMC59" i="8"/>
  <c r="OMB59" i="8"/>
  <c r="OMA59" i="8"/>
  <c r="OLZ59" i="8"/>
  <c r="OLY59" i="8"/>
  <c r="OLX59" i="8"/>
  <c r="OLW59" i="8"/>
  <c r="OLV59" i="8"/>
  <c r="OLU59" i="8"/>
  <c r="OLT59" i="8"/>
  <c r="OLS59" i="8"/>
  <c r="OLR59" i="8"/>
  <c r="OLQ59" i="8"/>
  <c r="OLP59" i="8"/>
  <c r="OLO59" i="8"/>
  <c r="OLN59" i="8"/>
  <c r="OLM59" i="8"/>
  <c r="OLL59" i="8"/>
  <c r="OLK59" i="8"/>
  <c r="OLJ59" i="8"/>
  <c r="OLI59" i="8"/>
  <c r="OLH59" i="8"/>
  <c r="OLG59" i="8"/>
  <c r="OLF59" i="8"/>
  <c r="OLE59" i="8"/>
  <c r="OLD59" i="8"/>
  <c r="OLC59" i="8"/>
  <c r="OLB59" i="8"/>
  <c r="OLA59" i="8"/>
  <c r="OKZ59" i="8"/>
  <c r="OKY59" i="8"/>
  <c r="OKX59" i="8"/>
  <c r="OKW59" i="8"/>
  <c r="OKV59" i="8"/>
  <c r="OKU59" i="8"/>
  <c r="OKT59" i="8"/>
  <c r="OKS59" i="8"/>
  <c r="OKR59" i="8"/>
  <c r="OKQ59" i="8"/>
  <c r="OKP59" i="8"/>
  <c r="OKO59" i="8"/>
  <c r="OKN59" i="8"/>
  <c r="OKM59" i="8"/>
  <c r="OKL59" i="8"/>
  <c r="OKK59" i="8"/>
  <c r="OKJ59" i="8"/>
  <c r="OKI59" i="8"/>
  <c r="OKH59" i="8"/>
  <c r="OKG59" i="8"/>
  <c r="OKF59" i="8"/>
  <c r="OKE59" i="8"/>
  <c r="OKD59" i="8"/>
  <c r="OKC59" i="8"/>
  <c r="OKB59" i="8"/>
  <c r="OKA59" i="8"/>
  <c r="OJZ59" i="8"/>
  <c r="OJY59" i="8"/>
  <c r="OJX59" i="8"/>
  <c r="OJW59" i="8"/>
  <c r="OJV59" i="8"/>
  <c r="OJU59" i="8"/>
  <c r="OJT59" i="8"/>
  <c r="OJS59" i="8"/>
  <c r="OJR59" i="8"/>
  <c r="OJQ59" i="8"/>
  <c r="OJP59" i="8"/>
  <c r="OJO59" i="8"/>
  <c r="OJN59" i="8"/>
  <c r="OJM59" i="8"/>
  <c r="OJL59" i="8"/>
  <c r="OJK59" i="8"/>
  <c r="OJJ59" i="8"/>
  <c r="OJI59" i="8"/>
  <c r="OJH59" i="8"/>
  <c r="OJG59" i="8"/>
  <c r="OJF59" i="8"/>
  <c r="OJE59" i="8"/>
  <c r="OJD59" i="8"/>
  <c r="OJC59" i="8"/>
  <c r="OJB59" i="8"/>
  <c r="OJA59" i="8"/>
  <c r="OIZ59" i="8"/>
  <c r="OIY59" i="8"/>
  <c r="OIX59" i="8"/>
  <c r="OIW59" i="8"/>
  <c r="OIV59" i="8"/>
  <c r="OIU59" i="8"/>
  <c r="OIT59" i="8"/>
  <c r="OIS59" i="8"/>
  <c r="OIR59" i="8"/>
  <c r="OIQ59" i="8"/>
  <c r="OIP59" i="8"/>
  <c r="OIO59" i="8"/>
  <c r="OIN59" i="8"/>
  <c r="OIM59" i="8"/>
  <c r="OIL59" i="8"/>
  <c r="OIK59" i="8"/>
  <c r="OIJ59" i="8"/>
  <c r="OII59" i="8"/>
  <c r="OIH59" i="8"/>
  <c r="OIG59" i="8"/>
  <c r="OIF59" i="8"/>
  <c r="OIE59" i="8"/>
  <c r="OID59" i="8"/>
  <c r="OIC59" i="8"/>
  <c r="OIB59" i="8"/>
  <c r="OIA59" i="8"/>
  <c r="OHZ59" i="8"/>
  <c r="OHY59" i="8"/>
  <c r="OHX59" i="8"/>
  <c r="OHW59" i="8"/>
  <c r="OHV59" i="8"/>
  <c r="OHU59" i="8"/>
  <c r="OHT59" i="8"/>
  <c r="OHS59" i="8"/>
  <c r="OHR59" i="8"/>
  <c r="OHQ59" i="8"/>
  <c r="OHP59" i="8"/>
  <c r="OHO59" i="8"/>
  <c r="OHN59" i="8"/>
  <c r="OHM59" i="8"/>
  <c r="OHL59" i="8"/>
  <c r="OHK59" i="8"/>
  <c r="OHJ59" i="8"/>
  <c r="OHI59" i="8"/>
  <c r="OHH59" i="8"/>
  <c r="OHG59" i="8"/>
  <c r="OHF59" i="8"/>
  <c r="OHE59" i="8"/>
  <c r="OHD59" i="8"/>
  <c r="OHC59" i="8"/>
  <c r="OHB59" i="8"/>
  <c r="OHA59" i="8"/>
  <c r="OGZ59" i="8"/>
  <c r="OGY59" i="8"/>
  <c r="OGX59" i="8"/>
  <c r="OGW59" i="8"/>
  <c r="OGV59" i="8"/>
  <c r="OGU59" i="8"/>
  <c r="OGT59" i="8"/>
  <c r="OGS59" i="8"/>
  <c r="OGR59" i="8"/>
  <c r="OGQ59" i="8"/>
  <c r="OGP59" i="8"/>
  <c r="OGO59" i="8"/>
  <c r="OGN59" i="8"/>
  <c r="OGM59" i="8"/>
  <c r="OGL59" i="8"/>
  <c r="OGK59" i="8"/>
  <c r="OGJ59" i="8"/>
  <c r="OGI59" i="8"/>
  <c r="OGH59" i="8"/>
  <c r="OGG59" i="8"/>
  <c r="OGF59" i="8"/>
  <c r="OGE59" i="8"/>
  <c r="OGD59" i="8"/>
  <c r="OGC59" i="8"/>
  <c r="OGB59" i="8"/>
  <c r="OGA59" i="8"/>
  <c r="OFZ59" i="8"/>
  <c r="OFY59" i="8"/>
  <c r="OFX59" i="8"/>
  <c r="OFW59" i="8"/>
  <c r="OFV59" i="8"/>
  <c r="OFU59" i="8"/>
  <c r="OFT59" i="8"/>
  <c r="OFS59" i="8"/>
  <c r="OFR59" i="8"/>
  <c r="OFQ59" i="8"/>
  <c r="OFP59" i="8"/>
  <c r="OFO59" i="8"/>
  <c r="OFN59" i="8"/>
  <c r="OFM59" i="8"/>
  <c r="OFL59" i="8"/>
  <c r="OFK59" i="8"/>
  <c r="OFJ59" i="8"/>
  <c r="OFI59" i="8"/>
  <c r="OFH59" i="8"/>
  <c r="OFG59" i="8"/>
  <c r="OFF59" i="8"/>
  <c r="OFE59" i="8"/>
  <c r="OFD59" i="8"/>
  <c r="OFC59" i="8"/>
  <c r="OFB59" i="8"/>
  <c r="OFA59" i="8"/>
  <c r="OEZ59" i="8"/>
  <c r="OEY59" i="8"/>
  <c r="OEX59" i="8"/>
  <c r="OEW59" i="8"/>
  <c r="OEV59" i="8"/>
  <c r="OEU59" i="8"/>
  <c r="OET59" i="8"/>
  <c r="OES59" i="8"/>
  <c r="OER59" i="8"/>
  <c r="OEQ59" i="8"/>
  <c r="OEP59" i="8"/>
  <c r="OEO59" i="8"/>
  <c r="OEN59" i="8"/>
  <c r="OEM59" i="8"/>
  <c r="OEL59" i="8"/>
  <c r="OEK59" i="8"/>
  <c r="OEJ59" i="8"/>
  <c r="OEI59" i="8"/>
  <c r="OEH59" i="8"/>
  <c r="OEG59" i="8"/>
  <c r="OEF59" i="8"/>
  <c r="OEE59" i="8"/>
  <c r="OED59" i="8"/>
  <c r="OEC59" i="8"/>
  <c r="OEB59" i="8"/>
  <c r="OEA59" i="8"/>
  <c r="ODZ59" i="8"/>
  <c r="ODY59" i="8"/>
  <c r="ODX59" i="8"/>
  <c r="ODW59" i="8"/>
  <c r="ODV59" i="8"/>
  <c r="ODU59" i="8"/>
  <c r="ODT59" i="8"/>
  <c r="ODS59" i="8"/>
  <c r="ODR59" i="8"/>
  <c r="ODQ59" i="8"/>
  <c r="ODP59" i="8"/>
  <c r="ODO59" i="8"/>
  <c r="ODN59" i="8"/>
  <c r="ODM59" i="8"/>
  <c r="ODL59" i="8"/>
  <c r="ODK59" i="8"/>
  <c r="ODJ59" i="8"/>
  <c r="ODI59" i="8"/>
  <c r="ODH59" i="8"/>
  <c r="ODG59" i="8"/>
  <c r="ODF59" i="8"/>
  <c r="ODE59" i="8"/>
  <c r="ODD59" i="8"/>
  <c r="ODC59" i="8"/>
  <c r="ODB59" i="8"/>
  <c r="ODA59" i="8"/>
  <c r="OCZ59" i="8"/>
  <c r="OCY59" i="8"/>
  <c r="OCX59" i="8"/>
  <c r="OCW59" i="8"/>
  <c r="OCV59" i="8"/>
  <c r="OCU59" i="8"/>
  <c r="OCT59" i="8"/>
  <c r="OCS59" i="8"/>
  <c r="OCR59" i="8"/>
  <c r="OCQ59" i="8"/>
  <c r="OCP59" i="8"/>
  <c r="OCO59" i="8"/>
  <c r="OCN59" i="8"/>
  <c r="OCM59" i="8"/>
  <c r="OCL59" i="8"/>
  <c r="OCK59" i="8"/>
  <c r="OCJ59" i="8"/>
  <c r="OCI59" i="8"/>
  <c r="OCH59" i="8"/>
  <c r="OCG59" i="8"/>
  <c r="OCF59" i="8"/>
  <c r="OCE59" i="8"/>
  <c r="OCD59" i="8"/>
  <c r="OCC59" i="8"/>
  <c r="OCB59" i="8"/>
  <c r="OCA59" i="8"/>
  <c r="OBZ59" i="8"/>
  <c r="OBY59" i="8"/>
  <c r="OBX59" i="8"/>
  <c r="OBW59" i="8"/>
  <c r="OBV59" i="8"/>
  <c r="OBU59" i="8"/>
  <c r="OBT59" i="8"/>
  <c r="OBS59" i="8"/>
  <c r="OBR59" i="8"/>
  <c r="OBQ59" i="8"/>
  <c r="OBP59" i="8"/>
  <c r="OBO59" i="8"/>
  <c r="OBN59" i="8"/>
  <c r="OBM59" i="8"/>
  <c r="OBL59" i="8"/>
  <c r="OBK59" i="8"/>
  <c r="OBJ59" i="8"/>
  <c r="OBI59" i="8"/>
  <c r="OBH59" i="8"/>
  <c r="OBG59" i="8"/>
  <c r="OBF59" i="8"/>
  <c r="OBE59" i="8"/>
  <c r="OBD59" i="8"/>
  <c r="OBC59" i="8"/>
  <c r="OBB59" i="8"/>
  <c r="OBA59" i="8"/>
  <c r="OAZ59" i="8"/>
  <c r="OAY59" i="8"/>
  <c r="OAX59" i="8"/>
  <c r="OAW59" i="8"/>
  <c r="OAV59" i="8"/>
  <c r="OAU59" i="8"/>
  <c r="OAT59" i="8"/>
  <c r="OAS59" i="8"/>
  <c r="OAR59" i="8"/>
  <c r="OAQ59" i="8"/>
  <c r="OAP59" i="8"/>
  <c r="OAO59" i="8"/>
  <c r="OAN59" i="8"/>
  <c r="OAM59" i="8"/>
  <c r="OAL59" i="8"/>
  <c r="OAK59" i="8"/>
  <c r="OAJ59" i="8"/>
  <c r="OAI59" i="8"/>
  <c r="OAH59" i="8"/>
  <c r="OAG59" i="8"/>
  <c r="OAF59" i="8"/>
  <c r="OAE59" i="8"/>
  <c r="OAD59" i="8"/>
  <c r="OAC59" i="8"/>
  <c r="OAB59" i="8"/>
  <c r="OAA59" i="8"/>
  <c r="NZZ59" i="8"/>
  <c r="NZY59" i="8"/>
  <c r="NZX59" i="8"/>
  <c r="NZW59" i="8"/>
  <c r="NZV59" i="8"/>
  <c r="NZU59" i="8"/>
  <c r="NZT59" i="8"/>
  <c r="NZS59" i="8"/>
  <c r="NZR59" i="8"/>
  <c r="NZQ59" i="8"/>
  <c r="NZP59" i="8"/>
  <c r="NZO59" i="8"/>
  <c r="NZN59" i="8"/>
  <c r="NZM59" i="8"/>
  <c r="NZL59" i="8"/>
  <c r="NZK59" i="8"/>
  <c r="NZJ59" i="8"/>
  <c r="NZI59" i="8"/>
  <c r="NZH59" i="8"/>
  <c r="NZG59" i="8"/>
  <c r="NZF59" i="8"/>
  <c r="NZE59" i="8"/>
  <c r="NZD59" i="8"/>
  <c r="NZC59" i="8"/>
  <c r="NZB59" i="8"/>
  <c r="NZA59" i="8"/>
  <c r="NYZ59" i="8"/>
  <c r="NYY59" i="8"/>
  <c r="NYX59" i="8"/>
  <c r="NYW59" i="8"/>
  <c r="NYV59" i="8"/>
  <c r="NYU59" i="8"/>
  <c r="NYT59" i="8"/>
  <c r="NYS59" i="8"/>
  <c r="NYR59" i="8"/>
  <c r="NYQ59" i="8"/>
  <c r="NYP59" i="8"/>
  <c r="NYO59" i="8"/>
  <c r="NYN59" i="8"/>
  <c r="NYM59" i="8"/>
  <c r="NYL59" i="8"/>
  <c r="NYK59" i="8"/>
  <c r="NYJ59" i="8"/>
  <c r="NYI59" i="8"/>
  <c r="NYH59" i="8"/>
  <c r="NYG59" i="8"/>
  <c r="NYF59" i="8"/>
  <c r="NYE59" i="8"/>
  <c r="NYD59" i="8"/>
  <c r="NYC59" i="8"/>
  <c r="NYB59" i="8"/>
  <c r="NYA59" i="8"/>
  <c r="NXZ59" i="8"/>
  <c r="NXY59" i="8"/>
  <c r="NXX59" i="8"/>
  <c r="NXW59" i="8"/>
  <c r="NXV59" i="8"/>
  <c r="NXU59" i="8"/>
  <c r="NXT59" i="8"/>
  <c r="NXS59" i="8"/>
  <c r="NXR59" i="8"/>
  <c r="NXQ59" i="8"/>
  <c r="NXP59" i="8"/>
  <c r="NXO59" i="8"/>
  <c r="NXN59" i="8"/>
  <c r="NXM59" i="8"/>
  <c r="NXL59" i="8"/>
  <c r="NXK59" i="8"/>
  <c r="NXJ59" i="8"/>
  <c r="NXI59" i="8"/>
  <c r="NXH59" i="8"/>
  <c r="NXG59" i="8"/>
  <c r="NXF59" i="8"/>
  <c r="NXE59" i="8"/>
  <c r="NXD59" i="8"/>
  <c r="NXC59" i="8"/>
  <c r="NXB59" i="8"/>
  <c r="NXA59" i="8"/>
  <c r="NWZ59" i="8"/>
  <c r="NWY59" i="8"/>
  <c r="NWX59" i="8"/>
  <c r="NWW59" i="8"/>
  <c r="NWV59" i="8"/>
  <c r="NWU59" i="8"/>
  <c r="NWT59" i="8"/>
  <c r="NWS59" i="8"/>
  <c r="NWR59" i="8"/>
  <c r="NWQ59" i="8"/>
  <c r="NWP59" i="8"/>
  <c r="NWO59" i="8"/>
  <c r="NWN59" i="8"/>
  <c r="NWM59" i="8"/>
  <c r="NWL59" i="8"/>
  <c r="NWK59" i="8"/>
  <c r="NWJ59" i="8"/>
  <c r="NWI59" i="8"/>
  <c r="NWH59" i="8"/>
  <c r="NWG59" i="8"/>
  <c r="NWF59" i="8"/>
  <c r="NWE59" i="8"/>
  <c r="NWD59" i="8"/>
  <c r="NWC59" i="8"/>
  <c r="NWB59" i="8"/>
  <c r="NWA59" i="8"/>
  <c r="NVZ59" i="8"/>
  <c r="NVY59" i="8"/>
  <c r="NVX59" i="8"/>
  <c r="NVW59" i="8"/>
  <c r="NVV59" i="8"/>
  <c r="NVU59" i="8"/>
  <c r="NVT59" i="8"/>
  <c r="NVS59" i="8"/>
  <c r="NVR59" i="8"/>
  <c r="NVQ59" i="8"/>
  <c r="NVP59" i="8"/>
  <c r="NVO59" i="8"/>
  <c r="NVN59" i="8"/>
  <c r="NVM59" i="8"/>
  <c r="NVL59" i="8"/>
  <c r="NVK59" i="8"/>
  <c r="NVJ59" i="8"/>
  <c r="NVI59" i="8"/>
  <c r="NVH59" i="8"/>
  <c r="NVG59" i="8"/>
  <c r="NVF59" i="8"/>
  <c r="NVE59" i="8"/>
  <c r="NVD59" i="8"/>
  <c r="NVC59" i="8"/>
  <c r="NVB59" i="8"/>
  <c r="NVA59" i="8"/>
  <c r="NUZ59" i="8"/>
  <c r="NUY59" i="8"/>
  <c r="NUX59" i="8"/>
  <c r="NUW59" i="8"/>
  <c r="NUV59" i="8"/>
  <c r="NUU59" i="8"/>
  <c r="NUT59" i="8"/>
  <c r="NUS59" i="8"/>
  <c r="NUR59" i="8"/>
  <c r="NUQ59" i="8"/>
  <c r="NUP59" i="8"/>
  <c r="NUO59" i="8"/>
  <c r="NUN59" i="8"/>
  <c r="NUM59" i="8"/>
  <c r="NUL59" i="8"/>
  <c r="NUK59" i="8"/>
  <c r="NUJ59" i="8"/>
  <c r="NUI59" i="8"/>
  <c r="NUH59" i="8"/>
  <c r="NUG59" i="8"/>
  <c r="NUF59" i="8"/>
  <c r="NUE59" i="8"/>
  <c r="NUD59" i="8"/>
  <c r="NUC59" i="8"/>
  <c r="NUB59" i="8"/>
  <c r="NUA59" i="8"/>
  <c r="NTZ59" i="8"/>
  <c r="NTY59" i="8"/>
  <c r="NTX59" i="8"/>
  <c r="NTW59" i="8"/>
  <c r="NTV59" i="8"/>
  <c r="NTU59" i="8"/>
  <c r="NTT59" i="8"/>
  <c r="NTS59" i="8"/>
  <c r="NTR59" i="8"/>
  <c r="NTQ59" i="8"/>
  <c r="NTP59" i="8"/>
  <c r="NTO59" i="8"/>
  <c r="NTN59" i="8"/>
  <c r="NTM59" i="8"/>
  <c r="NTL59" i="8"/>
  <c r="NTK59" i="8"/>
  <c r="NTJ59" i="8"/>
  <c r="NTI59" i="8"/>
  <c r="NTH59" i="8"/>
  <c r="NTG59" i="8"/>
  <c r="NTF59" i="8"/>
  <c r="NTE59" i="8"/>
  <c r="NTD59" i="8"/>
  <c r="NTC59" i="8"/>
  <c r="NTB59" i="8"/>
  <c r="NTA59" i="8"/>
  <c r="NSZ59" i="8"/>
  <c r="NSY59" i="8"/>
  <c r="NSX59" i="8"/>
  <c r="NSW59" i="8"/>
  <c r="NSV59" i="8"/>
  <c r="NSU59" i="8"/>
  <c r="NST59" i="8"/>
  <c r="NSS59" i="8"/>
  <c r="NSR59" i="8"/>
  <c r="NSQ59" i="8"/>
  <c r="NSP59" i="8"/>
  <c r="NSO59" i="8"/>
  <c r="NSN59" i="8"/>
  <c r="NSM59" i="8"/>
  <c r="NSL59" i="8"/>
  <c r="NSK59" i="8"/>
  <c r="NSJ59" i="8"/>
  <c r="NSI59" i="8"/>
  <c r="NSH59" i="8"/>
  <c r="NSG59" i="8"/>
  <c r="NSF59" i="8"/>
  <c r="NSE59" i="8"/>
  <c r="NSD59" i="8"/>
  <c r="NSC59" i="8"/>
  <c r="NSB59" i="8"/>
  <c r="NSA59" i="8"/>
  <c r="NRZ59" i="8"/>
  <c r="NRY59" i="8"/>
  <c r="NRX59" i="8"/>
  <c r="NRW59" i="8"/>
  <c r="NRV59" i="8"/>
  <c r="NRU59" i="8"/>
  <c r="NRT59" i="8"/>
  <c r="NRS59" i="8"/>
  <c r="NRR59" i="8"/>
  <c r="NRQ59" i="8"/>
  <c r="NRP59" i="8"/>
  <c r="NRO59" i="8"/>
  <c r="NRN59" i="8"/>
  <c r="NRM59" i="8"/>
  <c r="NRL59" i="8"/>
  <c r="NRK59" i="8"/>
  <c r="NRJ59" i="8"/>
  <c r="NRI59" i="8"/>
  <c r="NRH59" i="8"/>
  <c r="NRG59" i="8"/>
  <c r="NRF59" i="8"/>
  <c r="NRE59" i="8"/>
  <c r="NRD59" i="8"/>
  <c r="NRC59" i="8"/>
  <c r="NRB59" i="8"/>
  <c r="NRA59" i="8"/>
  <c r="NQZ59" i="8"/>
  <c r="NQY59" i="8"/>
  <c r="NQX59" i="8"/>
  <c r="NQW59" i="8"/>
  <c r="NQV59" i="8"/>
  <c r="NQU59" i="8"/>
  <c r="NQT59" i="8"/>
  <c r="NQS59" i="8"/>
  <c r="NQR59" i="8"/>
  <c r="NQQ59" i="8"/>
  <c r="NQP59" i="8"/>
  <c r="NQO59" i="8"/>
  <c r="NQN59" i="8"/>
  <c r="NQM59" i="8"/>
  <c r="NQL59" i="8"/>
  <c r="NQK59" i="8"/>
  <c r="NQJ59" i="8"/>
  <c r="NQI59" i="8"/>
  <c r="NQH59" i="8"/>
  <c r="NQG59" i="8"/>
  <c r="NQF59" i="8"/>
  <c r="NQE59" i="8"/>
  <c r="NQD59" i="8"/>
  <c r="NQC59" i="8"/>
  <c r="NQB59" i="8"/>
  <c r="NQA59" i="8"/>
  <c r="NPZ59" i="8"/>
  <c r="NPY59" i="8"/>
  <c r="NPX59" i="8"/>
  <c r="NPW59" i="8"/>
  <c r="NPV59" i="8"/>
  <c r="NPU59" i="8"/>
  <c r="NPT59" i="8"/>
  <c r="NPS59" i="8"/>
  <c r="NPR59" i="8"/>
  <c r="NPQ59" i="8"/>
  <c r="NPP59" i="8"/>
  <c r="NPO59" i="8"/>
  <c r="NPN59" i="8"/>
  <c r="NPM59" i="8"/>
  <c r="NPL59" i="8"/>
  <c r="NPK59" i="8"/>
  <c r="NPJ59" i="8"/>
  <c r="NPI59" i="8"/>
  <c r="NPH59" i="8"/>
  <c r="NPG59" i="8"/>
  <c r="NPF59" i="8"/>
  <c r="NPE59" i="8"/>
  <c r="NPD59" i="8"/>
  <c r="NPC59" i="8"/>
  <c r="NPB59" i="8"/>
  <c r="NPA59" i="8"/>
  <c r="NOZ59" i="8"/>
  <c r="NOY59" i="8"/>
  <c r="NOX59" i="8"/>
  <c r="NOW59" i="8"/>
  <c r="NOV59" i="8"/>
  <c r="NOU59" i="8"/>
  <c r="NOT59" i="8"/>
  <c r="NOS59" i="8"/>
  <c r="NOR59" i="8"/>
  <c r="NOQ59" i="8"/>
  <c r="NOP59" i="8"/>
  <c r="NOO59" i="8"/>
  <c r="NON59" i="8"/>
  <c r="NOM59" i="8"/>
  <c r="NOL59" i="8"/>
  <c r="NOK59" i="8"/>
  <c r="NOJ59" i="8"/>
  <c r="NOI59" i="8"/>
  <c r="NOH59" i="8"/>
  <c r="NOG59" i="8"/>
  <c r="NOF59" i="8"/>
  <c r="NOE59" i="8"/>
  <c r="NOD59" i="8"/>
  <c r="NOC59" i="8"/>
  <c r="NOB59" i="8"/>
  <c r="NOA59" i="8"/>
  <c r="NNZ59" i="8"/>
  <c r="NNY59" i="8"/>
  <c r="NNX59" i="8"/>
  <c r="NNW59" i="8"/>
  <c r="NNV59" i="8"/>
  <c r="NNU59" i="8"/>
  <c r="NNT59" i="8"/>
  <c r="NNS59" i="8"/>
  <c r="NNR59" i="8"/>
  <c r="NNQ59" i="8"/>
  <c r="NNP59" i="8"/>
  <c r="NNO59" i="8"/>
  <c r="NNN59" i="8"/>
  <c r="NNM59" i="8"/>
  <c r="NNL59" i="8"/>
  <c r="NNK59" i="8"/>
  <c r="NNJ59" i="8"/>
  <c r="NNI59" i="8"/>
  <c r="NNH59" i="8"/>
  <c r="NNG59" i="8"/>
  <c r="NNF59" i="8"/>
  <c r="NNE59" i="8"/>
  <c r="NND59" i="8"/>
  <c r="NNC59" i="8"/>
  <c r="NNB59" i="8"/>
  <c r="NNA59" i="8"/>
  <c r="NMZ59" i="8"/>
  <c r="NMY59" i="8"/>
  <c r="NMX59" i="8"/>
  <c r="NMW59" i="8"/>
  <c r="NMV59" i="8"/>
  <c r="NMU59" i="8"/>
  <c r="NMT59" i="8"/>
  <c r="NMS59" i="8"/>
  <c r="NMR59" i="8"/>
  <c r="NMQ59" i="8"/>
  <c r="NMP59" i="8"/>
  <c r="NMO59" i="8"/>
  <c r="NMN59" i="8"/>
  <c r="NMM59" i="8"/>
  <c r="NML59" i="8"/>
  <c r="NMK59" i="8"/>
  <c r="NMJ59" i="8"/>
  <c r="NMI59" i="8"/>
  <c r="NMH59" i="8"/>
  <c r="NMG59" i="8"/>
  <c r="NMF59" i="8"/>
  <c r="NME59" i="8"/>
  <c r="NMD59" i="8"/>
  <c r="NMC59" i="8"/>
  <c r="NMB59" i="8"/>
  <c r="NMA59" i="8"/>
  <c r="NLZ59" i="8"/>
  <c r="NLY59" i="8"/>
  <c r="NLX59" i="8"/>
  <c r="NLW59" i="8"/>
  <c r="NLV59" i="8"/>
  <c r="NLU59" i="8"/>
  <c r="NLT59" i="8"/>
  <c r="NLS59" i="8"/>
  <c r="NLR59" i="8"/>
  <c r="NLQ59" i="8"/>
  <c r="NLP59" i="8"/>
  <c r="NLO59" i="8"/>
  <c r="NLN59" i="8"/>
  <c r="NLM59" i="8"/>
  <c r="NLL59" i="8"/>
  <c r="NLK59" i="8"/>
  <c r="NLJ59" i="8"/>
  <c r="NLI59" i="8"/>
  <c r="NLH59" i="8"/>
  <c r="NLG59" i="8"/>
  <c r="NLF59" i="8"/>
  <c r="NLE59" i="8"/>
  <c r="NLD59" i="8"/>
  <c r="NLC59" i="8"/>
  <c r="NLB59" i="8"/>
  <c r="NLA59" i="8"/>
  <c r="NKZ59" i="8"/>
  <c r="NKY59" i="8"/>
  <c r="NKX59" i="8"/>
  <c r="NKW59" i="8"/>
  <c r="NKV59" i="8"/>
  <c r="NKU59" i="8"/>
  <c r="NKT59" i="8"/>
  <c r="NKS59" i="8"/>
  <c r="NKR59" i="8"/>
  <c r="NKQ59" i="8"/>
  <c r="NKP59" i="8"/>
  <c r="NKO59" i="8"/>
  <c r="NKN59" i="8"/>
  <c r="NKM59" i="8"/>
  <c r="NKL59" i="8"/>
  <c r="NKK59" i="8"/>
  <c r="NKJ59" i="8"/>
  <c r="NKI59" i="8"/>
  <c r="NKH59" i="8"/>
  <c r="NKG59" i="8"/>
  <c r="NKF59" i="8"/>
  <c r="NKE59" i="8"/>
  <c r="NKD59" i="8"/>
  <c r="NKC59" i="8"/>
  <c r="NKB59" i="8"/>
  <c r="NKA59" i="8"/>
  <c r="NJZ59" i="8"/>
  <c r="NJY59" i="8"/>
  <c r="NJX59" i="8"/>
  <c r="NJW59" i="8"/>
  <c r="NJV59" i="8"/>
  <c r="NJU59" i="8"/>
  <c r="NJT59" i="8"/>
  <c r="NJS59" i="8"/>
  <c r="NJR59" i="8"/>
  <c r="NJQ59" i="8"/>
  <c r="NJP59" i="8"/>
  <c r="NJO59" i="8"/>
  <c r="NJN59" i="8"/>
  <c r="NJM59" i="8"/>
  <c r="NJL59" i="8"/>
  <c r="NJK59" i="8"/>
  <c r="NJJ59" i="8"/>
  <c r="NJI59" i="8"/>
  <c r="NJH59" i="8"/>
  <c r="NJG59" i="8"/>
  <c r="NJF59" i="8"/>
  <c r="NJE59" i="8"/>
  <c r="NJD59" i="8"/>
  <c r="NJC59" i="8"/>
  <c r="NJB59" i="8"/>
  <c r="NJA59" i="8"/>
  <c r="NIZ59" i="8"/>
  <c r="NIY59" i="8"/>
  <c r="NIX59" i="8"/>
  <c r="NIW59" i="8"/>
  <c r="NIV59" i="8"/>
  <c r="NIU59" i="8"/>
  <c r="NIT59" i="8"/>
  <c r="NIS59" i="8"/>
  <c r="NIR59" i="8"/>
  <c r="NIQ59" i="8"/>
  <c r="NIP59" i="8"/>
  <c r="NIO59" i="8"/>
  <c r="NIN59" i="8"/>
  <c r="NIM59" i="8"/>
  <c r="NIL59" i="8"/>
  <c r="NIK59" i="8"/>
  <c r="NIJ59" i="8"/>
  <c r="NII59" i="8"/>
  <c r="NIH59" i="8"/>
  <c r="NIG59" i="8"/>
  <c r="NIF59" i="8"/>
  <c r="NIE59" i="8"/>
  <c r="NID59" i="8"/>
  <c r="NIC59" i="8"/>
  <c r="NIB59" i="8"/>
  <c r="NIA59" i="8"/>
  <c r="NHZ59" i="8"/>
  <c r="NHY59" i="8"/>
  <c r="NHX59" i="8"/>
  <c r="NHW59" i="8"/>
  <c r="NHV59" i="8"/>
  <c r="NHU59" i="8"/>
  <c r="NHT59" i="8"/>
  <c r="NHS59" i="8"/>
  <c r="NHR59" i="8"/>
  <c r="NHQ59" i="8"/>
  <c r="NHP59" i="8"/>
  <c r="NHO59" i="8"/>
  <c r="NHN59" i="8"/>
  <c r="NHM59" i="8"/>
  <c r="NHL59" i="8"/>
  <c r="NHK59" i="8"/>
  <c r="NHJ59" i="8"/>
  <c r="NHI59" i="8"/>
  <c r="NHH59" i="8"/>
  <c r="NHG59" i="8"/>
  <c r="NHF59" i="8"/>
  <c r="NHE59" i="8"/>
  <c r="NHD59" i="8"/>
  <c r="NHC59" i="8"/>
  <c r="NHB59" i="8"/>
  <c r="NHA59" i="8"/>
  <c r="NGZ59" i="8"/>
  <c r="NGY59" i="8"/>
  <c r="NGX59" i="8"/>
  <c r="NGW59" i="8"/>
  <c r="NGV59" i="8"/>
  <c r="NGU59" i="8"/>
  <c r="NGT59" i="8"/>
  <c r="NGS59" i="8"/>
  <c r="NGR59" i="8"/>
  <c r="NGQ59" i="8"/>
  <c r="NGP59" i="8"/>
  <c r="NGO59" i="8"/>
  <c r="NGN59" i="8"/>
  <c r="NGM59" i="8"/>
  <c r="NGL59" i="8"/>
  <c r="NGK59" i="8"/>
  <c r="NGJ59" i="8"/>
  <c r="NGI59" i="8"/>
  <c r="NGH59" i="8"/>
  <c r="NGG59" i="8"/>
  <c r="NGF59" i="8"/>
  <c r="NGE59" i="8"/>
  <c r="NGD59" i="8"/>
  <c r="NGC59" i="8"/>
  <c r="NGB59" i="8"/>
  <c r="NGA59" i="8"/>
  <c r="NFZ59" i="8"/>
  <c r="NFY59" i="8"/>
  <c r="NFX59" i="8"/>
  <c r="NFW59" i="8"/>
  <c r="NFV59" i="8"/>
  <c r="NFU59" i="8"/>
  <c r="NFT59" i="8"/>
  <c r="NFS59" i="8"/>
  <c r="NFR59" i="8"/>
  <c r="NFQ59" i="8"/>
  <c r="NFP59" i="8"/>
  <c r="NFO59" i="8"/>
  <c r="NFN59" i="8"/>
  <c r="NFM59" i="8"/>
  <c r="NFL59" i="8"/>
  <c r="NFK59" i="8"/>
  <c r="NFJ59" i="8"/>
  <c r="NFI59" i="8"/>
  <c r="NFH59" i="8"/>
  <c r="NFG59" i="8"/>
  <c r="NFF59" i="8"/>
  <c r="NFE59" i="8"/>
  <c r="NFD59" i="8"/>
  <c r="NFC59" i="8"/>
  <c r="NFB59" i="8"/>
  <c r="NFA59" i="8"/>
  <c r="NEZ59" i="8"/>
  <c r="NEY59" i="8"/>
  <c r="NEX59" i="8"/>
  <c r="NEW59" i="8"/>
  <c r="NEV59" i="8"/>
  <c r="NEU59" i="8"/>
  <c r="NET59" i="8"/>
  <c r="NES59" i="8"/>
  <c r="NER59" i="8"/>
  <c r="NEQ59" i="8"/>
  <c r="NEP59" i="8"/>
  <c r="NEO59" i="8"/>
  <c r="NEN59" i="8"/>
  <c r="NEM59" i="8"/>
  <c r="NEL59" i="8"/>
  <c r="NEK59" i="8"/>
  <c r="NEJ59" i="8"/>
  <c r="NEI59" i="8"/>
  <c r="NEH59" i="8"/>
  <c r="NEG59" i="8"/>
  <c r="NEF59" i="8"/>
  <c r="NEE59" i="8"/>
  <c r="NED59" i="8"/>
  <c r="NEC59" i="8"/>
  <c r="NEB59" i="8"/>
  <c r="NEA59" i="8"/>
  <c r="NDZ59" i="8"/>
  <c r="NDY59" i="8"/>
  <c r="NDX59" i="8"/>
  <c r="NDW59" i="8"/>
  <c r="NDV59" i="8"/>
  <c r="NDU59" i="8"/>
  <c r="NDT59" i="8"/>
  <c r="NDS59" i="8"/>
  <c r="NDR59" i="8"/>
  <c r="NDQ59" i="8"/>
  <c r="NDP59" i="8"/>
  <c r="NDO59" i="8"/>
  <c r="NDN59" i="8"/>
  <c r="NDM59" i="8"/>
  <c r="NDL59" i="8"/>
  <c r="NDK59" i="8"/>
  <c r="NDJ59" i="8"/>
  <c r="NDI59" i="8"/>
  <c r="NDH59" i="8"/>
  <c r="NDG59" i="8"/>
  <c r="NDF59" i="8"/>
  <c r="NDE59" i="8"/>
  <c r="NDD59" i="8"/>
  <c r="NDC59" i="8"/>
  <c r="NDB59" i="8"/>
  <c r="NDA59" i="8"/>
  <c r="NCZ59" i="8"/>
  <c r="NCY59" i="8"/>
  <c r="NCX59" i="8"/>
  <c r="NCW59" i="8"/>
  <c r="NCV59" i="8"/>
  <c r="NCU59" i="8"/>
  <c r="NCT59" i="8"/>
  <c r="NCS59" i="8"/>
  <c r="NCR59" i="8"/>
  <c r="NCQ59" i="8"/>
  <c r="NCP59" i="8"/>
  <c r="NCO59" i="8"/>
  <c r="NCN59" i="8"/>
  <c r="NCM59" i="8"/>
  <c r="NCL59" i="8"/>
  <c r="NCK59" i="8"/>
  <c r="NCJ59" i="8"/>
  <c r="NCI59" i="8"/>
  <c r="NCH59" i="8"/>
  <c r="NCG59" i="8"/>
  <c r="NCF59" i="8"/>
  <c r="NCE59" i="8"/>
  <c r="NCD59" i="8"/>
  <c r="NCC59" i="8"/>
  <c r="NCB59" i="8"/>
  <c r="NCA59" i="8"/>
  <c r="NBZ59" i="8"/>
  <c r="NBY59" i="8"/>
  <c r="NBX59" i="8"/>
  <c r="NBW59" i="8"/>
  <c r="NBV59" i="8"/>
  <c r="NBU59" i="8"/>
  <c r="NBT59" i="8"/>
  <c r="NBS59" i="8"/>
  <c r="NBR59" i="8"/>
  <c r="NBQ59" i="8"/>
  <c r="NBP59" i="8"/>
  <c r="NBO59" i="8"/>
  <c r="NBN59" i="8"/>
  <c r="NBM59" i="8"/>
  <c r="NBL59" i="8"/>
  <c r="NBK59" i="8"/>
  <c r="NBJ59" i="8"/>
  <c r="NBI59" i="8"/>
  <c r="NBH59" i="8"/>
  <c r="NBG59" i="8"/>
  <c r="NBF59" i="8"/>
  <c r="NBE59" i="8"/>
  <c r="NBD59" i="8"/>
  <c r="NBC59" i="8"/>
  <c r="NBB59" i="8"/>
  <c r="NBA59" i="8"/>
  <c r="NAZ59" i="8"/>
  <c r="NAY59" i="8"/>
  <c r="NAX59" i="8"/>
  <c r="NAW59" i="8"/>
  <c r="NAV59" i="8"/>
  <c r="NAU59" i="8"/>
  <c r="NAT59" i="8"/>
  <c r="NAS59" i="8"/>
  <c r="NAR59" i="8"/>
  <c r="NAQ59" i="8"/>
  <c r="NAP59" i="8"/>
  <c r="NAO59" i="8"/>
  <c r="NAN59" i="8"/>
  <c r="NAM59" i="8"/>
  <c r="NAL59" i="8"/>
  <c r="NAK59" i="8"/>
  <c r="NAJ59" i="8"/>
  <c r="NAI59" i="8"/>
  <c r="NAH59" i="8"/>
  <c r="NAG59" i="8"/>
  <c r="NAF59" i="8"/>
  <c r="NAE59" i="8"/>
  <c r="NAD59" i="8"/>
  <c r="NAC59" i="8"/>
  <c r="NAB59" i="8"/>
  <c r="NAA59" i="8"/>
  <c r="MZZ59" i="8"/>
  <c r="MZY59" i="8"/>
  <c r="MZX59" i="8"/>
  <c r="MZW59" i="8"/>
  <c r="MZV59" i="8"/>
  <c r="MZU59" i="8"/>
  <c r="MZT59" i="8"/>
  <c r="MZS59" i="8"/>
  <c r="MZR59" i="8"/>
  <c r="MZQ59" i="8"/>
  <c r="MZP59" i="8"/>
  <c r="MZO59" i="8"/>
  <c r="MZN59" i="8"/>
  <c r="MZM59" i="8"/>
  <c r="MZL59" i="8"/>
  <c r="MZK59" i="8"/>
  <c r="MZJ59" i="8"/>
  <c r="MZI59" i="8"/>
  <c r="MZH59" i="8"/>
  <c r="MZG59" i="8"/>
  <c r="MZF59" i="8"/>
  <c r="MZE59" i="8"/>
  <c r="MZD59" i="8"/>
  <c r="MZC59" i="8"/>
  <c r="MZB59" i="8"/>
  <c r="MZA59" i="8"/>
  <c r="MYZ59" i="8"/>
  <c r="MYY59" i="8"/>
  <c r="MYX59" i="8"/>
  <c r="MYW59" i="8"/>
  <c r="MYV59" i="8"/>
  <c r="MYU59" i="8"/>
  <c r="MYT59" i="8"/>
  <c r="MYS59" i="8"/>
  <c r="MYR59" i="8"/>
  <c r="MYQ59" i="8"/>
  <c r="MYP59" i="8"/>
  <c r="MYO59" i="8"/>
  <c r="MYN59" i="8"/>
  <c r="MYM59" i="8"/>
  <c r="MYL59" i="8"/>
  <c r="MYK59" i="8"/>
  <c r="MYJ59" i="8"/>
  <c r="MYI59" i="8"/>
  <c r="MYH59" i="8"/>
  <c r="MYG59" i="8"/>
  <c r="MYF59" i="8"/>
  <c r="MYE59" i="8"/>
  <c r="MYD59" i="8"/>
  <c r="MYC59" i="8"/>
  <c r="MYB59" i="8"/>
  <c r="MYA59" i="8"/>
  <c r="MXZ59" i="8"/>
  <c r="MXY59" i="8"/>
  <c r="MXX59" i="8"/>
  <c r="MXW59" i="8"/>
  <c r="MXV59" i="8"/>
  <c r="MXU59" i="8"/>
  <c r="MXT59" i="8"/>
  <c r="MXS59" i="8"/>
  <c r="MXR59" i="8"/>
  <c r="MXQ59" i="8"/>
  <c r="MXP59" i="8"/>
  <c r="MXO59" i="8"/>
  <c r="MXN59" i="8"/>
  <c r="MXM59" i="8"/>
  <c r="MXL59" i="8"/>
  <c r="MXK59" i="8"/>
  <c r="MXJ59" i="8"/>
  <c r="MXI59" i="8"/>
  <c r="MXH59" i="8"/>
  <c r="MXG59" i="8"/>
  <c r="MXF59" i="8"/>
  <c r="MXE59" i="8"/>
  <c r="MXD59" i="8"/>
  <c r="MXC59" i="8"/>
  <c r="MXB59" i="8"/>
  <c r="MXA59" i="8"/>
  <c r="MWZ59" i="8"/>
  <c r="MWY59" i="8"/>
  <c r="MWX59" i="8"/>
  <c r="MWW59" i="8"/>
  <c r="MWV59" i="8"/>
  <c r="MWU59" i="8"/>
  <c r="MWT59" i="8"/>
  <c r="MWS59" i="8"/>
  <c r="MWR59" i="8"/>
  <c r="MWQ59" i="8"/>
  <c r="MWP59" i="8"/>
  <c r="MWO59" i="8"/>
  <c r="MWN59" i="8"/>
  <c r="MWM59" i="8"/>
  <c r="MWL59" i="8"/>
  <c r="MWK59" i="8"/>
  <c r="MWJ59" i="8"/>
  <c r="MWI59" i="8"/>
  <c r="MWH59" i="8"/>
  <c r="MWG59" i="8"/>
  <c r="MWF59" i="8"/>
  <c r="MWE59" i="8"/>
  <c r="MWD59" i="8"/>
  <c r="MWC59" i="8"/>
  <c r="MWB59" i="8"/>
  <c r="MWA59" i="8"/>
  <c r="MVZ59" i="8"/>
  <c r="MVY59" i="8"/>
  <c r="MVX59" i="8"/>
  <c r="MVW59" i="8"/>
  <c r="MVV59" i="8"/>
  <c r="MVU59" i="8"/>
  <c r="MVT59" i="8"/>
  <c r="MVS59" i="8"/>
  <c r="MVR59" i="8"/>
  <c r="MVQ59" i="8"/>
  <c r="MVP59" i="8"/>
  <c r="MVO59" i="8"/>
  <c r="MVN59" i="8"/>
  <c r="MVM59" i="8"/>
  <c r="MVL59" i="8"/>
  <c r="MVK59" i="8"/>
  <c r="MVJ59" i="8"/>
  <c r="MVI59" i="8"/>
  <c r="MVH59" i="8"/>
  <c r="MVG59" i="8"/>
  <c r="MVF59" i="8"/>
  <c r="MVE59" i="8"/>
  <c r="MVD59" i="8"/>
  <c r="MVC59" i="8"/>
  <c r="MVB59" i="8"/>
  <c r="MVA59" i="8"/>
  <c r="MUZ59" i="8"/>
  <c r="MUY59" i="8"/>
  <c r="MUX59" i="8"/>
  <c r="MUW59" i="8"/>
  <c r="MUV59" i="8"/>
  <c r="MUU59" i="8"/>
  <c r="MUT59" i="8"/>
  <c r="MUS59" i="8"/>
  <c r="MUR59" i="8"/>
  <c r="MUQ59" i="8"/>
  <c r="MUP59" i="8"/>
  <c r="MUO59" i="8"/>
  <c r="MUN59" i="8"/>
  <c r="MUM59" i="8"/>
  <c r="MUL59" i="8"/>
  <c r="MUK59" i="8"/>
  <c r="MUJ59" i="8"/>
  <c r="MUI59" i="8"/>
  <c r="MUH59" i="8"/>
  <c r="MUG59" i="8"/>
  <c r="MUF59" i="8"/>
  <c r="MUE59" i="8"/>
  <c r="MUD59" i="8"/>
  <c r="MUC59" i="8"/>
  <c r="MUB59" i="8"/>
  <c r="MUA59" i="8"/>
  <c r="MTZ59" i="8"/>
  <c r="MTY59" i="8"/>
  <c r="MTX59" i="8"/>
  <c r="MTW59" i="8"/>
  <c r="MTV59" i="8"/>
  <c r="MTU59" i="8"/>
  <c r="MTT59" i="8"/>
  <c r="MTS59" i="8"/>
  <c r="MTR59" i="8"/>
  <c r="MTQ59" i="8"/>
  <c r="MTP59" i="8"/>
  <c r="MTO59" i="8"/>
  <c r="MTN59" i="8"/>
  <c r="MTM59" i="8"/>
  <c r="MTL59" i="8"/>
  <c r="MTK59" i="8"/>
  <c r="MTJ59" i="8"/>
  <c r="MTI59" i="8"/>
  <c r="MTH59" i="8"/>
  <c r="MTG59" i="8"/>
  <c r="MTF59" i="8"/>
  <c r="MTE59" i="8"/>
  <c r="MTD59" i="8"/>
  <c r="MTC59" i="8"/>
  <c r="MTB59" i="8"/>
  <c r="MTA59" i="8"/>
  <c r="MSZ59" i="8"/>
  <c r="MSY59" i="8"/>
  <c r="MSX59" i="8"/>
  <c r="MSW59" i="8"/>
  <c r="MSV59" i="8"/>
  <c r="MSU59" i="8"/>
  <c r="MST59" i="8"/>
  <c r="MSS59" i="8"/>
  <c r="MSR59" i="8"/>
  <c r="MSQ59" i="8"/>
  <c r="MSP59" i="8"/>
  <c r="MSO59" i="8"/>
  <c r="MSN59" i="8"/>
  <c r="MSM59" i="8"/>
  <c r="MSL59" i="8"/>
  <c r="MSK59" i="8"/>
  <c r="MSJ59" i="8"/>
  <c r="MSI59" i="8"/>
  <c r="MSH59" i="8"/>
  <c r="MSG59" i="8"/>
  <c r="MSF59" i="8"/>
  <c r="MSE59" i="8"/>
  <c r="MSD59" i="8"/>
  <c r="MSC59" i="8"/>
  <c r="MSB59" i="8"/>
  <c r="MSA59" i="8"/>
  <c r="MRZ59" i="8"/>
  <c r="MRY59" i="8"/>
  <c r="MRX59" i="8"/>
  <c r="MRW59" i="8"/>
  <c r="MRV59" i="8"/>
  <c r="MRU59" i="8"/>
  <c r="MRT59" i="8"/>
  <c r="MRS59" i="8"/>
  <c r="MRR59" i="8"/>
  <c r="MRQ59" i="8"/>
  <c r="MRP59" i="8"/>
  <c r="MRO59" i="8"/>
  <c r="MRN59" i="8"/>
  <c r="MRM59" i="8"/>
  <c r="MRL59" i="8"/>
  <c r="MRK59" i="8"/>
  <c r="MRJ59" i="8"/>
  <c r="MRI59" i="8"/>
  <c r="MRH59" i="8"/>
  <c r="MRG59" i="8"/>
  <c r="MRF59" i="8"/>
  <c r="MRE59" i="8"/>
  <c r="MRD59" i="8"/>
  <c r="MRC59" i="8"/>
  <c r="MRB59" i="8"/>
  <c r="MRA59" i="8"/>
  <c r="MQZ59" i="8"/>
  <c r="MQY59" i="8"/>
  <c r="MQX59" i="8"/>
  <c r="MQW59" i="8"/>
  <c r="MQV59" i="8"/>
  <c r="MQU59" i="8"/>
  <c r="MQT59" i="8"/>
  <c r="MQS59" i="8"/>
  <c r="MQR59" i="8"/>
  <c r="MQQ59" i="8"/>
  <c r="MQP59" i="8"/>
  <c r="MQO59" i="8"/>
  <c r="MQN59" i="8"/>
  <c r="MQM59" i="8"/>
  <c r="MQL59" i="8"/>
  <c r="MQK59" i="8"/>
  <c r="MQJ59" i="8"/>
  <c r="MQI59" i="8"/>
  <c r="MQH59" i="8"/>
  <c r="MQG59" i="8"/>
  <c r="MQF59" i="8"/>
  <c r="MQE59" i="8"/>
  <c r="MQD59" i="8"/>
  <c r="MQC59" i="8"/>
  <c r="MQB59" i="8"/>
  <c r="MQA59" i="8"/>
  <c r="MPZ59" i="8"/>
  <c r="MPY59" i="8"/>
  <c r="MPX59" i="8"/>
  <c r="MPW59" i="8"/>
  <c r="MPV59" i="8"/>
  <c r="MPU59" i="8"/>
  <c r="MPT59" i="8"/>
  <c r="MPS59" i="8"/>
  <c r="MPR59" i="8"/>
  <c r="MPQ59" i="8"/>
  <c r="MPP59" i="8"/>
  <c r="MPO59" i="8"/>
  <c r="MPN59" i="8"/>
  <c r="MPM59" i="8"/>
  <c r="MPL59" i="8"/>
  <c r="MPK59" i="8"/>
  <c r="MPJ59" i="8"/>
  <c r="MPI59" i="8"/>
  <c r="MPH59" i="8"/>
  <c r="MPG59" i="8"/>
  <c r="MPF59" i="8"/>
  <c r="MPE59" i="8"/>
  <c r="MPD59" i="8"/>
  <c r="MPC59" i="8"/>
  <c r="MPB59" i="8"/>
  <c r="MPA59" i="8"/>
  <c r="MOZ59" i="8"/>
  <c r="MOY59" i="8"/>
  <c r="MOX59" i="8"/>
  <c r="MOW59" i="8"/>
  <c r="MOV59" i="8"/>
  <c r="MOU59" i="8"/>
  <c r="MOT59" i="8"/>
  <c r="MOS59" i="8"/>
  <c r="MOR59" i="8"/>
  <c r="MOQ59" i="8"/>
  <c r="MOP59" i="8"/>
  <c r="MOO59" i="8"/>
  <c r="MON59" i="8"/>
  <c r="MOM59" i="8"/>
  <c r="MOL59" i="8"/>
  <c r="MOK59" i="8"/>
  <c r="MOJ59" i="8"/>
  <c r="MOI59" i="8"/>
  <c r="MOH59" i="8"/>
  <c r="MOG59" i="8"/>
  <c r="MOF59" i="8"/>
  <c r="MOE59" i="8"/>
  <c r="MOD59" i="8"/>
  <c r="MOC59" i="8"/>
  <c r="MOB59" i="8"/>
  <c r="MOA59" i="8"/>
  <c r="MNZ59" i="8"/>
  <c r="MNY59" i="8"/>
  <c r="MNX59" i="8"/>
  <c r="MNW59" i="8"/>
  <c r="MNV59" i="8"/>
  <c r="MNU59" i="8"/>
  <c r="MNT59" i="8"/>
  <c r="MNS59" i="8"/>
  <c r="MNR59" i="8"/>
  <c r="MNQ59" i="8"/>
  <c r="MNP59" i="8"/>
  <c r="MNO59" i="8"/>
  <c r="MNN59" i="8"/>
  <c r="MNM59" i="8"/>
  <c r="MNL59" i="8"/>
  <c r="MNK59" i="8"/>
  <c r="MNJ59" i="8"/>
  <c r="MNI59" i="8"/>
  <c r="MNH59" i="8"/>
  <c r="MNG59" i="8"/>
  <c r="MNF59" i="8"/>
  <c r="MNE59" i="8"/>
  <c r="MND59" i="8"/>
  <c r="MNC59" i="8"/>
  <c r="MNB59" i="8"/>
  <c r="MNA59" i="8"/>
  <c r="MMZ59" i="8"/>
  <c r="MMY59" i="8"/>
  <c r="MMX59" i="8"/>
  <c r="MMW59" i="8"/>
  <c r="MMV59" i="8"/>
  <c r="MMU59" i="8"/>
  <c r="MMT59" i="8"/>
  <c r="MMS59" i="8"/>
  <c r="MMR59" i="8"/>
  <c r="MMQ59" i="8"/>
  <c r="MMP59" i="8"/>
  <c r="MMO59" i="8"/>
  <c r="MMN59" i="8"/>
  <c r="MMM59" i="8"/>
  <c r="MML59" i="8"/>
  <c r="MMK59" i="8"/>
  <c r="MMJ59" i="8"/>
  <c r="MMI59" i="8"/>
  <c r="MMH59" i="8"/>
  <c r="MMG59" i="8"/>
  <c r="MMF59" i="8"/>
  <c r="MME59" i="8"/>
  <c r="MMD59" i="8"/>
  <c r="MMC59" i="8"/>
  <c r="MMB59" i="8"/>
  <c r="MMA59" i="8"/>
  <c r="MLZ59" i="8"/>
  <c r="MLY59" i="8"/>
  <c r="MLX59" i="8"/>
  <c r="MLW59" i="8"/>
  <c r="MLV59" i="8"/>
  <c r="MLU59" i="8"/>
  <c r="MLT59" i="8"/>
  <c r="MLS59" i="8"/>
  <c r="MLR59" i="8"/>
  <c r="MLQ59" i="8"/>
  <c r="MLP59" i="8"/>
  <c r="MLO59" i="8"/>
  <c r="MLN59" i="8"/>
  <c r="MLM59" i="8"/>
  <c r="MLL59" i="8"/>
  <c r="MLK59" i="8"/>
  <c r="MLJ59" i="8"/>
  <c r="MLI59" i="8"/>
  <c r="MLH59" i="8"/>
  <c r="MLG59" i="8"/>
  <c r="MLF59" i="8"/>
  <c r="MLE59" i="8"/>
  <c r="MLD59" i="8"/>
  <c r="MLC59" i="8"/>
  <c r="MLB59" i="8"/>
  <c r="MLA59" i="8"/>
  <c r="MKZ59" i="8"/>
  <c r="MKY59" i="8"/>
  <c r="MKX59" i="8"/>
  <c r="MKW59" i="8"/>
  <c r="MKV59" i="8"/>
  <c r="MKU59" i="8"/>
  <c r="MKT59" i="8"/>
  <c r="MKS59" i="8"/>
  <c r="MKR59" i="8"/>
  <c r="MKQ59" i="8"/>
  <c r="MKP59" i="8"/>
  <c r="MKO59" i="8"/>
  <c r="MKN59" i="8"/>
  <c r="MKM59" i="8"/>
  <c r="MKL59" i="8"/>
  <c r="MKK59" i="8"/>
  <c r="MKJ59" i="8"/>
  <c r="MKI59" i="8"/>
  <c r="MKH59" i="8"/>
  <c r="MKG59" i="8"/>
  <c r="MKF59" i="8"/>
  <c r="MKE59" i="8"/>
  <c r="MKD59" i="8"/>
  <c r="MKC59" i="8"/>
  <c r="MKB59" i="8"/>
  <c r="MKA59" i="8"/>
  <c r="MJZ59" i="8"/>
  <c r="MJY59" i="8"/>
  <c r="MJX59" i="8"/>
  <c r="MJW59" i="8"/>
  <c r="MJV59" i="8"/>
  <c r="MJU59" i="8"/>
  <c r="MJT59" i="8"/>
  <c r="MJS59" i="8"/>
  <c r="MJR59" i="8"/>
  <c r="MJQ59" i="8"/>
  <c r="MJP59" i="8"/>
  <c r="MJO59" i="8"/>
  <c r="MJN59" i="8"/>
  <c r="MJM59" i="8"/>
  <c r="MJL59" i="8"/>
  <c r="MJK59" i="8"/>
  <c r="MJJ59" i="8"/>
  <c r="MJI59" i="8"/>
  <c r="MJH59" i="8"/>
  <c r="MJG59" i="8"/>
  <c r="MJF59" i="8"/>
  <c r="MJE59" i="8"/>
  <c r="MJD59" i="8"/>
  <c r="MJC59" i="8"/>
  <c r="MJB59" i="8"/>
  <c r="MJA59" i="8"/>
  <c r="MIZ59" i="8"/>
  <c r="MIY59" i="8"/>
  <c r="MIX59" i="8"/>
  <c r="MIW59" i="8"/>
  <c r="MIV59" i="8"/>
  <c r="MIU59" i="8"/>
  <c r="MIT59" i="8"/>
  <c r="MIS59" i="8"/>
  <c r="MIR59" i="8"/>
  <c r="MIQ59" i="8"/>
  <c r="MIP59" i="8"/>
  <c r="MIO59" i="8"/>
  <c r="MIN59" i="8"/>
  <c r="MIM59" i="8"/>
  <c r="MIL59" i="8"/>
  <c r="MIK59" i="8"/>
  <c r="MIJ59" i="8"/>
  <c r="MII59" i="8"/>
  <c r="MIH59" i="8"/>
  <c r="MIG59" i="8"/>
  <c r="MIF59" i="8"/>
  <c r="MIE59" i="8"/>
  <c r="MID59" i="8"/>
  <c r="MIC59" i="8"/>
  <c r="MIB59" i="8"/>
  <c r="MIA59" i="8"/>
  <c r="MHZ59" i="8"/>
  <c r="MHY59" i="8"/>
  <c r="MHX59" i="8"/>
  <c r="MHW59" i="8"/>
  <c r="MHV59" i="8"/>
  <c r="MHU59" i="8"/>
  <c r="MHT59" i="8"/>
  <c r="MHS59" i="8"/>
  <c r="MHR59" i="8"/>
  <c r="MHQ59" i="8"/>
  <c r="MHP59" i="8"/>
  <c r="MHO59" i="8"/>
  <c r="MHN59" i="8"/>
  <c r="MHM59" i="8"/>
  <c r="MHL59" i="8"/>
  <c r="MHK59" i="8"/>
  <c r="MHJ59" i="8"/>
  <c r="MHI59" i="8"/>
  <c r="MHH59" i="8"/>
  <c r="MHG59" i="8"/>
  <c r="MHF59" i="8"/>
  <c r="MHE59" i="8"/>
  <c r="MHD59" i="8"/>
  <c r="MHC59" i="8"/>
  <c r="MHB59" i="8"/>
  <c r="MHA59" i="8"/>
  <c r="MGZ59" i="8"/>
  <c r="MGY59" i="8"/>
  <c r="MGX59" i="8"/>
  <c r="MGW59" i="8"/>
  <c r="MGV59" i="8"/>
  <c r="MGU59" i="8"/>
  <c r="MGT59" i="8"/>
  <c r="MGS59" i="8"/>
  <c r="MGR59" i="8"/>
  <c r="MGQ59" i="8"/>
  <c r="MGP59" i="8"/>
  <c r="MGO59" i="8"/>
  <c r="MGN59" i="8"/>
  <c r="MGM59" i="8"/>
  <c r="MGL59" i="8"/>
  <c r="MGK59" i="8"/>
  <c r="MGJ59" i="8"/>
  <c r="MGI59" i="8"/>
  <c r="MGH59" i="8"/>
  <c r="MGG59" i="8"/>
  <c r="MGF59" i="8"/>
  <c r="MGE59" i="8"/>
  <c r="MGD59" i="8"/>
  <c r="MGC59" i="8"/>
  <c r="MGB59" i="8"/>
  <c r="MGA59" i="8"/>
  <c r="MFZ59" i="8"/>
  <c r="MFY59" i="8"/>
  <c r="MFX59" i="8"/>
  <c r="MFW59" i="8"/>
  <c r="MFV59" i="8"/>
  <c r="MFU59" i="8"/>
  <c r="MFT59" i="8"/>
  <c r="MFS59" i="8"/>
  <c r="MFR59" i="8"/>
  <c r="MFQ59" i="8"/>
  <c r="MFP59" i="8"/>
  <c r="MFO59" i="8"/>
  <c r="MFN59" i="8"/>
  <c r="MFM59" i="8"/>
  <c r="MFL59" i="8"/>
  <c r="MFK59" i="8"/>
  <c r="MFJ59" i="8"/>
  <c r="MFI59" i="8"/>
  <c r="MFH59" i="8"/>
  <c r="MFG59" i="8"/>
  <c r="MFF59" i="8"/>
  <c r="MFE59" i="8"/>
  <c r="MFD59" i="8"/>
  <c r="MFC59" i="8"/>
  <c r="MFB59" i="8"/>
  <c r="MFA59" i="8"/>
  <c r="MEZ59" i="8"/>
  <c r="MEY59" i="8"/>
  <c r="MEX59" i="8"/>
  <c r="MEW59" i="8"/>
  <c r="MEV59" i="8"/>
  <c r="MEU59" i="8"/>
  <c r="MET59" i="8"/>
  <c r="MES59" i="8"/>
  <c r="MER59" i="8"/>
  <c r="MEQ59" i="8"/>
  <c r="MEP59" i="8"/>
  <c r="MEO59" i="8"/>
  <c r="MEN59" i="8"/>
  <c r="MEM59" i="8"/>
  <c r="MEL59" i="8"/>
  <c r="MEK59" i="8"/>
  <c r="MEJ59" i="8"/>
  <c r="MEI59" i="8"/>
  <c r="MEH59" i="8"/>
  <c r="MEG59" i="8"/>
  <c r="MEF59" i="8"/>
  <c r="MEE59" i="8"/>
  <c r="MED59" i="8"/>
  <c r="MEC59" i="8"/>
  <c r="MEB59" i="8"/>
  <c r="MEA59" i="8"/>
  <c r="MDZ59" i="8"/>
  <c r="MDY59" i="8"/>
  <c r="MDX59" i="8"/>
  <c r="MDW59" i="8"/>
  <c r="MDV59" i="8"/>
  <c r="MDU59" i="8"/>
  <c r="MDT59" i="8"/>
  <c r="MDS59" i="8"/>
  <c r="MDR59" i="8"/>
  <c r="MDQ59" i="8"/>
  <c r="MDP59" i="8"/>
  <c r="MDO59" i="8"/>
  <c r="MDN59" i="8"/>
  <c r="MDM59" i="8"/>
  <c r="MDL59" i="8"/>
  <c r="MDK59" i="8"/>
  <c r="MDJ59" i="8"/>
  <c r="MDI59" i="8"/>
  <c r="MDH59" i="8"/>
  <c r="MDG59" i="8"/>
  <c r="MDF59" i="8"/>
  <c r="MDE59" i="8"/>
  <c r="MDD59" i="8"/>
  <c r="MDC59" i="8"/>
  <c r="MDB59" i="8"/>
  <c r="MDA59" i="8"/>
  <c r="MCZ59" i="8"/>
  <c r="MCY59" i="8"/>
  <c r="MCX59" i="8"/>
  <c r="MCW59" i="8"/>
  <c r="MCV59" i="8"/>
  <c r="MCU59" i="8"/>
  <c r="MCT59" i="8"/>
  <c r="MCS59" i="8"/>
  <c r="MCR59" i="8"/>
  <c r="MCQ59" i="8"/>
  <c r="MCP59" i="8"/>
  <c r="MCO59" i="8"/>
  <c r="MCN59" i="8"/>
  <c r="MCM59" i="8"/>
  <c r="MCL59" i="8"/>
  <c r="MCK59" i="8"/>
  <c r="MCJ59" i="8"/>
  <c r="MCI59" i="8"/>
  <c r="MCH59" i="8"/>
  <c r="MCG59" i="8"/>
  <c r="MCF59" i="8"/>
  <c r="MCE59" i="8"/>
  <c r="MCD59" i="8"/>
  <c r="MCC59" i="8"/>
  <c r="MCB59" i="8"/>
  <c r="MCA59" i="8"/>
  <c r="MBZ59" i="8"/>
  <c r="MBY59" i="8"/>
  <c r="MBX59" i="8"/>
  <c r="MBW59" i="8"/>
  <c r="MBV59" i="8"/>
  <c r="MBU59" i="8"/>
  <c r="MBT59" i="8"/>
  <c r="MBS59" i="8"/>
  <c r="MBR59" i="8"/>
  <c r="MBQ59" i="8"/>
  <c r="MBP59" i="8"/>
  <c r="MBO59" i="8"/>
  <c r="MBN59" i="8"/>
  <c r="MBM59" i="8"/>
  <c r="MBL59" i="8"/>
  <c r="MBK59" i="8"/>
  <c r="MBJ59" i="8"/>
  <c r="MBI59" i="8"/>
  <c r="MBH59" i="8"/>
  <c r="MBG59" i="8"/>
  <c r="MBF59" i="8"/>
  <c r="MBE59" i="8"/>
  <c r="MBD59" i="8"/>
  <c r="MBC59" i="8"/>
  <c r="MBB59" i="8"/>
  <c r="MBA59" i="8"/>
  <c r="MAZ59" i="8"/>
  <c r="MAY59" i="8"/>
  <c r="MAX59" i="8"/>
  <c r="MAW59" i="8"/>
  <c r="MAV59" i="8"/>
  <c r="MAU59" i="8"/>
  <c r="MAT59" i="8"/>
  <c r="MAS59" i="8"/>
  <c r="MAR59" i="8"/>
  <c r="MAQ59" i="8"/>
  <c r="MAP59" i="8"/>
  <c r="MAO59" i="8"/>
  <c r="MAN59" i="8"/>
  <c r="MAM59" i="8"/>
  <c r="MAL59" i="8"/>
  <c r="MAK59" i="8"/>
  <c r="MAJ59" i="8"/>
  <c r="MAI59" i="8"/>
  <c r="MAH59" i="8"/>
  <c r="MAG59" i="8"/>
  <c r="MAF59" i="8"/>
  <c r="MAE59" i="8"/>
  <c r="MAD59" i="8"/>
  <c r="MAC59" i="8"/>
  <c r="MAB59" i="8"/>
  <c r="MAA59" i="8"/>
  <c r="LZZ59" i="8"/>
  <c r="LZY59" i="8"/>
  <c r="LZX59" i="8"/>
  <c r="LZW59" i="8"/>
  <c r="LZV59" i="8"/>
  <c r="LZU59" i="8"/>
  <c r="LZT59" i="8"/>
  <c r="LZS59" i="8"/>
  <c r="LZR59" i="8"/>
  <c r="LZQ59" i="8"/>
  <c r="LZP59" i="8"/>
  <c r="LZO59" i="8"/>
  <c r="LZN59" i="8"/>
  <c r="LZM59" i="8"/>
  <c r="LZL59" i="8"/>
  <c r="LZK59" i="8"/>
  <c r="LZJ59" i="8"/>
  <c r="LZI59" i="8"/>
  <c r="LZH59" i="8"/>
  <c r="LZG59" i="8"/>
  <c r="LZF59" i="8"/>
  <c r="LZE59" i="8"/>
  <c r="LZD59" i="8"/>
  <c r="LZC59" i="8"/>
  <c r="LZB59" i="8"/>
  <c r="LZA59" i="8"/>
  <c r="LYZ59" i="8"/>
  <c r="LYY59" i="8"/>
  <c r="LYX59" i="8"/>
  <c r="LYW59" i="8"/>
  <c r="LYV59" i="8"/>
  <c r="LYU59" i="8"/>
  <c r="LYT59" i="8"/>
  <c r="LYS59" i="8"/>
  <c r="LYR59" i="8"/>
  <c r="LYQ59" i="8"/>
  <c r="LYP59" i="8"/>
  <c r="LYO59" i="8"/>
  <c r="LYN59" i="8"/>
  <c r="LYM59" i="8"/>
  <c r="LYL59" i="8"/>
  <c r="LYK59" i="8"/>
  <c r="LYJ59" i="8"/>
  <c r="LYI59" i="8"/>
  <c r="LYH59" i="8"/>
  <c r="LYG59" i="8"/>
  <c r="LYF59" i="8"/>
  <c r="LYE59" i="8"/>
  <c r="LYD59" i="8"/>
  <c r="LYC59" i="8"/>
  <c r="LYB59" i="8"/>
  <c r="LYA59" i="8"/>
  <c r="LXZ59" i="8"/>
  <c r="LXY59" i="8"/>
  <c r="LXX59" i="8"/>
  <c r="LXW59" i="8"/>
  <c r="LXV59" i="8"/>
  <c r="LXU59" i="8"/>
  <c r="LXT59" i="8"/>
  <c r="LXS59" i="8"/>
  <c r="LXR59" i="8"/>
  <c r="LXQ59" i="8"/>
  <c r="LXP59" i="8"/>
  <c r="LXO59" i="8"/>
  <c r="LXN59" i="8"/>
  <c r="LXM59" i="8"/>
  <c r="LXL59" i="8"/>
  <c r="LXK59" i="8"/>
  <c r="LXJ59" i="8"/>
  <c r="LXI59" i="8"/>
  <c r="LXH59" i="8"/>
  <c r="LXG59" i="8"/>
  <c r="LXF59" i="8"/>
  <c r="LXE59" i="8"/>
  <c r="LXD59" i="8"/>
  <c r="LXC59" i="8"/>
  <c r="LXB59" i="8"/>
  <c r="LXA59" i="8"/>
  <c r="LWZ59" i="8"/>
  <c r="LWY59" i="8"/>
  <c r="LWX59" i="8"/>
  <c r="LWW59" i="8"/>
  <c r="LWV59" i="8"/>
  <c r="LWU59" i="8"/>
  <c r="LWT59" i="8"/>
  <c r="LWS59" i="8"/>
  <c r="LWR59" i="8"/>
  <c r="LWQ59" i="8"/>
  <c r="LWP59" i="8"/>
  <c r="LWO59" i="8"/>
  <c r="LWN59" i="8"/>
  <c r="LWM59" i="8"/>
  <c r="LWL59" i="8"/>
  <c r="LWK59" i="8"/>
  <c r="LWJ59" i="8"/>
  <c r="LWI59" i="8"/>
  <c r="LWH59" i="8"/>
  <c r="LWG59" i="8"/>
  <c r="LWF59" i="8"/>
  <c r="LWE59" i="8"/>
  <c r="LWD59" i="8"/>
  <c r="LWC59" i="8"/>
  <c r="LWB59" i="8"/>
  <c r="LWA59" i="8"/>
  <c r="LVZ59" i="8"/>
  <c r="LVY59" i="8"/>
  <c r="LVX59" i="8"/>
  <c r="LVW59" i="8"/>
  <c r="LVV59" i="8"/>
  <c r="LVU59" i="8"/>
  <c r="LVT59" i="8"/>
  <c r="LVS59" i="8"/>
  <c r="LVR59" i="8"/>
  <c r="LVQ59" i="8"/>
  <c r="LVP59" i="8"/>
  <c r="LVO59" i="8"/>
  <c r="LVN59" i="8"/>
  <c r="LVM59" i="8"/>
  <c r="LVL59" i="8"/>
  <c r="LVK59" i="8"/>
  <c r="LVJ59" i="8"/>
  <c r="LVI59" i="8"/>
  <c r="LVH59" i="8"/>
  <c r="LVG59" i="8"/>
  <c r="LVF59" i="8"/>
  <c r="LVE59" i="8"/>
  <c r="LVD59" i="8"/>
  <c r="LVC59" i="8"/>
  <c r="LVB59" i="8"/>
  <c r="LVA59" i="8"/>
  <c r="LUZ59" i="8"/>
  <c r="LUY59" i="8"/>
  <c r="LUX59" i="8"/>
  <c r="LUW59" i="8"/>
  <c r="LUV59" i="8"/>
  <c r="LUU59" i="8"/>
  <c r="LUT59" i="8"/>
  <c r="LUS59" i="8"/>
  <c r="LUR59" i="8"/>
  <c r="LUQ59" i="8"/>
  <c r="LUP59" i="8"/>
  <c r="LUO59" i="8"/>
  <c r="LUN59" i="8"/>
  <c r="LUM59" i="8"/>
  <c r="LUL59" i="8"/>
  <c r="LUK59" i="8"/>
  <c r="LUJ59" i="8"/>
  <c r="LUI59" i="8"/>
  <c r="LUH59" i="8"/>
  <c r="LUG59" i="8"/>
  <c r="LUF59" i="8"/>
  <c r="LUE59" i="8"/>
  <c r="LUD59" i="8"/>
  <c r="LUC59" i="8"/>
  <c r="LUB59" i="8"/>
  <c r="LUA59" i="8"/>
  <c r="LTZ59" i="8"/>
  <c r="LTY59" i="8"/>
  <c r="LTX59" i="8"/>
  <c r="LTW59" i="8"/>
  <c r="LTV59" i="8"/>
  <c r="LTU59" i="8"/>
  <c r="LTT59" i="8"/>
  <c r="LTS59" i="8"/>
  <c r="LTR59" i="8"/>
  <c r="LTQ59" i="8"/>
  <c r="LTP59" i="8"/>
  <c r="LTO59" i="8"/>
  <c r="LTN59" i="8"/>
  <c r="LTM59" i="8"/>
  <c r="LTL59" i="8"/>
  <c r="LTK59" i="8"/>
  <c r="LTJ59" i="8"/>
  <c r="LTI59" i="8"/>
  <c r="LTH59" i="8"/>
  <c r="LTG59" i="8"/>
  <c r="LTF59" i="8"/>
  <c r="LTE59" i="8"/>
  <c r="LTD59" i="8"/>
  <c r="LTC59" i="8"/>
  <c r="LTB59" i="8"/>
  <c r="LTA59" i="8"/>
  <c r="LSZ59" i="8"/>
  <c r="LSY59" i="8"/>
  <c r="LSX59" i="8"/>
  <c r="LSW59" i="8"/>
  <c r="LSV59" i="8"/>
  <c r="LSU59" i="8"/>
  <c r="LST59" i="8"/>
  <c r="LSS59" i="8"/>
  <c r="LSR59" i="8"/>
  <c r="LSQ59" i="8"/>
  <c r="LSP59" i="8"/>
  <c r="LSO59" i="8"/>
  <c r="LSN59" i="8"/>
  <c r="LSM59" i="8"/>
  <c r="LSL59" i="8"/>
  <c r="LSK59" i="8"/>
  <c r="LSJ59" i="8"/>
  <c r="LSI59" i="8"/>
  <c r="LSH59" i="8"/>
  <c r="LSG59" i="8"/>
  <c r="LSF59" i="8"/>
  <c r="LSE59" i="8"/>
  <c r="LSD59" i="8"/>
  <c r="LSC59" i="8"/>
  <c r="LSB59" i="8"/>
  <c r="LSA59" i="8"/>
  <c r="LRZ59" i="8"/>
  <c r="LRY59" i="8"/>
  <c r="LRX59" i="8"/>
  <c r="LRW59" i="8"/>
  <c r="LRV59" i="8"/>
  <c r="LRU59" i="8"/>
  <c r="LRT59" i="8"/>
  <c r="LRS59" i="8"/>
  <c r="LRR59" i="8"/>
  <c r="LRQ59" i="8"/>
  <c r="LRP59" i="8"/>
  <c r="LRO59" i="8"/>
  <c r="LRN59" i="8"/>
  <c r="LRM59" i="8"/>
  <c r="LRL59" i="8"/>
  <c r="LRK59" i="8"/>
  <c r="LRJ59" i="8"/>
  <c r="LRI59" i="8"/>
  <c r="LRH59" i="8"/>
  <c r="LRG59" i="8"/>
  <c r="LRF59" i="8"/>
  <c r="LRE59" i="8"/>
  <c r="LRD59" i="8"/>
  <c r="LRC59" i="8"/>
  <c r="LRB59" i="8"/>
  <c r="LRA59" i="8"/>
  <c r="LQZ59" i="8"/>
  <c r="LQY59" i="8"/>
  <c r="LQX59" i="8"/>
  <c r="LQW59" i="8"/>
  <c r="LQV59" i="8"/>
  <c r="LQU59" i="8"/>
  <c r="LQT59" i="8"/>
  <c r="LQS59" i="8"/>
  <c r="LQR59" i="8"/>
  <c r="LQQ59" i="8"/>
  <c r="LQP59" i="8"/>
  <c r="LQO59" i="8"/>
  <c r="LQN59" i="8"/>
  <c r="LQM59" i="8"/>
  <c r="LQL59" i="8"/>
  <c r="LQK59" i="8"/>
  <c r="LQJ59" i="8"/>
  <c r="LQI59" i="8"/>
  <c r="LQH59" i="8"/>
  <c r="LQG59" i="8"/>
  <c r="LQF59" i="8"/>
  <c r="LQE59" i="8"/>
  <c r="LQD59" i="8"/>
  <c r="LQC59" i="8"/>
  <c r="LQB59" i="8"/>
  <c r="LQA59" i="8"/>
  <c r="LPZ59" i="8"/>
  <c r="LPY59" i="8"/>
  <c r="LPX59" i="8"/>
  <c r="LPW59" i="8"/>
  <c r="LPV59" i="8"/>
  <c r="LPU59" i="8"/>
  <c r="LPT59" i="8"/>
  <c r="LPS59" i="8"/>
  <c r="LPR59" i="8"/>
  <c r="LPQ59" i="8"/>
  <c r="LPP59" i="8"/>
  <c r="LPO59" i="8"/>
  <c r="LPN59" i="8"/>
  <c r="LPM59" i="8"/>
  <c r="LPL59" i="8"/>
  <c r="LPK59" i="8"/>
  <c r="LPJ59" i="8"/>
  <c r="LPI59" i="8"/>
  <c r="LPH59" i="8"/>
  <c r="LPG59" i="8"/>
  <c r="LPF59" i="8"/>
  <c r="LPE59" i="8"/>
  <c r="LPD59" i="8"/>
  <c r="LPC59" i="8"/>
  <c r="LPB59" i="8"/>
  <c r="LPA59" i="8"/>
  <c r="LOZ59" i="8"/>
  <c r="LOY59" i="8"/>
  <c r="LOX59" i="8"/>
  <c r="LOW59" i="8"/>
  <c r="LOV59" i="8"/>
  <c r="LOU59" i="8"/>
  <c r="LOT59" i="8"/>
  <c r="LOS59" i="8"/>
  <c r="LOR59" i="8"/>
  <c r="LOQ59" i="8"/>
  <c r="LOP59" i="8"/>
  <c r="LOO59" i="8"/>
  <c r="LON59" i="8"/>
  <c r="LOM59" i="8"/>
  <c r="LOL59" i="8"/>
  <c r="LOK59" i="8"/>
  <c r="LOJ59" i="8"/>
  <c r="LOI59" i="8"/>
  <c r="LOH59" i="8"/>
  <c r="LOG59" i="8"/>
  <c r="LOF59" i="8"/>
  <c r="LOE59" i="8"/>
  <c r="LOD59" i="8"/>
  <c r="LOC59" i="8"/>
  <c r="LOB59" i="8"/>
  <c r="LOA59" i="8"/>
  <c r="LNZ59" i="8"/>
  <c r="LNY59" i="8"/>
  <c r="LNX59" i="8"/>
  <c r="LNW59" i="8"/>
  <c r="LNV59" i="8"/>
  <c r="LNU59" i="8"/>
  <c r="LNT59" i="8"/>
  <c r="LNS59" i="8"/>
  <c r="LNR59" i="8"/>
  <c r="LNQ59" i="8"/>
  <c r="LNP59" i="8"/>
  <c r="LNO59" i="8"/>
  <c r="LNN59" i="8"/>
  <c r="LNM59" i="8"/>
  <c r="LNL59" i="8"/>
  <c r="LNK59" i="8"/>
  <c r="LNJ59" i="8"/>
  <c r="LNI59" i="8"/>
  <c r="LNH59" i="8"/>
  <c r="LNG59" i="8"/>
  <c r="LNF59" i="8"/>
  <c r="LNE59" i="8"/>
  <c r="LND59" i="8"/>
  <c r="LNC59" i="8"/>
  <c r="LNB59" i="8"/>
  <c r="LNA59" i="8"/>
  <c r="LMZ59" i="8"/>
  <c r="LMY59" i="8"/>
  <c r="LMX59" i="8"/>
  <c r="LMW59" i="8"/>
  <c r="LMV59" i="8"/>
  <c r="LMU59" i="8"/>
  <c r="LMT59" i="8"/>
  <c r="LMS59" i="8"/>
  <c r="LMR59" i="8"/>
  <c r="LMQ59" i="8"/>
  <c r="LMP59" i="8"/>
  <c r="LMO59" i="8"/>
  <c r="LMN59" i="8"/>
  <c r="LMM59" i="8"/>
  <c r="LML59" i="8"/>
  <c r="LMK59" i="8"/>
  <c r="LMJ59" i="8"/>
  <c r="LMI59" i="8"/>
  <c r="LMH59" i="8"/>
  <c r="LMG59" i="8"/>
  <c r="LMF59" i="8"/>
  <c r="LME59" i="8"/>
  <c r="LMD59" i="8"/>
  <c r="LMC59" i="8"/>
  <c r="LMB59" i="8"/>
  <c r="LMA59" i="8"/>
  <c r="LLZ59" i="8"/>
  <c r="LLY59" i="8"/>
  <c r="LLX59" i="8"/>
  <c r="LLW59" i="8"/>
  <c r="LLV59" i="8"/>
  <c r="LLU59" i="8"/>
  <c r="LLT59" i="8"/>
  <c r="LLS59" i="8"/>
  <c r="LLR59" i="8"/>
  <c r="LLQ59" i="8"/>
  <c r="LLP59" i="8"/>
  <c r="LLO59" i="8"/>
  <c r="LLN59" i="8"/>
  <c r="LLM59" i="8"/>
  <c r="LLL59" i="8"/>
  <c r="LLK59" i="8"/>
  <c r="LLJ59" i="8"/>
  <c r="LLI59" i="8"/>
  <c r="LLH59" i="8"/>
  <c r="LLG59" i="8"/>
  <c r="LLF59" i="8"/>
  <c r="LLE59" i="8"/>
  <c r="LLD59" i="8"/>
  <c r="LLC59" i="8"/>
  <c r="LLB59" i="8"/>
  <c r="LLA59" i="8"/>
  <c r="LKZ59" i="8"/>
  <c r="LKY59" i="8"/>
  <c r="LKX59" i="8"/>
  <c r="LKW59" i="8"/>
  <c r="LKV59" i="8"/>
  <c r="LKU59" i="8"/>
  <c r="LKT59" i="8"/>
  <c r="LKS59" i="8"/>
  <c r="LKR59" i="8"/>
  <c r="LKQ59" i="8"/>
  <c r="LKP59" i="8"/>
  <c r="LKO59" i="8"/>
  <c r="LKN59" i="8"/>
  <c r="LKM59" i="8"/>
  <c r="LKL59" i="8"/>
  <c r="LKK59" i="8"/>
  <c r="LKJ59" i="8"/>
  <c r="LKI59" i="8"/>
  <c r="LKH59" i="8"/>
  <c r="LKG59" i="8"/>
  <c r="LKF59" i="8"/>
  <c r="LKE59" i="8"/>
  <c r="LKD59" i="8"/>
  <c r="LKC59" i="8"/>
  <c r="LKB59" i="8"/>
  <c r="LKA59" i="8"/>
  <c r="LJZ59" i="8"/>
  <c r="LJY59" i="8"/>
  <c r="LJX59" i="8"/>
  <c r="LJW59" i="8"/>
  <c r="LJV59" i="8"/>
  <c r="LJU59" i="8"/>
  <c r="LJT59" i="8"/>
  <c r="LJS59" i="8"/>
  <c r="LJR59" i="8"/>
  <c r="LJQ59" i="8"/>
  <c r="LJP59" i="8"/>
  <c r="LJO59" i="8"/>
  <c r="LJN59" i="8"/>
  <c r="LJM59" i="8"/>
  <c r="LJL59" i="8"/>
  <c r="LJK59" i="8"/>
  <c r="LJJ59" i="8"/>
  <c r="LJI59" i="8"/>
  <c r="LJH59" i="8"/>
  <c r="LJG59" i="8"/>
  <c r="LJF59" i="8"/>
  <c r="LJE59" i="8"/>
  <c r="LJD59" i="8"/>
  <c r="LJC59" i="8"/>
  <c r="LJB59" i="8"/>
  <c r="LJA59" i="8"/>
  <c r="LIZ59" i="8"/>
  <c r="LIY59" i="8"/>
  <c r="LIX59" i="8"/>
  <c r="LIW59" i="8"/>
  <c r="LIV59" i="8"/>
  <c r="LIU59" i="8"/>
  <c r="LIT59" i="8"/>
  <c r="LIS59" i="8"/>
  <c r="LIR59" i="8"/>
  <c r="LIQ59" i="8"/>
  <c r="LIP59" i="8"/>
  <c r="LIO59" i="8"/>
  <c r="LIN59" i="8"/>
  <c r="LIM59" i="8"/>
  <c r="LIL59" i="8"/>
  <c r="LIK59" i="8"/>
  <c r="LIJ59" i="8"/>
  <c r="LII59" i="8"/>
  <c r="LIH59" i="8"/>
  <c r="LIG59" i="8"/>
  <c r="LIF59" i="8"/>
  <c r="LIE59" i="8"/>
  <c r="LID59" i="8"/>
  <c r="LIC59" i="8"/>
  <c r="LIB59" i="8"/>
  <c r="LIA59" i="8"/>
  <c r="LHZ59" i="8"/>
  <c r="LHY59" i="8"/>
  <c r="LHX59" i="8"/>
  <c r="LHW59" i="8"/>
  <c r="LHV59" i="8"/>
  <c r="LHU59" i="8"/>
  <c r="LHT59" i="8"/>
  <c r="LHS59" i="8"/>
  <c r="LHR59" i="8"/>
  <c r="LHQ59" i="8"/>
  <c r="LHP59" i="8"/>
  <c r="LHO59" i="8"/>
  <c r="LHN59" i="8"/>
  <c r="LHM59" i="8"/>
  <c r="LHL59" i="8"/>
  <c r="LHK59" i="8"/>
  <c r="LHJ59" i="8"/>
  <c r="LHI59" i="8"/>
  <c r="LHH59" i="8"/>
  <c r="LHG59" i="8"/>
  <c r="LHF59" i="8"/>
  <c r="LHE59" i="8"/>
  <c r="LHD59" i="8"/>
  <c r="LHC59" i="8"/>
  <c r="LHB59" i="8"/>
  <c r="LHA59" i="8"/>
  <c r="LGZ59" i="8"/>
  <c r="LGY59" i="8"/>
  <c r="LGX59" i="8"/>
  <c r="LGW59" i="8"/>
  <c r="LGV59" i="8"/>
  <c r="LGU59" i="8"/>
  <c r="LGT59" i="8"/>
  <c r="LGS59" i="8"/>
  <c r="LGR59" i="8"/>
  <c r="LGQ59" i="8"/>
  <c r="LGP59" i="8"/>
  <c r="LGO59" i="8"/>
  <c r="LGN59" i="8"/>
  <c r="LGM59" i="8"/>
  <c r="LGL59" i="8"/>
  <c r="LGK59" i="8"/>
  <c r="LGJ59" i="8"/>
  <c r="LGI59" i="8"/>
  <c r="LGH59" i="8"/>
  <c r="LGG59" i="8"/>
  <c r="LGF59" i="8"/>
  <c r="LGE59" i="8"/>
  <c r="LGD59" i="8"/>
  <c r="LGC59" i="8"/>
  <c r="LGB59" i="8"/>
  <c r="LGA59" i="8"/>
  <c r="LFZ59" i="8"/>
  <c r="LFY59" i="8"/>
  <c r="LFX59" i="8"/>
  <c r="LFW59" i="8"/>
  <c r="LFV59" i="8"/>
  <c r="LFU59" i="8"/>
  <c r="LFT59" i="8"/>
  <c r="LFS59" i="8"/>
  <c r="LFR59" i="8"/>
  <c r="LFQ59" i="8"/>
  <c r="LFP59" i="8"/>
  <c r="LFO59" i="8"/>
  <c r="LFN59" i="8"/>
  <c r="LFM59" i="8"/>
  <c r="LFL59" i="8"/>
  <c r="LFK59" i="8"/>
  <c r="LFJ59" i="8"/>
  <c r="LFI59" i="8"/>
  <c r="LFH59" i="8"/>
  <c r="LFG59" i="8"/>
  <c r="LFF59" i="8"/>
  <c r="LFE59" i="8"/>
  <c r="LFD59" i="8"/>
  <c r="LFC59" i="8"/>
  <c r="LFB59" i="8"/>
  <c r="LFA59" i="8"/>
  <c r="LEZ59" i="8"/>
  <c r="LEY59" i="8"/>
  <c r="LEX59" i="8"/>
  <c r="LEW59" i="8"/>
  <c r="LEV59" i="8"/>
  <c r="LEU59" i="8"/>
  <c r="LET59" i="8"/>
  <c r="LES59" i="8"/>
  <c r="LER59" i="8"/>
  <c r="LEQ59" i="8"/>
  <c r="LEP59" i="8"/>
  <c r="LEO59" i="8"/>
  <c r="LEN59" i="8"/>
  <c r="LEM59" i="8"/>
  <c r="LEL59" i="8"/>
  <c r="LEK59" i="8"/>
  <c r="LEJ59" i="8"/>
  <c r="LEI59" i="8"/>
  <c r="LEH59" i="8"/>
  <c r="LEG59" i="8"/>
  <c r="LEF59" i="8"/>
  <c r="LEE59" i="8"/>
  <c r="LED59" i="8"/>
  <c r="LEC59" i="8"/>
  <c r="LEB59" i="8"/>
  <c r="LEA59" i="8"/>
  <c r="LDZ59" i="8"/>
  <c r="LDY59" i="8"/>
  <c r="LDX59" i="8"/>
  <c r="LDW59" i="8"/>
  <c r="LDV59" i="8"/>
  <c r="LDU59" i="8"/>
  <c r="LDT59" i="8"/>
  <c r="LDS59" i="8"/>
  <c r="LDR59" i="8"/>
  <c r="LDQ59" i="8"/>
  <c r="LDP59" i="8"/>
  <c r="LDO59" i="8"/>
  <c r="LDN59" i="8"/>
  <c r="LDM59" i="8"/>
  <c r="LDL59" i="8"/>
  <c r="LDK59" i="8"/>
  <c r="LDJ59" i="8"/>
  <c r="LDI59" i="8"/>
  <c r="LDH59" i="8"/>
  <c r="LDG59" i="8"/>
  <c r="LDF59" i="8"/>
  <c r="LDE59" i="8"/>
  <c r="LDD59" i="8"/>
  <c r="LDC59" i="8"/>
  <c r="LDB59" i="8"/>
  <c r="LDA59" i="8"/>
  <c r="LCZ59" i="8"/>
  <c r="LCY59" i="8"/>
  <c r="LCX59" i="8"/>
  <c r="LCW59" i="8"/>
  <c r="LCV59" i="8"/>
  <c r="LCU59" i="8"/>
  <c r="LCT59" i="8"/>
  <c r="LCS59" i="8"/>
  <c r="LCR59" i="8"/>
  <c r="LCQ59" i="8"/>
  <c r="LCP59" i="8"/>
  <c r="LCO59" i="8"/>
  <c r="LCN59" i="8"/>
  <c r="LCM59" i="8"/>
  <c r="LCL59" i="8"/>
  <c r="LCK59" i="8"/>
  <c r="LCJ59" i="8"/>
  <c r="LCI59" i="8"/>
  <c r="LCH59" i="8"/>
  <c r="LCG59" i="8"/>
  <c r="LCF59" i="8"/>
  <c r="LCE59" i="8"/>
  <c r="LCD59" i="8"/>
  <c r="LCC59" i="8"/>
  <c r="LCB59" i="8"/>
  <c r="LCA59" i="8"/>
  <c r="LBZ59" i="8"/>
  <c r="LBY59" i="8"/>
  <c r="LBX59" i="8"/>
  <c r="LBW59" i="8"/>
  <c r="LBV59" i="8"/>
  <c r="LBU59" i="8"/>
  <c r="LBT59" i="8"/>
  <c r="LBS59" i="8"/>
  <c r="LBR59" i="8"/>
  <c r="LBQ59" i="8"/>
  <c r="LBP59" i="8"/>
  <c r="LBO59" i="8"/>
  <c r="LBN59" i="8"/>
  <c r="LBM59" i="8"/>
  <c r="LBL59" i="8"/>
  <c r="LBK59" i="8"/>
  <c r="LBJ59" i="8"/>
  <c r="LBI59" i="8"/>
  <c r="LBH59" i="8"/>
  <c r="LBG59" i="8"/>
  <c r="LBF59" i="8"/>
  <c r="LBE59" i="8"/>
  <c r="LBD59" i="8"/>
  <c r="LBC59" i="8"/>
  <c r="LBB59" i="8"/>
  <c r="LBA59" i="8"/>
  <c r="LAZ59" i="8"/>
  <c r="LAY59" i="8"/>
  <c r="LAX59" i="8"/>
  <c r="LAW59" i="8"/>
  <c r="LAV59" i="8"/>
  <c r="LAU59" i="8"/>
  <c r="LAT59" i="8"/>
  <c r="LAS59" i="8"/>
  <c r="LAR59" i="8"/>
  <c r="LAQ59" i="8"/>
  <c r="LAP59" i="8"/>
  <c r="LAO59" i="8"/>
  <c r="LAN59" i="8"/>
  <c r="LAM59" i="8"/>
  <c r="LAL59" i="8"/>
  <c r="LAK59" i="8"/>
  <c r="LAJ59" i="8"/>
  <c r="LAI59" i="8"/>
  <c r="LAH59" i="8"/>
  <c r="LAG59" i="8"/>
  <c r="LAF59" i="8"/>
  <c r="LAE59" i="8"/>
  <c r="LAD59" i="8"/>
  <c r="LAC59" i="8"/>
  <c r="LAB59" i="8"/>
  <c r="LAA59" i="8"/>
  <c r="KZZ59" i="8"/>
  <c r="KZY59" i="8"/>
  <c r="KZX59" i="8"/>
  <c r="KZW59" i="8"/>
  <c r="KZV59" i="8"/>
  <c r="KZU59" i="8"/>
  <c r="KZT59" i="8"/>
  <c r="KZS59" i="8"/>
  <c r="KZR59" i="8"/>
  <c r="KZQ59" i="8"/>
  <c r="KZP59" i="8"/>
  <c r="KZO59" i="8"/>
  <c r="KZN59" i="8"/>
  <c r="KZM59" i="8"/>
  <c r="KZL59" i="8"/>
  <c r="KZK59" i="8"/>
  <c r="KZJ59" i="8"/>
  <c r="KZI59" i="8"/>
  <c r="KZH59" i="8"/>
  <c r="KZG59" i="8"/>
  <c r="KZF59" i="8"/>
  <c r="KZE59" i="8"/>
  <c r="KZD59" i="8"/>
  <c r="KZC59" i="8"/>
  <c r="KZB59" i="8"/>
  <c r="KZA59" i="8"/>
  <c r="KYZ59" i="8"/>
  <c r="KYY59" i="8"/>
  <c r="KYX59" i="8"/>
  <c r="KYW59" i="8"/>
  <c r="KYV59" i="8"/>
  <c r="KYU59" i="8"/>
  <c r="KYT59" i="8"/>
  <c r="KYS59" i="8"/>
  <c r="KYR59" i="8"/>
  <c r="KYQ59" i="8"/>
  <c r="KYP59" i="8"/>
  <c r="KYO59" i="8"/>
  <c r="KYN59" i="8"/>
  <c r="KYM59" i="8"/>
  <c r="KYL59" i="8"/>
  <c r="KYK59" i="8"/>
  <c r="KYJ59" i="8"/>
  <c r="KYI59" i="8"/>
  <c r="KYH59" i="8"/>
  <c r="KYG59" i="8"/>
  <c r="KYF59" i="8"/>
  <c r="KYE59" i="8"/>
  <c r="KYD59" i="8"/>
  <c r="KYC59" i="8"/>
  <c r="KYB59" i="8"/>
  <c r="KYA59" i="8"/>
  <c r="KXZ59" i="8"/>
  <c r="KXY59" i="8"/>
  <c r="KXX59" i="8"/>
  <c r="KXW59" i="8"/>
  <c r="KXV59" i="8"/>
  <c r="KXU59" i="8"/>
  <c r="KXT59" i="8"/>
  <c r="KXS59" i="8"/>
  <c r="KXR59" i="8"/>
  <c r="KXQ59" i="8"/>
  <c r="KXP59" i="8"/>
  <c r="KXO59" i="8"/>
  <c r="KXN59" i="8"/>
  <c r="KXM59" i="8"/>
  <c r="KXL59" i="8"/>
  <c r="KXK59" i="8"/>
  <c r="KXJ59" i="8"/>
  <c r="KXI59" i="8"/>
  <c r="KXH59" i="8"/>
  <c r="KXG59" i="8"/>
  <c r="KXF59" i="8"/>
  <c r="KXE59" i="8"/>
  <c r="KXD59" i="8"/>
  <c r="KXC59" i="8"/>
  <c r="KXB59" i="8"/>
  <c r="KXA59" i="8"/>
  <c r="KWZ59" i="8"/>
  <c r="KWY59" i="8"/>
  <c r="KWX59" i="8"/>
  <c r="KWW59" i="8"/>
  <c r="KWV59" i="8"/>
  <c r="KWU59" i="8"/>
  <c r="KWT59" i="8"/>
  <c r="KWS59" i="8"/>
  <c r="KWR59" i="8"/>
  <c r="KWQ59" i="8"/>
  <c r="KWP59" i="8"/>
  <c r="KWO59" i="8"/>
  <c r="KWN59" i="8"/>
  <c r="KWM59" i="8"/>
  <c r="KWL59" i="8"/>
  <c r="KWK59" i="8"/>
  <c r="KWJ59" i="8"/>
  <c r="KWI59" i="8"/>
  <c r="KWH59" i="8"/>
  <c r="KWG59" i="8"/>
  <c r="KWF59" i="8"/>
  <c r="KWE59" i="8"/>
  <c r="KWD59" i="8"/>
  <c r="KWC59" i="8"/>
  <c r="KWB59" i="8"/>
  <c r="KWA59" i="8"/>
  <c r="KVZ59" i="8"/>
  <c r="KVY59" i="8"/>
  <c r="KVX59" i="8"/>
  <c r="KVW59" i="8"/>
  <c r="KVV59" i="8"/>
  <c r="KVU59" i="8"/>
  <c r="KVT59" i="8"/>
  <c r="KVS59" i="8"/>
  <c r="KVR59" i="8"/>
  <c r="KVQ59" i="8"/>
  <c r="KVP59" i="8"/>
  <c r="KVO59" i="8"/>
  <c r="KVN59" i="8"/>
  <c r="KVM59" i="8"/>
  <c r="KVL59" i="8"/>
  <c r="KVK59" i="8"/>
  <c r="KVJ59" i="8"/>
  <c r="KVI59" i="8"/>
  <c r="KVH59" i="8"/>
  <c r="KVG59" i="8"/>
  <c r="KVF59" i="8"/>
  <c r="KVE59" i="8"/>
  <c r="KVD59" i="8"/>
  <c r="KVC59" i="8"/>
  <c r="KVB59" i="8"/>
  <c r="KVA59" i="8"/>
  <c r="KUZ59" i="8"/>
  <c r="KUY59" i="8"/>
  <c r="KUX59" i="8"/>
  <c r="KUW59" i="8"/>
  <c r="KUV59" i="8"/>
  <c r="KUU59" i="8"/>
  <c r="KUT59" i="8"/>
  <c r="KUS59" i="8"/>
  <c r="KUR59" i="8"/>
  <c r="KUQ59" i="8"/>
  <c r="KUP59" i="8"/>
  <c r="KUO59" i="8"/>
  <c r="KUN59" i="8"/>
  <c r="KUM59" i="8"/>
  <c r="KUL59" i="8"/>
  <c r="KUK59" i="8"/>
  <c r="KUJ59" i="8"/>
  <c r="KUI59" i="8"/>
  <c r="KUH59" i="8"/>
  <c r="KUG59" i="8"/>
  <c r="KUF59" i="8"/>
  <c r="KUE59" i="8"/>
  <c r="KUD59" i="8"/>
  <c r="KUC59" i="8"/>
  <c r="KUB59" i="8"/>
  <c r="KUA59" i="8"/>
  <c r="KTZ59" i="8"/>
  <c r="KTY59" i="8"/>
  <c r="KTX59" i="8"/>
  <c r="KTW59" i="8"/>
  <c r="KTV59" i="8"/>
  <c r="KTU59" i="8"/>
  <c r="KTT59" i="8"/>
  <c r="KTS59" i="8"/>
  <c r="KTR59" i="8"/>
  <c r="KTQ59" i="8"/>
  <c r="KTP59" i="8"/>
  <c r="KTO59" i="8"/>
  <c r="KTN59" i="8"/>
  <c r="KTM59" i="8"/>
  <c r="KTL59" i="8"/>
  <c r="KTK59" i="8"/>
  <c r="KTJ59" i="8"/>
  <c r="KTI59" i="8"/>
  <c r="KTH59" i="8"/>
  <c r="KTG59" i="8"/>
  <c r="KTF59" i="8"/>
  <c r="KTE59" i="8"/>
  <c r="KTD59" i="8"/>
  <c r="KTC59" i="8"/>
  <c r="KTB59" i="8"/>
  <c r="KTA59" i="8"/>
  <c r="KSZ59" i="8"/>
  <c r="KSY59" i="8"/>
  <c r="KSX59" i="8"/>
  <c r="KSW59" i="8"/>
  <c r="KSV59" i="8"/>
  <c r="KSU59" i="8"/>
  <c r="KST59" i="8"/>
  <c r="KSS59" i="8"/>
  <c r="KSR59" i="8"/>
  <c r="KSQ59" i="8"/>
  <c r="KSP59" i="8"/>
  <c r="KSO59" i="8"/>
  <c r="KSN59" i="8"/>
  <c r="KSM59" i="8"/>
  <c r="KSL59" i="8"/>
  <c r="KSK59" i="8"/>
  <c r="KSJ59" i="8"/>
  <c r="KSI59" i="8"/>
  <c r="KSH59" i="8"/>
  <c r="KSG59" i="8"/>
  <c r="KSF59" i="8"/>
  <c r="KSE59" i="8"/>
  <c r="KSD59" i="8"/>
  <c r="KSC59" i="8"/>
  <c r="KSB59" i="8"/>
  <c r="KSA59" i="8"/>
  <c r="KRZ59" i="8"/>
  <c r="KRY59" i="8"/>
  <c r="KRX59" i="8"/>
  <c r="KRW59" i="8"/>
  <c r="KRV59" i="8"/>
  <c r="KRU59" i="8"/>
  <c r="KRT59" i="8"/>
  <c r="KRS59" i="8"/>
  <c r="KRR59" i="8"/>
  <c r="KRQ59" i="8"/>
  <c r="KRP59" i="8"/>
  <c r="KRO59" i="8"/>
  <c r="KRN59" i="8"/>
  <c r="KRM59" i="8"/>
  <c r="KRL59" i="8"/>
  <c r="KRK59" i="8"/>
  <c r="KRJ59" i="8"/>
  <c r="KRI59" i="8"/>
  <c r="KRH59" i="8"/>
  <c r="KRG59" i="8"/>
  <c r="KRF59" i="8"/>
  <c r="KRE59" i="8"/>
  <c r="KRD59" i="8"/>
  <c r="KRC59" i="8"/>
  <c r="KRB59" i="8"/>
  <c r="KRA59" i="8"/>
  <c r="KQZ59" i="8"/>
  <c r="KQY59" i="8"/>
  <c r="KQX59" i="8"/>
  <c r="KQW59" i="8"/>
  <c r="KQV59" i="8"/>
  <c r="KQU59" i="8"/>
  <c r="KQT59" i="8"/>
  <c r="KQS59" i="8"/>
  <c r="KQR59" i="8"/>
  <c r="KQQ59" i="8"/>
  <c r="KQP59" i="8"/>
  <c r="KQO59" i="8"/>
  <c r="KQN59" i="8"/>
  <c r="KQM59" i="8"/>
  <c r="KQL59" i="8"/>
  <c r="KQK59" i="8"/>
  <c r="KQJ59" i="8"/>
  <c r="KQI59" i="8"/>
  <c r="KQH59" i="8"/>
  <c r="KQG59" i="8"/>
  <c r="KQF59" i="8"/>
  <c r="KQE59" i="8"/>
  <c r="KQD59" i="8"/>
  <c r="KQC59" i="8"/>
  <c r="KQB59" i="8"/>
  <c r="KQA59" i="8"/>
  <c r="KPZ59" i="8"/>
  <c r="KPY59" i="8"/>
  <c r="KPX59" i="8"/>
  <c r="KPW59" i="8"/>
  <c r="KPV59" i="8"/>
  <c r="KPU59" i="8"/>
  <c r="KPT59" i="8"/>
  <c r="KPS59" i="8"/>
  <c r="KPR59" i="8"/>
  <c r="KPQ59" i="8"/>
  <c r="KPP59" i="8"/>
  <c r="KPO59" i="8"/>
  <c r="KPN59" i="8"/>
  <c r="KPM59" i="8"/>
  <c r="KPL59" i="8"/>
  <c r="KPK59" i="8"/>
  <c r="KPJ59" i="8"/>
  <c r="KPI59" i="8"/>
  <c r="KPH59" i="8"/>
  <c r="KPG59" i="8"/>
  <c r="KPF59" i="8"/>
  <c r="KPE59" i="8"/>
  <c r="KPD59" i="8"/>
  <c r="KPC59" i="8"/>
  <c r="KPB59" i="8"/>
  <c r="KPA59" i="8"/>
  <c r="KOZ59" i="8"/>
  <c r="KOY59" i="8"/>
  <c r="KOX59" i="8"/>
  <c r="KOW59" i="8"/>
  <c r="KOV59" i="8"/>
  <c r="KOU59" i="8"/>
  <c r="KOT59" i="8"/>
  <c r="KOS59" i="8"/>
  <c r="KOR59" i="8"/>
  <c r="KOQ59" i="8"/>
  <c r="KOP59" i="8"/>
  <c r="KOO59" i="8"/>
  <c r="KON59" i="8"/>
  <c r="KOM59" i="8"/>
  <c r="KOL59" i="8"/>
  <c r="KOK59" i="8"/>
  <c r="KOJ59" i="8"/>
  <c r="KOI59" i="8"/>
  <c r="KOH59" i="8"/>
  <c r="KOG59" i="8"/>
  <c r="KOF59" i="8"/>
  <c r="KOE59" i="8"/>
  <c r="KOD59" i="8"/>
  <c r="KOC59" i="8"/>
  <c r="KOB59" i="8"/>
  <c r="KOA59" i="8"/>
  <c r="KNZ59" i="8"/>
  <c r="KNY59" i="8"/>
  <c r="KNX59" i="8"/>
  <c r="KNW59" i="8"/>
  <c r="KNV59" i="8"/>
  <c r="KNU59" i="8"/>
  <c r="KNT59" i="8"/>
  <c r="KNS59" i="8"/>
  <c r="KNR59" i="8"/>
  <c r="KNQ59" i="8"/>
  <c r="KNP59" i="8"/>
  <c r="KNO59" i="8"/>
  <c r="KNN59" i="8"/>
  <c r="KNM59" i="8"/>
  <c r="KNL59" i="8"/>
  <c r="KNK59" i="8"/>
  <c r="KNJ59" i="8"/>
  <c r="KNI59" i="8"/>
  <c r="KNH59" i="8"/>
  <c r="KNG59" i="8"/>
  <c r="KNF59" i="8"/>
  <c r="KNE59" i="8"/>
  <c r="KND59" i="8"/>
  <c r="KNC59" i="8"/>
  <c r="KNB59" i="8"/>
  <c r="KNA59" i="8"/>
  <c r="KMZ59" i="8"/>
  <c r="KMY59" i="8"/>
  <c r="KMX59" i="8"/>
  <c r="KMW59" i="8"/>
  <c r="KMV59" i="8"/>
  <c r="KMU59" i="8"/>
  <c r="KMT59" i="8"/>
  <c r="KMS59" i="8"/>
  <c r="KMR59" i="8"/>
  <c r="KMQ59" i="8"/>
  <c r="KMP59" i="8"/>
  <c r="KMO59" i="8"/>
  <c r="KMN59" i="8"/>
  <c r="KMM59" i="8"/>
  <c r="KML59" i="8"/>
  <c r="KMK59" i="8"/>
  <c r="KMJ59" i="8"/>
  <c r="KMI59" i="8"/>
  <c r="KMH59" i="8"/>
  <c r="KMG59" i="8"/>
  <c r="KMF59" i="8"/>
  <c r="KME59" i="8"/>
  <c r="KMD59" i="8"/>
  <c r="KMC59" i="8"/>
  <c r="KMB59" i="8"/>
  <c r="KMA59" i="8"/>
  <c r="KLZ59" i="8"/>
  <c r="KLY59" i="8"/>
  <c r="KLX59" i="8"/>
  <c r="KLW59" i="8"/>
  <c r="KLV59" i="8"/>
  <c r="KLU59" i="8"/>
  <c r="KLT59" i="8"/>
  <c r="KLS59" i="8"/>
  <c r="KLR59" i="8"/>
  <c r="KLQ59" i="8"/>
  <c r="KLP59" i="8"/>
  <c r="KLO59" i="8"/>
  <c r="KLN59" i="8"/>
  <c r="KLM59" i="8"/>
  <c r="KLL59" i="8"/>
  <c r="KLK59" i="8"/>
  <c r="KLJ59" i="8"/>
  <c r="KLI59" i="8"/>
  <c r="KLH59" i="8"/>
  <c r="KLG59" i="8"/>
  <c r="KLF59" i="8"/>
  <c r="KLE59" i="8"/>
  <c r="KLD59" i="8"/>
  <c r="KLC59" i="8"/>
  <c r="KLB59" i="8"/>
  <c r="KLA59" i="8"/>
  <c r="KKZ59" i="8"/>
  <c r="KKY59" i="8"/>
  <c r="KKX59" i="8"/>
  <c r="KKW59" i="8"/>
  <c r="KKV59" i="8"/>
  <c r="KKU59" i="8"/>
  <c r="KKT59" i="8"/>
  <c r="KKS59" i="8"/>
  <c r="KKR59" i="8"/>
  <c r="KKQ59" i="8"/>
  <c r="KKP59" i="8"/>
  <c r="KKO59" i="8"/>
  <c r="KKN59" i="8"/>
  <c r="KKM59" i="8"/>
  <c r="KKL59" i="8"/>
  <c r="KKK59" i="8"/>
  <c r="KKJ59" i="8"/>
  <c r="KKI59" i="8"/>
  <c r="KKH59" i="8"/>
  <c r="KKG59" i="8"/>
  <c r="KKF59" i="8"/>
  <c r="KKE59" i="8"/>
  <c r="KKD59" i="8"/>
  <c r="KKC59" i="8"/>
  <c r="KKB59" i="8"/>
  <c r="KKA59" i="8"/>
  <c r="KJZ59" i="8"/>
  <c r="KJY59" i="8"/>
  <c r="KJX59" i="8"/>
  <c r="KJW59" i="8"/>
  <c r="KJV59" i="8"/>
  <c r="KJU59" i="8"/>
  <c r="KJT59" i="8"/>
  <c r="KJS59" i="8"/>
  <c r="KJR59" i="8"/>
  <c r="KJQ59" i="8"/>
  <c r="KJP59" i="8"/>
  <c r="KJO59" i="8"/>
  <c r="KJN59" i="8"/>
  <c r="KJM59" i="8"/>
  <c r="KJL59" i="8"/>
  <c r="KJK59" i="8"/>
  <c r="KJJ59" i="8"/>
  <c r="KJI59" i="8"/>
  <c r="KJH59" i="8"/>
  <c r="KJG59" i="8"/>
  <c r="KJF59" i="8"/>
  <c r="KJE59" i="8"/>
  <c r="KJD59" i="8"/>
  <c r="KJC59" i="8"/>
  <c r="KJB59" i="8"/>
  <c r="KJA59" i="8"/>
  <c r="KIZ59" i="8"/>
  <c r="KIY59" i="8"/>
  <c r="KIX59" i="8"/>
  <c r="KIW59" i="8"/>
  <c r="KIV59" i="8"/>
  <c r="KIU59" i="8"/>
  <c r="KIT59" i="8"/>
  <c r="KIS59" i="8"/>
  <c r="KIR59" i="8"/>
  <c r="KIQ59" i="8"/>
  <c r="KIP59" i="8"/>
  <c r="KIO59" i="8"/>
  <c r="KIN59" i="8"/>
  <c r="KIM59" i="8"/>
  <c r="KIL59" i="8"/>
  <c r="KIK59" i="8"/>
  <c r="KIJ59" i="8"/>
  <c r="KII59" i="8"/>
  <c r="KIH59" i="8"/>
  <c r="KIG59" i="8"/>
  <c r="KIF59" i="8"/>
  <c r="KIE59" i="8"/>
  <c r="KID59" i="8"/>
  <c r="KIC59" i="8"/>
  <c r="KIB59" i="8"/>
  <c r="KIA59" i="8"/>
  <c r="KHZ59" i="8"/>
  <c r="KHY59" i="8"/>
  <c r="KHX59" i="8"/>
  <c r="KHW59" i="8"/>
  <c r="KHV59" i="8"/>
  <c r="KHU59" i="8"/>
  <c r="KHT59" i="8"/>
  <c r="KHS59" i="8"/>
  <c r="KHR59" i="8"/>
  <c r="KHQ59" i="8"/>
  <c r="KHP59" i="8"/>
  <c r="KHO59" i="8"/>
  <c r="KHN59" i="8"/>
  <c r="KHM59" i="8"/>
  <c r="KHL59" i="8"/>
  <c r="KHK59" i="8"/>
  <c r="KHJ59" i="8"/>
  <c r="KHI59" i="8"/>
  <c r="KHH59" i="8"/>
  <c r="KHG59" i="8"/>
  <c r="KHF59" i="8"/>
  <c r="KHE59" i="8"/>
  <c r="KHD59" i="8"/>
  <c r="KHC59" i="8"/>
  <c r="KHB59" i="8"/>
  <c r="KHA59" i="8"/>
  <c r="KGZ59" i="8"/>
  <c r="KGY59" i="8"/>
  <c r="KGX59" i="8"/>
  <c r="KGW59" i="8"/>
  <c r="KGV59" i="8"/>
  <c r="KGU59" i="8"/>
  <c r="KGT59" i="8"/>
  <c r="KGS59" i="8"/>
  <c r="KGR59" i="8"/>
  <c r="KGQ59" i="8"/>
  <c r="KGP59" i="8"/>
  <c r="KGO59" i="8"/>
  <c r="KGN59" i="8"/>
  <c r="KGM59" i="8"/>
  <c r="KGL59" i="8"/>
  <c r="KGK59" i="8"/>
  <c r="KGJ59" i="8"/>
  <c r="KGI59" i="8"/>
  <c r="KGH59" i="8"/>
  <c r="KGG59" i="8"/>
  <c r="KGF59" i="8"/>
  <c r="KGE59" i="8"/>
  <c r="KGD59" i="8"/>
  <c r="KGC59" i="8"/>
  <c r="KGB59" i="8"/>
  <c r="KGA59" i="8"/>
  <c r="KFZ59" i="8"/>
  <c r="KFY59" i="8"/>
  <c r="KFX59" i="8"/>
  <c r="KFW59" i="8"/>
  <c r="KFV59" i="8"/>
  <c r="KFU59" i="8"/>
  <c r="KFT59" i="8"/>
  <c r="KFS59" i="8"/>
  <c r="KFR59" i="8"/>
  <c r="KFQ59" i="8"/>
  <c r="KFP59" i="8"/>
  <c r="KFO59" i="8"/>
  <c r="KFN59" i="8"/>
  <c r="KFM59" i="8"/>
  <c r="KFL59" i="8"/>
  <c r="KFK59" i="8"/>
  <c r="KFJ59" i="8"/>
  <c r="KFI59" i="8"/>
  <c r="KFH59" i="8"/>
  <c r="KFG59" i="8"/>
  <c r="KFF59" i="8"/>
  <c r="KFE59" i="8"/>
  <c r="KFD59" i="8"/>
  <c r="KFC59" i="8"/>
  <c r="KFB59" i="8"/>
  <c r="KFA59" i="8"/>
  <c r="KEZ59" i="8"/>
  <c r="KEY59" i="8"/>
  <c r="KEX59" i="8"/>
  <c r="KEW59" i="8"/>
  <c r="KEV59" i="8"/>
  <c r="KEU59" i="8"/>
  <c r="KET59" i="8"/>
  <c r="KES59" i="8"/>
  <c r="KER59" i="8"/>
  <c r="KEQ59" i="8"/>
  <c r="KEP59" i="8"/>
  <c r="KEO59" i="8"/>
  <c r="KEN59" i="8"/>
  <c r="KEM59" i="8"/>
  <c r="KEL59" i="8"/>
  <c r="KEK59" i="8"/>
  <c r="KEJ59" i="8"/>
  <c r="KEI59" i="8"/>
  <c r="KEH59" i="8"/>
  <c r="KEG59" i="8"/>
  <c r="KEF59" i="8"/>
  <c r="KEE59" i="8"/>
  <c r="KED59" i="8"/>
  <c r="KEC59" i="8"/>
  <c r="KEB59" i="8"/>
  <c r="KEA59" i="8"/>
  <c r="KDZ59" i="8"/>
  <c r="KDY59" i="8"/>
  <c r="KDX59" i="8"/>
  <c r="KDW59" i="8"/>
  <c r="KDV59" i="8"/>
  <c r="KDU59" i="8"/>
  <c r="KDT59" i="8"/>
  <c r="KDS59" i="8"/>
  <c r="KDR59" i="8"/>
  <c r="KDQ59" i="8"/>
  <c r="KDP59" i="8"/>
  <c r="KDO59" i="8"/>
  <c r="KDN59" i="8"/>
  <c r="KDM59" i="8"/>
  <c r="KDL59" i="8"/>
  <c r="KDK59" i="8"/>
  <c r="KDJ59" i="8"/>
  <c r="KDI59" i="8"/>
  <c r="KDH59" i="8"/>
  <c r="KDG59" i="8"/>
  <c r="KDF59" i="8"/>
  <c r="KDE59" i="8"/>
  <c r="KDD59" i="8"/>
  <c r="KDC59" i="8"/>
  <c r="KDB59" i="8"/>
  <c r="KDA59" i="8"/>
  <c r="KCZ59" i="8"/>
  <c r="KCY59" i="8"/>
  <c r="KCX59" i="8"/>
  <c r="KCW59" i="8"/>
  <c r="KCV59" i="8"/>
  <c r="KCU59" i="8"/>
  <c r="KCT59" i="8"/>
  <c r="KCS59" i="8"/>
  <c r="KCR59" i="8"/>
  <c r="KCQ59" i="8"/>
  <c r="KCP59" i="8"/>
  <c r="KCO59" i="8"/>
  <c r="KCN59" i="8"/>
  <c r="KCM59" i="8"/>
  <c r="KCL59" i="8"/>
  <c r="KCK59" i="8"/>
  <c r="KCJ59" i="8"/>
  <c r="KCI59" i="8"/>
  <c r="KCH59" i="8"/>
  <c r="KCG59" i="8"/>
  <c r="KCF59" i="8"/>
  <c r="KCE59" i="8"/>
  <c r="KCD59" i="8"/>
  <c r="KCC59" i="8"/>
  <c r="KCB59" i="8"/>
  <c r="KCA59" i="8"/>
  <c r="KBZ59" i="8"/>
  <c r="KBY59" i="8"/>
  <c r="KBX59" i="8"/>
  <c r="KBW59" i="8"/>
  <c r="KBV59" i="8"/>
  <c r="KBU59" i="8"/>
  <c r="KBT59" i="8"/>
  <c r="KBS59" i="8"/>
  <c r="KBR59" i="8"/>
  <c r="KBQ59" i="8"/>
  <c r="KBP59" i="8"/>
  <c r="KBO59" i="8"/>
  <c r="KBN59" i="8"/>
  <c r="KBM59" i="8"/>
  <c r="KBL59" i="8"/>
  <c r="KBK59" i="8"/>
  <c r="KBJ59" i="8"/>
  <c r="KBI59" i="8"/>
  <c r="KBH59" i="8"/>
  <c r="KBG59" i="8"/>
  <c r="KBF59" i="8"/>
  <c r="KBE59" i="8"/>
  <c r="KBD59" i="8"/>
  <c r="KBC59" i="8"/>
  <c r="KBB59" i="8"/>
  <c r="KBA59" i="8"/>
  <c r="KAZ59" i="8"/>
  <c r="KAY59" i="8"/>
  <c r="KAX59" i="8"/>
  <c r="KAW59" i="8"/>
  <c r="KAV59" i="8"/>
  <c r="KAU59" i="8"/>
  <c r="KAT59" i="8"/>
  <c r="KAS59" i="8"/>
  <c r="KAR59" i="8"/>
  <c r="KAQ59" i="8"/>
  <c r="KAP59" i="8"/>
  <c r="KAO59" i="8"/>
  <c r="KAN59" i="8"/>
  <c r="KAM59" i="8"/>
  <c r="KAL59" i="8"/>
  <c r="KAK59" i="8"/>
  <c r="KAJ59" i="8"/>
  <c r="KAI59" i="8"/>
  <c r="KAH59" i="8"/>
  <c r="KAG59" i="8"/>
  <c r="KAF59" i="8"/>
  <c r="KAE59" i="8"/>
  <c r="KAD59" i="8"/>
  <c r="KAC59" i="8"/>
  <c r="KAB59" i="8"/>
  <c r="KAA59" i="8"/>
  <c r="JZZ59" i="8"/>
  <c r="JZY59" i="8"/>
  <c r="JZX59" i="8"/>
  <c r="JZW59" i="8"/>
  <c r="JZV59" i="8"/>
  <c r="JZU59" i="8"/>
  <c r="JZT59" i="8"/>
  <c r="JZS59" i="8"/>
  <c r="JZR59" i="8"/>
  <c r="JZQ59" i="8"/>
  <c r="JZP59" i="8"/>
  <c r="JZO59" i="8"/>
  <c r="JZN59" i="8"/>
  <c r="JZM59" i="8"/>
  <c r="JZL59" i="8"/>
  <c r="JZK59" i="8"/>
  <c r="JZJ59" i="8"/>
  <c r="JZI59" i="8"/>
  <c r="JZH59" i="8"/>
  <c r="JZG59" i="8"/>
  <c r="JZF59" i="8"/>
  <c r="JZE59" i="8"/>
  <c r="JZD59" i="8"/>
  <c r="JZC59" i="8"/>
  <c r="JZB59" i="8"/>
  <c r="JZA59" i="8"/>
  <c r="JYZ59" i="8"/>
  <c r="JYY59" i="8"/>
  <c r="JYX59" i="8"/>
  <c r="JYW59" i="8"/>
  <c r="JYV59" i="8"/>
  <c r="JYU59" i="8"/>
  <c r="JYT59" i="8"/>
  <c r="JYS59" i="8"/>
  <c r="JYR59" i="8"/>
  <c r="JYQ59" i="8"/>
  <c r="JYP59" i="8"/>
  <c r="JYO59" i="8"/>
  <c r="JYN59" i="8"/>
  <c r="JYM59" i="8"/>
  <c r="JYL59" i="8"/>
  <c r="JYK59" i="8"/>
  <c r="JYJ59" i="8"/>
  <c r="JYI59" i="8"/>
  <c r="JYH59" i="8"/>
  <c r="JYG59" i="8"/>
  <c r="JYF59" i="8"/>
  <c r="JYE59" i="8"/>
  <c r="JYD59" i="8"/>
  <c r="JYC59" i="8"/>
  <c r="JYB59" i="8"/>
  <c r="JYA59" i="8"/>
  <c r="JXZ59" i="8"/>
  <c r="JXY59" i="8"/>
  <c r="JXX59" i="8"/>
  <c r="JXW59" i="8"/>
  <c r="JXV59" i="8"/>
  <c r="JXU59" i="8"/>
  <c r="JXT59" i="8"/>
  <c r="JXS59" i="8"/>
  <c r="JXR59" i="8"/>
  <c r="JXQ59" i="8"/>
  <c r="JXP59" i="8"/>
  <c r="JXO59" i="8"/>
  <c r="JXN59" i="8"/>
  <c r="JXM59" i="8"/>
  <c r="JXL59" i="8"/>
  <c r="JXK59" i="8"/>
  <c r="JXJ59" i="8"/>
  <c r="JXI59" i="8"/>
  <c r="JXH59" i="8"/>
  <c r="JXG59" i="8"/>
  <c r="JXF59" i="8"/>
  <c r="JXE59" i="8"/>
  <c r="JXD59" i="8"/>
  <c r="JXC59" i="8"/>
  <c r="JXB59" i="8"/>
  <c r="JXA59" i="8"/>
  <c r="JWZ59" i="8"/>
  <c r="JWY59" i="8"/>
  <c r="JWX59" i="8"/>
  <c r="JWW59" i="8"/>
  <c r="JWV59" i="8"/>
  <c r="JWU59" i="8"/>
  <c r="JWT59" i="8"/>
  <c r="JWS59" i="8"/>
  <c r="JWR59" i="8"/>
  <c r="JWQ59" i="8"/>
  <c r="JWP59" i="8"/>
  <c r="JWO59" i="8"/>
  <c r="JWN59" i="8"/>
  <c r="JWM59" i="8"/>
  <c r="JWL59" i="8"/>
  <c r="JWK59" i="8"/>
  <c r="JWJ59" i="8"/>
  <c r="JWI59" i="8"/>
  <c r="JWH59" i="8"/>
  <c r="JWG59" i="8"/>
  <c r="JWF59" i="8"/>
  <c r="JWE59" i="8"/>
  <c r="JWD59" i="8"/>
  <c r="JWC59" i="8"/>
  <c r="JWB59" i="8"/>
  <c r="JWA59" i="8"/>
  <c r="JVZ59" i="8"/>
  <c r="JVY59" i="8"/>
  <c r="JVX59" i="8"/>
  <c r="JVW59" i="8"/>
  <c r="JVV59" i="8"/>
  <c r="JVU59" i="8"/>
  <c r="JVT59" i="8"/>
  <c r="JVS59" i="8"/>
  <c r="JVR59" i="8"/>
  <c r="JVQ59" i="8"/>
  <c r="JVP59" i="8"/>
  <c r="JVO59" i="8"/>
  <c r="JVN59" i="8"/>
  <c r="JVM59" i="8"/>
  <c r="JVL59" i="8"/>
  <c r="JVK59" i="8"/>
  <c r="JVJ59" i="8"/>
  <c r="JVI59" i="8"/>
  <c r="JVH59" i="8"/>
  <c r="JVG59" i="8"/>
  <c r="JVF59" i="8"/>
  <c r="JVE59" i="8"/>
  <c r="JVD59" i="8"/>
  <c r="JVC59" i="8"/>
  <c r="JVB59" i="8"/>
  <c r="JVA59" i="8"/>
  <c r="JUZ59" i="8"/>
  <c r="JUY59" i="8"/>
  <c r="JUX59" i="8"/>
  <c r="JUW59" i="8"/>
  <c r="JUV59" i="8"/>
  <c r="JUU59" i="8"/>
  <c r="JUT59" i="8"/>
  <c r="JUS59" i="8"/>
  <c r="JUR59" i="8"/>
  <c r="JUQ59" i="8"/>
  <c r="JUP59" i="8"/>
  <c r="JUO59" i="8"/>
  <c r="JUN59" i="8"/>
  <c r="JUM59" i="8"/>
  <c r="JUL59" i="8"/>
  <c r="JUK59" i="8"/>
  <c r="JUJ59" i="8"/>
  <c r="JUI59" i="8"/>
  <c r="JUH59" i="8"/>
  <c r="JUG59" i="8"/>
  <c r="JUF59" i="8"/>
  <c r="JUE59" i="8"/>
  <c r="JUD59" i="8"/>
  <c r="JUC59" i="8"/>
  <c r="JUB59" i="8"/>
  <c r="JUA59" i="8"/>
  <c r="JTZ59" i="8"/>
  <c r="JTY59" i="8"/>
  <c r="JTX59" i="8"/>
  <c r="JTW59" i="8"/>
  <c r="JTV59" i="8"/>
  <c r="JTU59" i="8"/>
  <c r="JTT59" i="8"/>
  <c r="JTS59" i="8"/>
  <c r="JTR59" i="8"/>
  <c r="JTQ59" i="8"/>
  <c r="JTP59" i="8"/>
  <c r="JTO59" i="8"/>
  <c r="JTN59" i="8"/>
  <c r="JTM59" i="8"/>
  <c r="JTL59" i="8"/>
  <c r="JTK59" i="8"/>
  <c r="JTJ59" i="8"/>
  <c r="JTI59" i="8"/>
  <c r="JTH59" i="8"/>
  <c r="JTG59" i="8"/>
  <c r="JTF59" i="8"/>
  <c r="JTE59" i="8"/>
  <c r="JTD59" i="8"/>
  <c r="JTC59" i="8"/>
  <c r="JTB59" i="8"/>
  <c r="JTA59" i="8"/>
  <c r="JSZ59" i="8"/>
  <c r="JSY59" i="8"/>
  <c r="JSX59" i="8"/>
  <c r="JSW59" i="8"/>
  <c r="JSV59" i="8"/>
  <c r="JSU59" i="8"/>
  <c r="JST59" i="8"/>
  <c r="JSS59" i="8"/>
  <c r="JSR59" i="8"/>
  <c r="JSQ59" i="8"/>
  <c r="JSP59" i="8"/>
  <c r="JSO59" i="8"/>
  <c r="JSN59" i="8"/>
  <c r="JSM59" i="8"/>
  <c r="JSL59" i="8"/>
  <c r="JSK59" i="8"/>
  <c r="JSJ59" i="8"/>
  <c r="JSI59" i="8"/>
  <c r="JSH59" i="8"/>
  <c r="JSG59" i="8"/>
  <c r="JSF59" i="8"/>
  <c r="JSE59" i="8"/>
  <c r="JSD59" i="8"/>
  <c r="JSC59" i="8"/>
  <c r="JSB59" i="8"/>
  <c r="JSA59" i="8"/>
  <c r="JRZ59" i="8"/>
  <c r="JRY59" i="8"/>
  <c r="JRX59" i="8"/>
  <c r="JRW59" i="8"/>
  <c r="JRV59" i="8"/>
  <c r="JRU59" i="8"/>
  <c r="JRT59" i="8"/>
  <c r="JRS59" i="8"/>
  <c r="JRR59" i="8"/>
  <c r="JRQ59" i="8"/>
  <c r="JRP59" i="8"/>
  <c r="JRO59" i="8"/>
  <c r="JRN59" i="8"/>
  <c r="JRM59" i="8"/>
  <c r="JRL59" i="8"/>
  <c r="JRK59" i="8"/>
  <c r="JRJ59" i="8"/>
  <c r="JRI59" i="8"/>
  <c r="JRH59" i="8"/>
  <c r="JRG59" i="8"/>
  <c r="JRF59" i="8"/>
  <c r="JRE59" i="8"/>
  <c r="JRD59" i="8"/>
  <c r="JRC59" i="8"/>
  <c r="JRB59" i="8"/>
  <c r="JRA59" i="8"/>
  <c r="JQZ59" i="8"/>
  <c r="JQY59" i="8"/>
  <c r="JQX59" i="8"/>
  <c r="JQW59" i="8"/>
  <c r="JQV59" i="8"/>
  <c r="JQU59" i="8"/>
  <c r="JQT59" i="8"/>
  <c r="JQS59" i="8"/>
  <c r="JQR59" i="8"/>
  <c r="JQQ59" i="8"/>
  <c r="JQP59" i="8"/>
  <c r="JQO59" i="8"/>
  <c r="JQN59" i="8"/>
  <c r="JQM59" i="8"/>
  <c r="JQL59" i="8"/>
  <c r="JQK59" i="8"/>
  <c r="JQJ59" i="8"/>
  <c r="JQI59" i="8"/>
  <c r="JQH59" i="8"/>
  <c r="JQG59" i="8"/>
  <c r="JQF59" i="8"/>
  <c r="JQE59" i="8"/>
  <c r="JQD59" i="8"/>
  <c r="JQC59" i="8"/>
  <c r="JQB59" i="8"/>
  <c r="JQA59" i="8"/>
  <c r="JPZ59" i="8"/>
  <c r="JPY59" i="8"/>
  <c r="JPX59" i="8"/>
  <c r="JPW59" i="8"/>
  <c r="JPV59" i="8"/>
  <c r="JPU59" i="8"/>
  <c r="JPT59" i="8"/>
  <c r="JPS59" i="8"/>
  <c r="JPR59" i="8"/>
  <c r="JPQ59" i="8"/>
  <c r="JPP59" i="8"/>
  <c r="JPO59" i="8"/>
  <c r="JPN59" i="8"/>
  <c r="JPM59" i="8"/>
  <c r="JPL59" i="8"/>
  <c r="JPK59" i="8"/>
  <c r="JPJ59" i="8"/>
  <c r="JPI59" i="8"/>
  <c r="JPH59" i="8"/>
  <c r="JPG59" i="8"/>
  <c r="JPF59" i="8"/>
  <c r="JPE59" i="8"/>
  <c r="JPD59" i="8"/>
  <c r="JPC59" i="8"/>
  <c r="JPB59" i="8"/>
  <c r="JPA59" i="8"/>
  <c r="JOZ59" i="8"/>
  <c r="JOY59" i="8"/>
  <c r="JOX59" i="8"/>
  <c r="JOW59" i="8"/>
  <c r="JOV59" i="8"/>
  <c r="JOU59" i="8"/>
  <c r="JOT59" i="8"/>
  <c r="JOS59" i="8"/>
  <c r="JOR59" i="8"/>
  <c r="JOQ59" i="8"/>
  <c r="JOP59" i="8"/>
  <c r="JOO59" i="8"/>
  <c r="JON59" i="8"/>
  <c r="JOM59" i="8"/>
  <c r="JOL59" i="8"/>
  <c r="JOK59" i="8"/>
  <c r="JOJ59" i="8"/>
  <c r="JOI59" i="8"/>
  <c r="JOH59" i="8"/>
  <c r="JOG59" i="8"/>
  <c r="JOF59" i="8"/>
  <c r="JOE59" i="8"/>
  <c r="JOD59" i="8"/>
  <c r="JOC59" i="8"/>
  <c r="JOB59" i="8"/>
  <c r="JOA59" i="8"/>
  <c r="JNZ59" i="8"/>
  <c r="JNY59" i="8"/>
  <c r="JNX59" i="8"/>
  <c r="JNW59" i="8"/>
  <c r="JNV59" i="8"/>
  <c r="JNU59" i="8"/>
  <c r="JNT59" i="8"/>
  <c r="JNS59" i="8"/>
  <c r="JNR59" i="8"/>
  <c r="JNQ59" i="8"/>
  <c r="JNP59" i="8"/>
  <c r="JNO59" i="8"/>
  <c r="JNN59" i="8"/>
  <c r="JNM59" i="8"/>
  <c r="JNL59" i="8"/>
  <c r="JNK59" i="8"/>
  <c r="JNJ59" i="8"/>
  <c r="JNI59" i="8"/>
  <c r="JNH59" i="8"/>
  <c r="JNG59" i="8"/>
  <c r="JNF59" i="8"/>
  <c r="JNE59" i="8"/>
  <c r="JND59" i="8"/>
  <c r="JNC59" i="8"/>
  <c r="JNB59" i="8"/>
  <c r="JNA59" i="8"/>
  <c r="JMZ59" i="8"/>
  <c r="JMY59" i="8"/>
  <c r="JMX59" i="8"/>
  <c r="JMW59" i="8"/>
  <c r="JMV59" i="8"/>
  <c r="JMU59" i="8"/>
  <c r="JMT59" i="8"/>
  <c r="JMS59" i="8"/>
  <c r="JMR59" i="8"/>
  <c r="JMQ59" i="8"/>
  <c r="JMP59" i="8"/>
  <c r="JMO59" i="8"/>
  <c r="JMN59" i="8"/>
  <c r="JMM59" i="8"/>
  <c r="JML59" i="8"/>
  <c r="JMK59" i="8"/>
  <c r="JMJ59" i="8"/>
  <c r="JMI59" i="8"/>
  <c r="JMH59" i="8"/>
  <c r="JMG59" i="8"/>
  <c r="JMF59" i="8"/>
  <c r="JME59" i="8"/>
  <c r="JMD59" i="8"/>
  <c r="JMC59" i="8"/>
  <c r="JMB59" i="8"/>
  <c r="JMA59" i="8"/>
  <c r="JLZ59" i="8"/>
  <c r="JLY59" i="8"/>
  <c r="JLX59" i="8"/>
  <c r="JLW59" i="8"/>
  <c r="JLV59" i="8"/>
  <c r="JLU59" i="8"/>
  <c r="JLT59" i="8"/>
  <c r="JLS59" i="8"/>
  <c r="JLR59" i="8"/>
  <c r="JLQ59" i="8"/>
  <c r="JLP59" i="8"/>
  <c r="JLO59" i="8"/>
  <c r="JLN59" i="8"/>
  <c r="JLM59" i="8"/>
  <c r="JLL59" i="8"/>
  <c r="JLK59" i="8"/>
  <c r="JLJ59" i="8"/>
  <c r="JLI59" i="8"/>
  <c r="JLH59" i="8"/>
  <c r="JLG59" i="8"/>
  <c r="JLF59" i="8"/>
  <c r="JLE59" i="8"/>
  <c r="JLD59" i="8"/>
  <c r="JLC59" i="8"/>
  <c r="JLB59" i="8"/>
  <c r="JLA59" i="8"/>
  <c r="JKZ59" i="8"/>
  <c r="JKY59" i="8"/>
  <c r="JKX59" i="8"/>
  <c r="JKW59" i="8"/>
  <c r="JKV59" i="8"/>
  <c r="JKU59" i="8"/>
  <c r="JKT59" i="8"/>
  <c r="JKS59" i="8"/>
  <c r="JKR59" i="8"/>
  <c r="JKQ59" i="8"/>
  <c r="JKP59" i="8"/>
  <c r="JKO59" i="8"/>
  <c r="JKN59" i="8"/>
  <c r="JKM59" i="8"/>
  <c r="JKL59" i="8"/>
  <c r="JKK59" i="8"/>
  <c r="JKJ59" i="8"/>
  <c r="JKI59" i="8"/>
  <c r="JKH59" i="8"/>
  <c r="JKG59" i="8"/>
  <c r="JKF59" i="8"/>
  <c r="JKE59" i="8"/>
  <c r="JKD59" i="8"/>
  <c r="JKC59" i="8"/>
  <c r="JKB59" i="8"/>
  <c r="JKA59" i="8"/>
  <c r="JJZ59" i="8"/>
  <c r="JJY59" i="8"/>
  <c r="JJX59" i="8"/>
  <c r="JJW59" i="8"/>
  <c r="JJV59" i="8"/>
  <c r="JJU59" i="8"/>
  <c r="JJT59" i="8"/>
  <c r="JJS59" i="8"/>
  <c r="JJR59" i="8"/>
  <c r="JJQ59" i="8"/>
  <c r="JJP59" i="8"/>
  <c r="JJO59" i="8"/>
  <c r="JJN59" i="8"/>
  <c r="JJM59" i="8"/>
  <c r="JJL59" i="8"/>
  <c r="JJK59" i="8"/>
  <c r="JJJ59" i="8"/>
  <c r="JJI59" i="8"/>
  <c r="JJH59" i="8"/>
  <c r="JJG59" i="8"/>
  <c r="JJF59" i="8"/>
  <c r="JJE59" i="8"/>
  <c r="JJD59" i="8"/>
  <c r="JJC59" i="8"/>
  <c r="JJB59" i="8"/>
  <c r="JJA59" i="8"/>
  <c r="JIZ59" i="8"/>
  <c r="JIY59" i="8"/>
  <c r="JIX59" i="8"/>
  <c r="JIW59" i="8"/>
  <c r="JIV59" i="8"/>
  <c r="JIU59" i="8"/>
  <c r="JIT59" i="8"/>
  <c r="JIS59" i="8"/>
  <c r="JIR59" i="8"/>
  <c r="JIQ59" i="8"/>
  <c r="JIP59" i="8"/>
  <c r="JIO59" i="8"/>
  <c r="JIN59" i="8"/>
  <c r="JIM59" i="8"/>
  <c r="JIL59" i="8"/>
  <c r="JIK59" i="8"/>
  <c r="JIJ59" i="8"/>
  <c r="JII59" i="8"/>
  <c r="JIH59" i="8"/>
  <c r="JIG59" i="8"/>
  <c r="JIF59" i="8"/>
  <c r="JIE59" i="8"/>
  <c r="JID59" i="8"/>
  <c r="JIC59" i="8"/>
  <c r="JIB59" i="8"/>
  <c r="JIA59" i="8"/>
  <c r="JHZ59" i="8"/>
  <c r="JHY59" i="8"/>
  <c r="JHX59" i="8"/>
  <c r="JHW59" i="8"/>
  <c r="JHV59" i="8"/>
  <c r="JHU59" i="8"/>
  <c r="JHT59" i="8"/>
  <c r="JHS59" i="8"/>
  <c r="JHR59" i="8"/>
  <c r="JHQ59" i="8"/>
  <c r="JHP59" i="8"/>
  <c r="JHO59" i="8"/>
  <c r="JHN59" i="8"/>
  <c r="JHM59" i="8"/>
  <c r="JHL59" i="8"/>
  <c r="JHK59" i="8"/>
  <c r="JHJ59" i="8"/>
  <c r="JHI59" i="8"/>
  <c r="JHH59" i="8"/>
  <c r="JHG59" i="8"/>
  <c r="JHF59" i="8"/>
  <c r="JHE59" i="8"/>
  <c r="JHD59" i="8"/>
  <c r="JHC59" i="8"/>
  <c r="JHB59" i="8"/>
  <c r="JHA59" i="8"/>
  <c r="JGZ59" i="8"/>
  <c r="JGY59" i="8"/>
  <c r="JGX59" i="8"/>
  <c r="JGW59" i="8"/>
  <c r="JGV59" i="8"/>
  <c r="JGU59" i="8"/>
  <c r="JGT59" i="8"/>
  <c r="JGS59" i="8"/>
  <c r="JGR59" i="8"/>
  <c r="JGQ59" i="8"/>
  <c r="JGP59" i="8"/>
  <c r="JGO59" i="8"/>
  <c r="JGN59" i="8"/>
  <c r="JGM59" i="8"/>
  <c r="JGL59" i="8"/>
  <c r="JGK59" i="8"/>
  <c r="JGJ59" i="8"/>
  <c r="JGI59" i="8"/>
  <c r="JGH59" i="8"/>
  <c r="JGG59" i="8"/>
  <c r="JGF59" i="8"/>
  <c r="JGE59" i="8"/>
  <c r="JGD59" i="8"/>
  <c r="JGC59" i="8"/>
  <c r="JGB59" i="8"/>
  <c r="JGA59" i="8"/>
  <c r="JFZ59" i="8"/>
  <c r="JFY59" i="8"/>
  <c r="JFX59" i="8"/>
  <c r="JFW59" i="8"/>
  <c r="JFV59" i="8"/>
  <c r="JFU59" i="8"/>
  <c r="JFT59" i="8"/>
  <c r="JFS59" i="8"/>
  <c r="JFR59" i="8"/>
  <c r="JFQ59" i="8"/>
  <c r="JFP59" i="8"/>
  <c r="JFO59" i="8"/>
  <c r="JFN59" i="8"/>
  <c r="JFM59" i="8"/>
  <c r="JFL59" i="8"/>
  <c r="JFK59" i="8"/>
  <c r="JFJ59" i="8"/>
  <c r="JFI59" i="8"/>
  <c r="JFH59" i="8"/>
  <c r="JFG59" i="8"/>
  <c r="JFF59" i="8"/>
  <c r="JFE59" i="8"/>
  <c r="JFD59" i="8"/>
  <c r="JFC59" i="8"/>
  <c r="JFB59" i="8"/>
  <c r="JFA59" i="8"/>
  <c r="JEZ59" i="8"/>
  <c r="JEY59" i="8"/>
  <c r="JEX59" i="8"/>
  <c r="JEW59" i="8"/>
  <c r="JEV59" i="8"/>
  <c r="JEU59" i="8"/>
  <c r="JET59" i="8"/>
  <c r="JES59" i="8"/>
  <c r="JER59" i="8"/>
  <c r="JEQ59" i="8"/>
  <c r="JEP59" i="8"/>
  <c r="JEO59" i="8"/>
  <c r="JEN59" i="8"/>
  <c r="JEM59" i="8"/>
  <c r="JEL59" i="8"/>
  <c r="JEK59" i="8"/>
  <c r="JEJ59" i="8"/>
  <c r="JEI59" i="8"/>
  <c r="JEH59" i="8"/>
  <c r="JEG59" i="8"/>
  <c r="JEF59" i="8"/>
  <c r="JEE59" i="8"/>
  <c r="JED59" i="8"/>
  <c r="JEC59" i="8"/>
  <c r="JEB59" i="8"/>
  <c r="JEA59" i="8"/>
  <c r="JDZ59" i="8"/>
  <c r="JDY59" i="8"/>
  <c r="JDX59" i="8"/>
  <c r="JDW59" i="8"/>
  <c r="JDV59" i="8"/>
  <c r="JDU59" i="8"/>
  <c r="JDT59" i="8"/>
  <c r="JDS59" i="8"/>
  <c r="JDR59" i="8"/>
  <c r="JDQ59" i="8"/>
  <c r="JDP59" i="8"/>
  <c r="JDO59" i="8"/>
  <c r="JDN59" i="8"/>
  <c r="JDM59" i="8"/>
  <c r="JDL59" i="8"/>
  <c r="JDK59" i="8"/>
  <c r="JDJ59" i="8"/>
  <c r="JDI59" i="8"/>
  <c r="JDH59" i="8"/>
  <c r="JDG59" i="8"/>
  <c r="JDF59" i="8"/>
  <c r="JDE59" i="8"/>
  <c r="JDD59" i="8"/>
  <c r="JDC59" i="8"/>
  <c r="JDB59" i="8"/>
  <c r="JDA59" i="8"/>
  <c r="JCZ59" i="8"/>
  <c r="JCY59" i="8"/>
  <c r="JCX59" i="8"/>
  <c r="JCW59" i="8"/>
  <c r="JCV59" i="8"/>
  <c r="JCU59" i="8"/>
  <c r="JCT59" i="8"/>
  <c r="JCS59" i="8"/>
  <c r="JCR59" i="8"/>
  <c r="JCQ59" i="8"/>
  <c r="JCP59" i="8"/>
  <c r="JCO59" i="8"/>
  <c r="JCN59" i="8"/>
  <c r="JCM59" i="8"/>
  <c r="JCL59" i="8"/>
  <c r="JCK59" i="8"/>
  <c r="JCJ59" i="8"/>
  <c r="JCI59" i="8"/>
  <c r="JCH59" i="8"/>
  <c r="JCG59" i="8"/>
  <c r="JCF59" i="8"/>
  <c r="JCE59" i="8"/>
  <c r="JCD59" i="8"/>
  <c r="JCC59" i="8"/>
  <c r="JCB59" i="8"/>
  <c r="JCA59" i="8"/>
  <c r="JBZ59" i="8"/>
  <c r="JBY59" i="8"/>
  <c r="JBX59" i="8"/>
  <c r="JBW59" i="8"/>
  <c r="JBV59" i="8"/>
  <c r="JBU59" i="8"/>
  <c r="JBT59" i="8"/>
  <c r="JBS59" i="8"/>
  <c r="JBR59" i="8"/>
  <c r="JBQ59" i="8"/>
  <c r="JBP59" i="8"/>
  <c r="JBO59" i="8"/>
  <c r="JBN59" i="8"/>
  <c r="JBM59" i="8"/>
  <c r="JBL59" i="8"/>
  <c r="JBK59" i="8"/>
  <c r="JBJ59" i="8"/>
  <c r="JBI59" i="8"/>
  <c r="JBH59" i="8"/>
  <c r="JBG59" i="8"/>
  <c r="JBF59" i="8"/>
  <c r="JBE59" i="8"/>
  <c r="JBD59" i="8"/>
  <c r="JBC59" i="8"/>
  <c r="JBB59" i="8"/>
  <c r="JBA59" i="8"/>
  <c r="JAZ59" i="8"/>
  <c r="JAY59" i="8"/>
  <c r="JAX59" i="8"/>
  <c r="JAW59" i="8"/>
  <c r="JAV59" i="8"/>
  <c r="JAU59" i="8"/>
  <c r="JAT59" i="8"/>
  <c r="JAS59" i="8"/>
  <c r="JAR59" i="8"/>
  <c r="JAQ59" i="8"/>
  <c r="JAP59" i="8"/>
  <c r="JAO59" i="8"/>
  <c r="JAN59" i="8"/>
  <c r="JAM59" i="8"/>
  <c r="JAL59" i="8"/>
  <c r="JAK59" i="8"/>
  <c r="JAJ59" i="8"/>
  <c r="JAI59" i="8"/>
  <c r="JAH59" i="8"/>
  <c r="JAG59" i="8"/>
  <c r="JAF59" i="8"/>
  <c r="JAE59" i="8"/>
  <c r="JAD59" i="8"/>
  <c r="JAC59" i="8"/>
  <c r="JAB59" i="8"/>
  <c r="JAA59" i="8"/>
  <c r="IZZ59" i="8"/>
  <c r="IZY59" i="8"/>
  <c r="IZX59" i="8"/>
  <c r="IZW59" i="8"/>
  <c r="IZV59" i="8"/>
  <c r="IZU59" i="8"/>
  <c r="IZT59" i="8"/>
  <c r="IZS59" i="8"/>
  <c r="IZR59" i="8"/>
  <c r="IZQ59" i="8"/>
  <c r="IZP59" i="8"/>
  <c r="IZO59" i="8"/>
  <c r="IZN59" i="8"/>
  <c r="IZM59" i="8"/>
  <c r="IZL59" i="8"/>
  <c r="IZK59" i="8"/>
  <c r="IZJ59" i="8"/>
  <c r="IZI59" i="8"/>
  <c r="IZH59" i="8"/>
  <c r="IZG59" i="8"/>
  <c r="IZF59" i="8"/>
  <c r="IZE59" i="8"/>
  <c r="IZD59" i="8"/>
  <c r="IZC59" i="8"/>
  <c r="IZB59" i="8"/>
  <c r="IZA59" i="8"/>
  <c r="IYZ59" i="8"/>
  <c r="IYY59" i="8"/>
  <c r="IYX59" i="8"/>
  <c r="IYW59" i="8"/>
  <c r="IYV59" i="8"/>
  <c r="IYU59" i="8"/>
  <c r="IYT59" i="8"/>
  <c r="IYS59" i="8"/>
  <c r="IYR59" i="8"/>
  <c r="IYQ59" i="8"/>
  <c r="IYP59" i="8"/>
  <c r="IYO59" i="8"/>
  <c r="IYN59" i="8"/>
  <c r="IYM59" i="8"/>
  <c r="IYL59" i="8"/>
  <c r="IYK59" i="8"/>
  <c r="IYJ59" i="8"/>
  <c r="IYI59" i="8"/>
  <c r="IYH59" i="8"/>
  <c r="IYG59" i="8"/>
  <c r="IYF59" i="8"/>
  <c r="IYE59" i="8"/>
  <c r="IYD59" i="8"/>
  <c r="IYC59" i="8"/>
  <c r="IYB59" i="8"/>
  <c r="IYA59" i="8"/>
  <c r="IXZ59" i="8"/>
  <c r="IXY59" i="8"/>
  <c r="IXX59" i="8"/>
  <c r="IXW59" i="8"/>
  <c r="IXV59" i="8"/>
  <c r="IXU59" i="8"/>
  <c r="IXT59" i="8"/>
  <c r="IXS59" i="8"/>
  <c r="IXR59" i="8"/>
  <c r="IXQ59" i="8"/>
  <c r="IXP59" i="8"/>
  <c r="IXO59" i="8"/>
  <c r="IXN59" i="8"/>
  <c r="IXM59" i="8"/>
  <c r="IXL59" i="8"/>
  <c r="IXK59" i="8"/>
  <c r="IXJ59" i="8"/>
  <c r="IXI59" i="8"/>
  <c r="IXH59" i="8"/>
  <c r="IXG59" i="8"/>
  <c r="IXF59" i="8"/>
  <c r="IXE59" i="8"/>
  <c r="IXD59" i="8"/>
  <c r="IXC59" i="8"/>
  <c r="IXB59" i="8"/>
  <c r="IXA59" i="8"/>
  <c r="IWZ59" i="8"/>
  <c r="IWY59" i="8"/>
  <c r="IWX59" i="8"/>
  <c r="IWW59" i="8"/>
  <c r="IWV59" i="8"/>
  <c r="IWU59" i="8"/>
  <c r="IWT59" i="8"/>
  <c r="IWS59" i="8"/>
  <c r="IWR59" i="8"/>
  <c r="IWQ59" i="8"/>
  <c r="IWP59" i="8"/>
  <c r="IWO59" i="8"/>
  <c r="IWN59" i="8"/>
  <c r="IWM59" i="8"/>
  <c r="IWL59" i="8"/>
  <c r="IWK59" i="8"/>
  <c r="IWJ59" i="8"/>
  <c r="IWI59" i="8"/>
  <c r="IWH59" i="8"/>
  <c r="IWG59" i="8"/>
  <c r="IWF59" i="8"/>
  <c r="IWE59" i="8"/>
  <c r="IWD59" i="8"/>
  <c r="IWC59" i="8"/>
  <c r="IWB59" i="8"/>
  <c r="IWA59" i="8"/>
  <c r="IVZ59" i="8"/>
  <c r="IVY59" i="8"/>
  <c r="IVX59" i="8"/>
  <c r="IVW59" i="8"/>
  <c r="IVV59" i="8"/>
  <c r="IVU59" i="8"/>
  <c r="IVT59" i="8"/>
  <c r="IVS59" i="8"/>
  <c r="IVR59" i="8"/>
  <c r="IVQ59" i="8"/>
  <c r="IVP59" i="8"/>
  <c r="IVO59" i="8"/>
  <c r="IVN59" i="8"/>
  <c r="IVM59" i="8"/>
  <c r="IVL59" i="8"/>
  <c r="IVK59" i="8"/>
  <c r="IVJ59" i="8"/>
  <c r="IVI59" i="8"/>
  <c r="IVH59" i="8"/>
  <c r="IVG59" i="8"/>
  <c r="IVF59" i="8"/>
  <c r="IVE59" i="8"/>
  <c r="IVD59" i="8"/>
  <c r="IVC59" i="8"/>
  <c r="IVB59" i="8"/>
  <c r="IVA59" i="8"/>
  <c r="IUZ59" i="8"/>
  <c r="IUY59" i="8"/>
  <c r="IUX59" i="8"/>
  <c r="IUW59" i="8"/>
  <c r="IUV59" i="8"/>
  <c r="IUU59" i="8"/>
  <c r="IUT59" i="8"/>
  <c r="IUS59" i="8"/>
  <c r="IUR59" i="8"/>
  <c r="IUQ59" i="8"/>
  <c r="IUP59" i="8"/>
  <c r="IUO59" i="8"/>
  <c r="IUN59" i="8"/>
  <c r="IUM59" i="8"/>
  <c r="IUL59" i="8"/>
  <c r="IUK59" i="8"/>
  <c r="IUJ59" i="8"/>
  <c r="IUI59" i="8"/>
  <c r="IUH59" i="8"/>
  <c r="IUG59" i="8"/>
  <c r="IUF59" i="8"/>
  <c r="IUE59" i="8"/>
  <c r="IUD59" i="8"/>
  <c r="IUC59" i="8"/>
  <c r="IUB59" i="8"/>
  <c r="IUA59" i="8"/>
  <c r="ITZ59" i="8"/>
  <c r="ITY59" i="8"/>
  <c r="ITX59" i="8"/>
  <c r="ITW59" i="8"/>
  <c r="ITV59" i="8"/>
  <c r="ITU59" i="8"/>
  <c r="ITT59" i="8"/>
  <c r="ITS59" i="8"/>
  <c r="ITR59" i="8"/>
  <c r="ITQ59" i="8"/>
  <c r="ITP59" i="8"/>
  <c r="ITO59" i="8"/>
  <c r="ITN59" i="8"/>
  <c r="ITM59" i="8"/>
  <c r="ITL59" i="8"/>
  <c r="ITK59" i="8"/>
  <c r="ITJ59" i="8"/>
  <c r="ITI59" i="8"/>
  <c r="ITH59" i="8"/>
  <c r="ITG59" i="8"/>
  <c r="ITF59" i="8"/>
  <c r="ITE59" i="8"/>
  <c r="ITD59" i="8"/>
  <c r="ITC59" i="8"/>
  <c r="ITB59" i="8"/>
  <c r="ITA59" i="8"/>
  <c r="ISZ59" i="8"/>
  <c r="ISY59" i="8"/>
  <c r="ISX59" i="8"/>
  <c r="ISW59" i="8"/>
  <c r="ISV59" i="8"/>
  <c r="ISU59" i="8"/>
  <c r="IST59" i="8"/>
  <c r="ISS59" i="8"/>
  <c r="ISR59" i="8"/>
  <c r="ISQ59" i="8"/>
  <c r="ISP59" i="8"/>
  <c r="ISO59" i="8"/>
  <c r="ISN59" i="8"/>
  <c r="ISM59" i="8"/>
  <c r="ISL59" i="8"/>
  <c r="ISK59" i="8"/>
  <c r="ISJ59" i="8"/>
  <c r="ISI59" i="8"/>
  <c r="ISH59" i="8"/>
  <c r="ISG59" i="8"/>
  <c r="ISF59" i="8"/>
  <c r="ISE59" i="8"/>
  <c r="ISD59" i="8"/>
  <c r="ISC59" i="8"/>
  <c r="ISB59" i="8"/>
  <c r="ISA59" i="8"/>
  <c r="IRZ59" i="8"/>
  <c r="IRY59" i="8"/>
  <c r="IRX59" i="8"/>
  <c r="IRW59" i="8"/>
  <c r="IRV59" i="8"/>
  <c r="IRU59" i="8"/>
  <c r="IRT59" i="8"/>
  <c r="IRS59" i="8"/>
  <c r="IRR59" i="8"/>
  <c r="IRQ59" i="8"/>
  <c r="IRP59" i="8"/>
  <c r="IRO59" i="8"/>
  <c r="IRN59" i="8"/>
  <c r="IRM59" i="8"/>
  <c r="IRL59" i="8"/>
  <c r="IRK59" i="8"/>
  <c r="IRJ59" i="8"/>
  <c r="IRI59" i="8"/>
  <c r="IRH59" i="8"/>
  <c r="IRG59" i="8"/>
  <c r="IRF59" i="8"/>
  <c r="IRE59" i="8"/>
  <c r="IRD59" i="8"/>
  <c r="IRC59" i="8"/>
  <c r="IRB59" i="8"/>
  <c r="IRA59" i="8"/>
  <c r="IQZ59" i="8"/>
  <c r="IQY59" i="8"/>
  <c r="IQX59" i="8"/>
  <c r="IQW59" i="8"/>
  <c r="IQV59" i="8"/>
  <c r="IQU59" i="8"/>
  <c r="IQT59" i="8"/>
  <c r="IQS59" i="8"/>
  <c r="IQR59" i="8"/>
  <c r="IQQ59" i="8"/>
  <c r="IQP59" i="8"/>
  <c r="IQO59" i="8"/>
  <c r="IQN59" i="8"/>
  <c r="IQM59" i="8"/>
  <c r="IQL59" i="8"/>
  <c r="IQK59" i="8"/>
  <c r="IQJ59" i="8"/>
  <c r="IQI59" i="8"/>
  <c r="IQH59" i="8"/>
  <c r="IQG59" i="8"/>
  <c r="IQF59" i="8"/>
  <c r="IQE59" i="8"/>
  <c r="IQD59" i="8"/>
  <c r="IQC59" i="8"/>
  <c r="IQB59" i="8"/>
  <c r="IQA59" i="8"/>
  <c r="IPZ59" i="8"/>
  <c r="IPY59" i="8"/>
  <c r="IPX59" i="8"/>
  <c r="IPW59" i="8"/>
  <c r="IPV59" i="8"/>
  <c r="IPU59" i="8"/>
  <c r="IPT59" i="8"/>
  <c r="IPS59" i="8"/>
  <c r="IPR59" i="8"/>
  <c r="IPQ59" i="8"/>
  <c r="IPP59" i="8"/>
  <c r="IPO59" i="8"/>
  <c r="IPN59" i="8"/>
  <c r="IPM59" i="8"/>
  <c r="IPL59" i="8"/>
  <c r="IPK59" i="8"/>
  <c r="IPJ59" i="8"/>
  <c r="IPI59" i="8"/>
  <c r="IPH59" i="8"/>
  <c r="IPG59" i="8"/>
  <c r="IPF59" i="8"/>
  <c r="IPE59" i="8"/>
  <c r="IPD59" i="8"/>
  <c r="IPC59" i="8"/>
  <c r="IPB59" i="8"/>
  <c r="IPA59" i="8"/>
  <c r="IOZ59" i="8"/>
  <c r="IOY59" i="8"/>
  <c r="IOX59" i="8"/>
  <c r="IOW59" i="8"/>
  <c r="IOV59" i="8"/>
  <c r="IOU59" i="8"/>
  <c r="IOT59" i="8"/>
  <c r="IOS59" i="8"/>
  <c r="IOR59" i="8"/>
  <c r="IOQ59" i="8"/>
  <c r="IOP59" i="8"/>
  <c r="IOO59" i="8"/>
  <c r="ION59" i="8"/>
  <c r="IOM59" i="8"/>
  <c r="IOL59" i="8"/>
  <c r="IOK59" i="8"/>
  <c r="IOJ59" i="8"/>
  <c r="IOI59" i="8"/>
  <c r="IOH59" i="8"/>
  <c r="IOG59" i="8"/>
  <c r="IOF59" i="8"/>
  <c r="IOE59" i="8"/>
  <c r="IOD59" i="8"/>
  <c r="IOC59" i="8"/>
  <c r="IOB59" i="8"/>
  <c r="IOA59" i="8"/>
  <c r="INZ59" i="8"/>
  <c r="INY59" i="8"/>
  <c r="INX59" i="8"/>
  <c r="INW59" i="8"/>
  <c r="INV59" i="8"/>
  <c r="INU59" i="8"/>
  <c r="INT59" i="8"/>
  <c r="INS59" i="8"/>
  <c r="INR59" i="8"/>
  <c r="INQ59" i="8"/>
  <c r="INP59" i="8"/>
  <c r="INO59" i="8"/>
  <c r="INN59" i="8"/>
  <c r="INM59" i="8"/>
  <c r="INL59" i="8"/>
  <c r="INK59" i="8"/>
  <c r="INJ59" i="8"/>
  <c r="INI59" i="8"/>
  <c r="INH59" i="8"/>
  <c r="ING59" i="8"/>
  <c r="INF59" i="8"/>
  <c r="INE59" i="8"/>
  <c r="IND59" i="8"/>
  <c r="INC59" i="8"/>
  <c r="INB59" i="8"/>
  <c r="INA59" i="8"/>
  <c r="IMZ59" i="8"/>
  <c r="IMY59" i="8"/>
  <c r="IMX59" i="8"/>
  <c r="IMW59" i="8"/>
  <c r="IMV59" i="8"/>
  <c r="IMU59" i="8"/>
  <c r="IMT59" i="8"/>
  <c r="IMS59" i="8"/>
  <c r="IMR59" i="8"/>
  <c r="IMQ59" i="8"/>
  <c r="IMP59" i="8"/>
  <c r="IMO59" i="8"/>
  <c r="IMN59" i="8"/>
  <c r="IMM59" i="8"/>
  <c r="IML59" i="8"/>
  <c r="IMK59" i="8"/>
  <c r="IMJ59" i="8"/>
  <c r="IMI59" i="8"/>
  <c r="IMH59" i="8"/>
  <c r="IMG59" i="8"/>
  <c r="IMF59" i="8"/>
  <c r="IME59" i="8"/>
  <c r="IMD59" i="8"/>
  <c r="IMC59" i="8"/>
  <c r="IMB59" i="8"/>
  <c r="IMA59" i="8"/>
  <c r="ILZ59" i="8"/>
  <c r="ILY59" i="8"/>
  <c r="ILX59" i="8"/>
  <c r="ILW59" i="8"/>
  <c r="ILV59" i="8"/>
  <c r="ILU59" i="8"/>
  <c r="ILT59" i="8"/>
  <c r="ILS59" i="8"/>
  <c r="ILR59" i="8"/>
  <c r="ILQ59" i="8"/>
  <c r="ILP59" i="8"/>
  <c r="ILO59" i="8"/>
  <c r="ILN59" i="8"/>
  <c r="ILM59" i="8"/>
  <c r="ILL59" i="8"/>
  <c r="ILK59" i="8"/>
  <c r="ILJ59" i="8"/>
  <c r="ILI59" i="8"/>
  <c r="ILH59" i="8"/>
  <c r="ILG59" i="8"/>
  <c r="ILF59" i="8"/>
  <c r="ILE59" i="8"/>
  <c r="ILD59" i="8"/>
  <c r="ILC59" i="8"/>
  <c r="ILB59" i="8"/>
  <c r="ILA59" i="8"/>
  <c r="IKZ59" i="8"/>
  <c r="IKY59" i="8"/>
  <c r="IKX59" i="8"/>
  <c r="IKW59" i="8"/>
  <c r="IKV59" i="8"/>
  <c r="IKU59" i="8"/>
  <c r="IKT59" i="8"/>
  <c r="IKS59" i="8"/>
  <c r="IKR59" i="8"/>
  <c r="IKQ59" i="8"/>
  <c r="IKP59" i="8"/>
  <c r="IKO59" i="8"/>
  <c r="IKN59" i="8"/>
  <c r="IKM59" i="8"/>
  <c r="IKL59" i="8"/>
  <c r="IKK59" i="8"/>
  <c r="IKJ59" i="8"/>
  <c r="IKI59" i="8"/>
  <c r="IKH59" i="8"/>
  <c r="IKG59" i="8"/>
  <c r="IKF59" i="8"/>
  <c r="IKE59" i="8"/>
  <c r="IKD59" i="8"/>
  <c r="IKC59" i="8"/>
  <c r="IKB59" i="8"/>
  <c r="IKA59" i="8"/>
  <c r="IJZ59" i="8"/>
  <c r="IJY59" i="8"/>
  <c r="IJX59" i="8"/>
  <c r="IJW59" i="8"/>
  <c r="IJV59" i="8"/>
  <c r="IJU59" i="8"/>
  <c r="IJT59" i="8"/>
  <c r="IJS59" i="8"/>
  <c r="IJR59" i="8"/>
  <c r="IJQ59" i="8"/>
  <c r="IJP59" i="8"/>
  <c r="IJO59" i="8"/>
  <c r="IJN59" i="8"/>
  <c r="IJM59" i="8"/>
  <c r="IJL59" i="8"/>
  <c r="IJK59" i="8"/>
  <c r="IJJ59" i="8"/>
  <c r="IJI59" i="8"/>
  <c r="IJH59" i="8"/>
  <c r="IJG59" i="8"/>
  <c r="IJF59" i="8"/>
  <c r="IJE59" i="8"/>
  <c r="IJD59" i="8"/>
  <c r="IJC59" i="8"/>
  <c r="IJB59" i="8"/>
  <c r="IJA59" i="8"/>
  <c r="IIZ59" i="8"/>
  <c r="IIY59" i="8"/>
  <c r="IIX59" i="8"/>
  <c r="IIW59" i="8"/>
  <c r="IIV59" i="8"/>
  <c r="IIU59" i="8"/>
  <c r="IIT59" i="8"/>
  <c r="IIS59" i="8"/>
  <c r="IIR59" i="8"/>
  <c r="IIQ59" i="8"/>
  <c r="IIP59" i="8"/>
  <c r="IIO59" i="8"/>
  <c r="IIN59" i="8"/>
  <c r="IIM59" i="8"/>
  <c r="IIL59" i="8"/>
  <c r="IIK59" i="8"/>
  <c r="IIJ59" i="8"/>
  <c r="III59" i="8"/>
  <c r="IIH59" i="8"/>
  <c r="IIG59" i="8"/>
  <c r="IIF59" i="8"/>
  <c r="IIE59" i="8"/>
  <c r="IID59" i="8"/>
  <c r="IIC59" i="8"/>
  <c r="IIB59" i="8"/>
  <c r="IIA59" i="8"/>
  <c r="IHZ59" i="8"/>
  <c r="IHY59" i="8"/>
  <c r="IHX59" i="8"/>
  <c r="IHW59" i="8"/>
  <c r="IHV59" i="8"/>
  <c r="IHU59" i="8"/>
  <c r="IHT59" i="8"/>
  <c r="IHS59" i="8"/>
  <c r="IHR59" i="8"/>
  <c r="IHQ59" i="8"/>
  <c r="IHP59" i="8"/>
  <c r="IHO59" i="8"/>
  <c r="IHN59" i="8"/>
  <c r="IHM59" i="8"/>
  <c r="IHL59" i="8"/>
  <c r="IHK59" i="8"/>
  <c r="IHJ59" i="8"/>
  <c r="IHI59" i="8"/>
  <c r="IHH59" i="8"/>
  <c r="IHG59" i="8"/>
  <c r="IHF59" i="8"/>
  <c r="IHE59" i="8"/>
  <c r="IHD59" i="8"/>
  <c r="IHC59" i="8"/>
  <c r="IHB59" i="8"/>
  <c r="IHA59" i="8"/>
  <c r="IGZ59" i="8"/>
  <c r="IGY59" i="8"/>
  <c r="IGX59" i="8"/>
  <c r="IGW59" i="8"/>
  <c r="IGV59" i="8"/>
  <c r="IGU59" i="8"/>
  <c r="IGT59" i="8"/>
  <c r="IGS59" i="8"/>
  <c r="IGR59" i="8"/>
  <c r="IGQ59" i="8"/>
  <c r="IGP59" i="8"/>
  <c r="IGO59" i="8"/>
  <c r="IGN59" i="8"/>
  <c r="IGM59" i="8"/>
  <c r="IGL59" i="8"/>
  <c r="IGK59" i="8"/>
  <c r="IGJ59" i="8"/>
  <c r="IGI59" i="8"/>
  <c r="IGH59" i="8"/>
  <c r="IGG59" i="8"/>
  <c r="IGF59" i="8"/>
  <c r="IGE59" i="8"/>
  <c r="IGD59" i="8"/>
  <c r="IGC59" i="8"/>
  <c r="IGB59" i="8"/>
  <c r="IGA59" i="8"/>
  <c r="IFZ59" i="8"/>
  <c r="IFY59" i="8"/>
  <c r="IFX59" i="8"/>
  <c r="IFW59" i="8"/>
  <c r="IFV59" i="8"/>
  <c r="IFU59" i="8"/>
  <c r="IFT59" i="8"/>
  <c r="IFS59" i="8"/>
  <c r="IFR59" i="8"/>
  <c r="IFQ59" i="8"/>
  <c r="IFP59" i="8"/>
  <c r="IFO59" i="8"/>
  <c r="IFN59" i="8"/>
  <c r="IFM59" i="8"/>
  <c r="IFL59" i="8"/>
  <c r="IFK59" i="8"/>
  <c r="IFJ59" i="8"/>
  <c r="IFI59" i="8"/>
  <c r="IFH59" i="8"/>
  <c r="IFG59" i="8"/>
  <c r="IFF59" i="8"/>
  <c r="IFE59" i="8"/>
  <c r="IFD59" i="8"/>
  <c r="IFC59" i="8"/>
  <c r="IFB59" i="8"/>
  <c r="IFA59" i="8"/>
  <c r="IEZ59" i="8"/>
  <c r="IEY59" i="8"/>
  <c r="IEX59" i="8"/>
  <c r="IEW59" i="8"/>
  <c r="IEV59" i="8"/>
  <c r="IEU59" i="8"/>
  <c r="IET59" i="8"/>
  <c r="IES59" i="8"/>
  <c r="IER59" i="8"/>
  <c r="IEQ59" i="8"/>
  <c r="IEP59" i="8"/>
  <c r="IEO59" i="8"/>
  <c r="IEN59" i="8"/>
  <c r="IEM59" i="8"/>
  <c r="IEL59" i="8"/>
  <c r="IEK59" i="8"/>
  <c r="IEJ59" i="8"/>
  <c r="IEI59" i="8"/>
  <c r="IEH59" i="8"/>
  <c r="IEG59" i="8"/>
  <c r="IEF59" i="8"/>
  <c r="IEE59" i="8"/>
  <c r="IED59" i="8"/>
  <c r="IEC59" i="8"/>
  <c r="IEB59" i="8"/>
  <c r="IEA59" i="8"/>
  <c r="IDZ59" i="8"/>
  <c r="IDY59" i="8"/>
  <c r="IDX59" i="8"/>
  <c r="IDW59" i="8"/>
  <c r="IDV59" i="8"/>
  <c r="IDU59" i="8"/>
  <c r="IDT59" i="8"/>
  <c r="IDS59" i="8"/>
  <c r="IDR59" i="8"/>
  <c r="IDQ59" i="8"/>
  <c r="IDP59" i="8"/>
  <c r="IDO59" i="8"/>
  <c r="IDN59" i="8"/>
  <c r="IDM59" i="8"/>
  <c r="IDL59" i="8"/>
  <c r="IDK59" i="8"/>
  <c r="IDJ59" i="8"/>
  <c r="IDI59" i="8"/>
  <c r="IDH59" i="8"/>
  <c r="IDG59" i="8"/>
  <c r="IDF59" i="8"/>
  <c r="IDE59" i="8"/>
  <c r="IDD59" i="8"/>
  <c r="IDC59" i="8"/>
  <c r="IDB59" i="8"/>
  <c r="IDA59" i="8"/>
  <c r="ICZ59" i="8"/>
  <c r="ICY59" i="8"/>
  <c r="ICX59" i="8"/>
  <c r="ICW59" i="8"/>
  <c r="ICV59" i="8"/>
  <c r="ICU59" i="8"/>
  <c r="ICT59" i="8"/>
  <c r="ICS59" i="8"/>
  <c r="ICR59" i="8"/>
  <c r="ICQ59" i="8"/>
  <c r="ICP59" i="8"/>
  <c r="ICO59" i="8"/>
  <c r="ICN59" i="8"/>
  <c r="ICM59" i="8"/>
  <c r="ICL59" i="8"/>
  <c r="ICK59" i="8"/>
  <c r="ICJ59" i="8"/>
  <c r="ICI59" i="8"/>
  <c r="ICH59" i="8"/>
  <c r="ICG59" i="8"/>
  <c r="ICF59" i="8"/>
  <c r="ICE59" i="8"/>
  <c r="ICD59" i="8"/>
  <c r="ICC59" i="8"/>
  <c r="ICB59" i="8"/>
  <c r="ICA59" i="8"/>
  <c r="IBZ59" i="8"/>
  <c r="IBY59" i="8"/>
  <c r="IBX59" i="8"/>
  <c r="IBW59" i="8"/>
  <c r="IBV59" i="8"/>
  <c r="IBU59" i="8"/>
  <c r="IBT59" i="8"/>
  <c r="IBS59" i="8"/>
  <c r="IBR59" i="8"/>
  <c r="IBQ59" i="8"/>
  <c r="IBP59" i="8"/>
  <c r="IBO59" i="8"/>
  <c r="IBN59" i="8"/>
  <c r="IBM59" i="8"/>
  <c r="IBL59" i="8"/>
  <c r="IBK59" i="8"/>
  <c r="IBJ59" i="8"/>
  <c r="IBI59" i="8"/>
  <c r="IBH59" i="8"/>
  <c r="IBG59" i="8"/>
  <c r="IBF59" i="8"/>
  <c r="IBE59" i="8"/>
  <c r="IBD59" i="8"/>
  <c r="IBC59" i="8"/>
  <c r="IBB59" i="8"/>
  <c r="IBA59" i="8"/>
  <c r="IAZ59" i="8"/>
  <c r="IAY59" i="8"/>
  <c r="IAX59" i="8"/>
  <c r="IAW59" i="8"/>
  <c r="IAV59" i="8"/>
  <c r="IAU59" i="8"/>
  <c r="IAT59" i="8"/>
  <c r="IAS59" i="8"/>
  <c r="IAR59" i="8"/>
  <c r="IAQ59" i="8"/>
  <c r="IAP59" i="8"/>
  <c r="IAO59" i="8"/>
  <c r="IAN59" i="8"/>
  <c r="IAM59" i="8"/>
  <c r="IAL59" i="8"/>
  <c r="IAK59" i="8"/>
  <c r="IAJ59" i="8"/>
  <c r="IAI59" i="8"/>
  <c r="IAH59" i="8"/>
  <c r="IAG59" i="8"/>
  <c r="IAF59" i="8"/>
  <c r="IAE59" i="8"/>
  <c r="IAD59" i="8"/>
  <c r="IAC59" i="8"/>
  <c r="IAB59" i="8"/>
  <c r="IAA59" i="8"/>
  <c r="HZZ59" i="8"/>
  <c r="HZY59" i="8"/>
  <c r="HZX59" i="8"/>
  <c r="HZW59" i="8"/>
  <c r="HZV59" i="8"/>
  <c r="HZU59" i="8"/>
  <c r="HZT59" i="8"/>
  <c r="HZS59" i="8"/>
  <c r="HZR59" i="8"/>
  <c r="HZQ59" i="8"/>
  <c r="HZP59" i="8"/>
  <c r="HZO59" i="8"/>
  <c r="HZN59" i="8"/>
  <c r="HZM59" i="8"/>
  <c r="HZL59" i="8"/>
  <c r="HZK59" i="8"/>
  <c r="HZJ59" i="8"/>
  <c r="HZI59" i="8"/>
  <c r="HZH59" i="8"/>
  <c r="HZG59" i="8"/>
  <c r="HZF59" i="8"/>
  <c r="HZE59" i="8"/>
  <c r="HZD59" i="8"/>
  <c r="HZC59" i="8"/>
  <c r="HZB59" i="8"/>
  <c r="HZA59" i="8"/>
  <c r="HYZ59" i="8"/>
  <c r="HYY59" i="8"/>
  <c r="HYX59" i="8"/>
  <c r="HYW59" i="8"/>
  <c r="HYV59" i="8"/>
  <c r="HYU59" i="8"/>
  <c r="HYT59" i="8"/>
  <c r="HYS59" i="8"/>
  <c r="HYR59" i="8"/>
  <c r="HYQ59" i="8"/>
  <c r="HYP59" i="8"/>
  <c r="HYO59" i="8"/>
  <c r="HYN59" i="8"/>
  <c r="HYM59" i="8"/>
  <c r="HYL59" i="8"/>
  <c r="HYK59" i="8"/>
  <c r="HYJ59" i="8"/>
  <c r="HYI59" i="8"/>
  <c r="HYH59" i="8"/>
  <c r="HYG59" i="8"/>
  <c r="HYF59" i="8"/>
  <c r="HYE59" i="8"/>
  <c r="HYD59" i="8"/>
  <c r="HYC59" i="8"/>
  <c r="HYB59" i="8"/>
  <c r="HYA59" i="8"/>
  <c r="HXZ59" i="8"/>
  <c r="HXY59" i="8"/>
  <c r="HXX59" i="8"/>
  <c r="HXW59" i="8"/>
  <c r="HXV59" i="8"/>
  <c r="HXU59" i="8"/>
  <c r="HXT59" i="8"/>
  <c r="HXS59" i="8"/>
  <c r="HXR59" i="8"/>
  <c r="HXQ59" i="8"/>
  <c r="HXP59" i="8"/>
  <c r="HXO59" i="8"/>
  <c r="HXN59" i="8"/>
  <c r="HXM59" i="8"/>
  <c r="HXL59" i="8"/>
  <c r="HXK59" i="8"/>
  <c r="HXJ59" i="8"/>
  <c r="HXI59" i="8"/>
  <c r="HXH59" i="8"/>
  <c r="HXG59" i="8"/>
  <c r="HXF59" i="8"/>
  <c r="HXE59" i="8"/>
  <c r="HXD59" i="8"/>
  <c r="HXC59" i="8"/>
  <c r="HXB59" i="8"/>
  <c r="HXA59" i="8"/>
  <c r="HWZ59" i="8"/>
  <c r="HWY59" i="8"/>
  <c r="HWX59" i="8"/>
  <c r="HWW59" i="8"/>
  <c r="HWV59" i="8"/>
  <c r="HWU59" i="8"/>
  <c r="HWT59" i="8"/>
  <c r="HWS59" i="8"/>
  <c r="HWR59" i="8"/>
  <c r="HWQ59" i="8"/>
  <c r="HWP59" i="8"/>
  <c r="HWO59" i="8"/>
  <c r="HWN59" i="8"/>
  <c r="HWM59" i="8"/>
  <c r="HWL59" i="8"/>
  <c r="HWK59" i="8"/>
  <c r="HWJ59" i="8"/>
  <c r="HWI59" i="8"/>
  <c r="HWH59" i="8"/>
  <c r="HWG59" i="8"/>
  <c r="HWF59" i="8"/>
  <c r="HWE59" i="8"/>
  <c r="HWD59" i="8"/>
  <c r="HWC59" i="8"/>
  <c r="HWB59" i="8"/>
  <c r="HWA59" i="8"/>
  <c r="HVZ59" i="8"/>
  <c r="HVY59" i="8"/>
  <c r="HVX59" i="8"/>
  <c r="HVW59" i="8"/>
  <c r="HVV59" i="8"/>
  <c r="HVU59" i="8"/>
  <c r="HVT59" i="8"/>
  <c r="HVS59" i="8"/>
  <c r="HVR59" i="8"/>
  <c r="HVQ59" i="8"/>
  <c r="HVP59" i="8"/>
  <c r="HVO59" i="8"/>
  <c r="HVN59" i="8"/>
  <c r="HVM59" i="8"/>
  <c r="HVL59" i="8"/>
  <c r="HVK59" i="8"/>
  <c r="HVJ59" i="8"/>
  <c r="HVI59" i="8"/>
  <c r="HVH59" i="8"/>
  <c r="HVG59" i="8"/>
  <c r="HVF59" i="8"/>
  <c r="HVE59" i="8"/>
  <c r="HVD59" i="8"/>
  <c r="HVC59" i="8"/>
  <c r="HVB59" i="8"/>
  <c r="HVA59" i="8"/>
  <c r="HUZ59" i="8"/>
  <c r="HUY59" i="8"/>
  <c r="HUX59" i="8"/>
  <c r="HUW59" i="8"/>
  <c r="HUV59" i="8"/>
  <c r="HUU59" i="8"/>
  <c r="HUT59" i="8"/>
  <c r="HUS59" i="8"/>
  <c r="HUR59" i="8"/>
  <c r="HUQ59" i="8"/>
  <c r="HUP59" i="8"/>
  <c r="HUO59" i="8"/>
  <c r="HUN59" i="8"/>
  <c r="HUM59" i="8"/>
  <c r="HUL59" i="8"/>
  <c r="HUK59" i="8"/>
  <c r="HUJ59" i="8"/>
  <c r="HUI59" i="8"/>
  <c r="HUH59" i="8"/>
  <c r="HUG59" i="8"/>
  <c r="HUF59" i="8"/>
  <c r="HUE59" i="8"/>
  <c r="HUD59" i="8"/>
  <c r="HUC59" i="8"/>
  <c r="HUB59" i="8"/>
  <c r="HUA59" i="8"/>
  <c r="HTZ59" i="8"/>
  <c r="HTY59" i="8"/>
  <c r="HTX59" i="8"/>
  <c r="HTW59" i="8"/>
  <c r="HTV59" i="8"/>
  <c r="HTU59" i="8"/>
  <c r="HTT59" i="8"/>
  <c r="HTS59" i="8"/>
  <c r="HTR59" i="8"/>
  <c r="HTQ59" i="8"/>
  <c r="HTP59" i="8"/>
  <c r="HTO59" i="8"/>
  <c r="HTN59" i="8"/>
  <c r="HTM59" i="8"/>
  <c r="HTL59" i="8"/>
  <c r="HTK59" i="8"/>
  <c r="HTJ59" i="8"/>
  <c r="HTI59" i="8"/>
  <c r="HTH59" i="8"/>
  <c r="HTG59" i="8"/>
  <c r="HTF59" i="8"/>
  <c r="HTE59" i="8"/>
  <c r="HTD59" i="8"/>
  <c r="HTC59" i="8"/>
  <c r="HTB59" i="8"/>
  <c r="HTA59" i="8"/>
  <c r="HSZ59" i="8"/>
  <c r="HSY59" i="8"/>
  <c r="HSX59" i="8"/>
  <c r="HSW59" i="8"/>
  <c r="HSV59" i="8"/>
  <c r="HSU59" i="8"/>
  <c r="HST59" i="8"/>
  <c r="HSS59" i="8"/>
  <c r="HSR59" i="8"/>
  <c r="HSQ59" i="8"/>
  <c r="HSP59" i="8"/>
  <c r="HSO59" i="8"/>
  <c r="HSN59" i="8"/>
  <c r="HSM59" i="8"/>
  <c r="HSL59" i="8"/>
  <c r="HSK59" i="8"/>
  <c r="HSJ59" i="8"/>
  <c r="HSI59" i="8"/>
  <c r="HSH59" i="8"/>
  <c r="HSG59" i="8"/>
  <c r="HSF59" i="8"/>
  <c r="HSE59" i="8"/>
  <c r="HSD59" i="8"/>
  <c r="HSC59" i="8"/>
  <c r="HSB59" i="8"/>
  <c r="HSA59" i="8"/>
  <c r="HRZ59" i="8"/>
  <c r="HRY59" i="8"/>
  <c r="HRX59" i="8"/>
  <c r="HRW59" i="8"/>
  <c r="HRV59" i="8"/>
  <c r="HRU59" i="8"/>
  <c r="HRT59" i="8"/>
  <c r="HRS59" i="8"/>
  <c r="HRR59" i="8"/>
  <c r="HRQ59" i="8"/>
  <c r="HRP59" i="8"/>
  <c r="HRO59" i="8"/>
  <c r="HRN59" i="8"/>
  <c r="HRM59" i="8"/>
  <c r="HRL59" i="8"/>
  <c r="HRK59" i="8"/>
  <c r="HRJ59" i="8"/>
  <c r="HRI59" i="8"/>
  <c r="HRH59" i="8"/>
  <c r="HRG59" i="8"/>
  <c r="HRF59" i="8"/>
  <c r="HRE59" i="8"/>
  <c r="HRD59" i="8"/>
  <c r="HRC59" i="8"/>
  <c r="HRB59" i="8"/>
  <c r="HRA59" i="8"/>
  <c r="HQZ59" i="8"/>
  <c r="HQY59" i="8"/>
  <c r="HQX59" i="8"/>
  <c r="HQW59" i="8"/>
  <c r="HQV59" i="8"/>
  <c r="HQU59" i="8"/>
  <c r="HQT59" i="8"/>
  <c r="HQS59" i="8"/>
  <c r="HQR59" i="8"/>
  <c r="HQQ59" i="8"/>
  <c r="HQP59" i="8"/>
  <c r="HQO59" i="8"/>
  <c r="HQN59" i="8"/>
  <c r="HQM59" i="8"/>
  <c r="HQL59" i="8"/>
  <c r="HQK59" i="8"/>
  <c r="HQJ59" i="8"/>
  <c r="HQI59" i="8"/>
  <c r="HQH59" i="8"/>
  <c r="HQG59" i="8"/>
  <c r="HQF59" i="8"/>
  <c r="HQE59" i="8"/>
  <c r="HQD59" i="8"/>
  <c r="HQC59" i="8"/>
  <c r="HQB59" i="8"/>
  <c r="HQA59" i="8"/>
  <c r="HPZ59" i="8"/>
  <c r="HPY59" i="8"/>
  <c r="HPX59" i="8"/>
  <c r="HPW59" i="8"/>
  <c r="HPV59" i="8"/>
  <c r="HPU59" i="8"/>
  <c r="HPT59" i="8"/>
  <c r="HPS59" i="8"/>
  <c r="HPR59" i="8"/>
  <c r="HPQ59" i="8"/>
  <c r="HPP59" i="8"/>
  <c r="HPO59" i="8"/>
  <c r="HPN59" i="8"/>
  <c r="HPM59" i="8"/>
  <c r="HPL59" i="8"/>
  <c r="HPK59" i="8"/>
  <c r="HPJ59" i="8"/>
  <c r="HPI59" i="8"/>
  <c r="HPH59" i="8"/>
  <c r="HPG59" i="8"/>
  <c r="HPF59" i="8"/>
  <c r="HPE59" i="8"/>
  <c r="HPD59" i="8"/>
  <c r="HPC59" i="8"/>
  <c r="HPB59" i="8"/>
  <c r="HPA59" i="8"/>
  <c r="HOZ59" i="8"/>
  <c r="HOY59" i="8"/>
  <c r="HOX59" i="8"/>
  <c r="HOW59" i="8"/>
  <c r="HOV59" i="8"/>
  <c r="HOU59" i="8"/>
  <c r="HOT59" i="8"/>
  <c r="HOS59" i="8"/>
  <c r="HOR59" i="8"/>
  <c r="HOQ59" i="8"/>
  <c r="HOP59" i="8"/>
  <c r="HOO59" i="8"/>
  <c r="HON59" i="8"/>
  <c r="HOM59" i="8"/>
  <c r="HOL59" i="8"/>
  <c r="HOK59" i="8"/>
  <c r="HOJ59" i="8"/>
  <c r="HOI59" i="8"/>
  <c r="HOH59" i="8"/>
  <c r="HOG59" i="8"/>
  <c r="HOF59" i="8"/>
  <c r="HOE59" i="8"/>
  <c r="HOD59" i="8"/>
  <c r="HOC59" i="8"/>
  <c r="HOB59" i="8"/>
  <c r="HOA59" i="8"/>
  <c r="HNZ59" i="8"/>
  <c r="HNY59" i="8"/>
  <c r="HNX59" i="8"/>
  <c r="HNW59" i="8"/>
  <c r="HNV59" i="8"/>
  <c r="HNU59" i="8"/>
  <c r="HNT59" i="8"/>
  <c r="HNS59" i="8"/>
  <c r="HNR59" i="8"/>
  <c r="HNQ59" i="8"/>
  <c r="HNP59" i="8"/>
  <c r="HNO59" i="8"/>
  <c r="HNN59" i="8"/>
  <c r="HNM59" i="8"/>
  <c r="HNL59" i="8"/>
  <c r="HNK59" i="8"/>
  <c r="HNJ59" i="8"/>
  <c r="HNI59" i="8"/>
  <c r="HNH59" i="8"/>
  <c r="HNG59" i="8"/>
  <c r="HNF59" i="8"/>
  <c r="HNE59" i="8"/>
  <c r="HND59" i="8"/>
  <c r="HNC59" i="8"/>
  <c r="HNB59" i="8"/>
  <c r="HNA59" i="8"/>
  <c r="HMZ59" i="8"/>
  <c r="HMY59" i="8"/>
  <c r="HMX59" i="8"/>
  <c r="HMW59" i="8"/>
  <c r="HMV59" i="8"/>
  <c r="HMU59" i="8"/>
  <c r="HMT59" i="8"/>
  <c r="HMS59" i="8"/>
  <c r="HMR59" i="8"/>
  <c r="HMQ59" i="8"/>
  <c r="HMP59" i="8"/>
  <c r="HMO59" i="8"/>
  <c r="HMN59" i="8"/>
  <c r="HMM59" i="8"/>
  <c r="HML59" i="8"/>
  <c r="HMK59" i="8"/>
  <c r="HMJ59" i="8"/>
  <c r="HMI59" i="8"/>
  <c r="HMH59" i="8"/>
  <c r="HMG59" i="8"/>
  <c r="HMF59" i="8"/>
  <c r="HME59" i="8"/>
  <c r="HMD59" i="8"/>
  <c r="HMC59" i="8"/>
  <c r="HMB59" i="8"/>
  <c r="HMA59" i="8"/>
  <c r="HLZ59" i="8"/>
  <c r="HLY59" i="8"/>
  <c r="HLX59" i="8"/>
  <c r="HLW59" i="8"/>
  <c r="HLV59" i="8"/>
  <c r="HLU59" i="8"/>
  <c r="HLT59" i="8"/>
  <c r="HLS59" i="8"/>
  <c r="HLR59" i="8"/>
  <c r="HLQ59" i="8"/>
  <c r="HLP59" i="8"/>
  <c r="HLO59" i="8"/>
  <c r="HLN59" i="8"/>
  <c r="HLM59" i="8"/>
  <c r="HLL59" i="8"/>
  <c r="HLK59" i="8"/>
  <c r="HLJ59" i="8"/>
  <c r="HLI59" i="8"/>
  <c r="HLH59" i="8"/>
  <c r="HLG59" i="8"/>
  <c r="HLF59" i="8"/>
  <c r="HLE59" i="8"/>
  <c r="HLD59" i="8"/>
  <c r="HLC59" i="8"/>
  <c r="HLB59" i="8"/>
  <c r="HLA59" i="8"/>
  <c r="HKZ59" i="8"/>
  <c r="HKY59" i="8"/>
  <c r="HKX59" i="8"/>
  <c r="HKW59" i="8"/>
  <c r="HKV59" i="8"/>
  <c r="HKU59" i="8"/>
  <c r="HKT59" i="8"/>
  <c r="HKS59" i="8"/>
  <c r="HKR59" i="8"/>
  <c r="HKQ59" i="8"/>
  <c r="HKP59" i="8"/>
  <c r="HKO59" i="8"/>
  <c r="HKN59" i="8"/>
  <c r="HKM59" i="8"/>
  <c r="HKL59" i="8"/>
  <c r="HKK59" i="8"/>
  <c r="HKJ59" i="8"/>
  <c r="HKI59" i="8"/>
  <c r="HKH59" i="8"/>
  <c r="HKG59" i="8"/>
  <c r="HKF59" i="8"/>
  <c r="HKE59" i="8"/>
  <c r="HKD59" i="8"/>
  <c r="HKC59" i="8"/>
  <c r="HKB59" i="8"/>
  <c r="HKA59" i="8"/>
  <c r="HJZ59" i="8"/>
  <c r="HJY59" i="8"/>
  <c r="HJX59" i="8"/>
  <c r="HJW59" i="8"/>
  <c r="HJV59" i="8"/>
  <c r="HJU59" i="8"/>
  <c r="HJT59" i="8"/>
  <c r="HJS59" i="8"/>
  <c r="HJR59" i="8"/>
  <c r="HJQ59" i="8"/>
  <c r="HJP59" i="8"/>
  <c r="HJO59" i="8"/>
  <c r="HJN59" i="8"/>
  <c r="HJM59" i="8"/>
  <c r="HJL59" i="8"/>
  <c r="HJK59" i="8"/>
  <c r="HJJ59" i="8"/>
  <c r="HJI59" i="8"/>
  <c r="HJH59" i="8"/>
  <c r="HJG59" i="8"/>
  <c r="HJF59" i="8"/>
  <c r="HJE59" i="8"/>
  <c r="HJD59" i="8"/>
  <c r="HJC59" i="8"/>
  <c r="HJB59" i="8"/>
  <c r="HJA59" i="8"/>
  <c r="HIZ59" i="8"/>
  <c r="HIY59" i="8"/>
  <c r="HIX59" i="8"/>
  <c r="HIW59" i="8"/>
  <c r="HIV59" i="8"/>
  <c r="HIU59" i="8"/>
  <c r="HIT59" i="8"/>
  <c r="HIS59" i="8"/>
  <c r="HIR59" i="8"/>
  <c r="HIQ59" i="8"/>
  <c r="HIP59" i="8"/>
  <c r="HIO59" i="8"/>
  <c r="HIN59" i="8"/>
  <c r="HIM59" i="8"/>
  <c r="HIL59" i="8"/>
  <c r="HIK59" i="8"/>
  <c r="HIJ59" i="8"/>
  <c r="HII59" i="8"/>
  <c r="HIH59" i="8"/>
  <c r="HIG59" i="8"/>
  <c r="HIF59" i="8"/>
  <c r="HIE59" i="8"/>
  <c r="HID59" i="8"/>
  <c r="HIC59" i="8"/>
  <c r="HIB59" i="8"/>
  <c r="HIA59" i="8"/>
  <c r="HHZ59" i="8"/>
  <c r="HHY59" i="8"/>
  <c r="HHX59" i="8"/>
  <c r="HHW59" i="8"/>
  <c r="HHV59" i="8"/>
  <c r="HHU59" i="8"/>
  <c r="HHT59" i="8"/>
  <c r="HHS59" i="8"/>
  <c r="HHR59" i="8"/>
  <c r="HHQ59" i="8"/>
  <c r="HHP59" i="8"/>
  <c r="HHO59" i="8"/>
  <c r="HHN59" i="8"/>
  <c r="HHM59" i="8"/>
  <c r="HHL59" i="8"/>
  <c r="HHK59" i="8"/>
  <c r="HHJ59" i="8"/>
  <c r="HHI59" i="8"/>
  <c r="HHH59" i="8"/>
  <c r="HHG59" i="8"/>
  <c r="HHF59" i="8"/>
  <c r="HHE59" i="8"/>
  <c r="HHD59" i="8"/>
  <c r="HHC59" i="8"/>
  <c r="HHB59" i="8"/>
  <c r="HHA59" i="8"/>
  <c r="HGZ59" i="8"/>
  <c r="HGY59" i="8"/>
  <c r="HGX59" i="8"/>
  <c r="HGW59" i="8"/>
  <c r="HGV59" i="8"/>
  <c r="HGU59" i="8"/>
  <c r="HGT59" i="8"/>
  <c r="HGS59" i="8"/>
  <c r="HGR59" i="8"/>
  <c r="HGQ59" i="8"/>
  <c r="HGP59" i="8"/>
  <c r="HGO59" i="8"/>
  <c r="HGN59" i="8"/>
  <c r="HGM59" i="8"/>
  <c r="HGL59" i="8"/>
  <c r="HGK59" i="8"/>
  <c r="HGJ59" i="8"/>
  <c r="HGI59" i="8"/>
  <c r="HGH59" i="8"/>
  <c r="HGG59" i="8"/>
  <c r="HGF59" i="8"/>
  <c r="HGE59" i="8"/>
  <c r="HGD59" i="8"/>
  <c r="HGC59" i="8"/>
  <c r="HGB59" i="8"/>
  <c r="HGA59" i="8"/>
  <c r="HFZ59" i="8"/>
  <c r="HFY59" i="8"/>
  <c r="HFX59" i="8"/>
  <c r="HFW59" i="8"/>
  <c r="HFV59" i="8"/>
  <c r="HFU59" i="8"/>
  <c r="HFT59" i="8"/>
  <c r="HFS59" i="8"/>
  <c r="HFR59" i="8"/>
  <c r="HFQ59" i="8"/>
  <c r="HFP59" i="8"/>
  <c r="HFO59" i="8"/>
  <c r="HFN59" i="8"/>
  <c r="HFM59" i="8"/>
  <c r="HFL59" i="8"/>
  <c r="HFK59" i="8"/>
  <c r="HFJ59" i="8"/>
  <c r="HFI59" i="8"/>
  <c r="HFH59" i="8"/>
  <c r="HFG59" i="8"/>
  <c r="HFF59" i="8"/>
  <c r="HFE59" i="8"/>
  <c r="HFD59" i="8"/>
  <c r="HFC59" i="8"/>
  <c r="HFB59" i="8"/>
  <c r="HFA59" i="8"/>
  <c r="HEZ59" i="8"/>
  <c r="HEY59" i="8"/>
  <c r="HEX59" i="8"/>
  <c r="HEW59" i="8"/>
  <c r="HEV59" i="8"/>
  <c r="HEU59" i="8"/>
  <c r="HET59" i="8"/>
  <c r="HES59" i="8"/>
  <c r="HER59" i="8"/>
  <c r="HEQ59" i="8"/>
  <c r="HEP59" i="8"/>
  <c r="HEO59" i="8"/>
  <c r="HEN59" i="8"/>
  <c r="HEM59" i="8"/>
  <c r="HEL59" i="8"/>
  <c r="HEK59" i="8"/>
  <c r="HEJ59" i="8"/>
  <c r="HEI59" i="8"/>
  <c r="HEH59" i="8"/>
  <c r="HEG59" i="8"/>
  <c r="HEF59" i="8"/>
  <c r="HEE59" i="8"/>
  <c r="HED59" i="8"/>
  <c r="HEC59" i="8"/>
  <c r="HEB59" i="8"/>
  <c r="HEA59" i="8"/>
  <c r="HDZ59" i="8"/>
  <c r="HDY59" i="8"/>
  <c r="HDX59" i="8"/>
  <c r="HDW59" i="8"/>
  <c r="HDV59" i="8"/>
  <c r="HDU59" i="8"/>
  <c r="HDT59" i="8"/>
  <c r="HDS59" i="8"/>
  <c r="HDR59" i="8"/>
  <c r="HDQ59" i="8"/>
  <c r="HDP59" i="8"/>
  <c r="HDO59" i="8"/>
  <c r="HDN59" i="8"/>
  <c r="HDM59" i="8"/>
  <c r="HDL59" i="8"/>
  <c r="HDK59" i="8"/>
  <c r="HDJ59" i="8"/>
  <c r="HDI59" i="8"/>
  <c r="HDH59" i="8"/>
  <c r="HDG59" i="8"/>
  <c r="HDF59" i="8"/>
  <c r="HDE59" i="8"/>
  <c r="HDD59" i="8"/>
  <c r="HDC59" i="8"/>
  <c r="HDB59" i="8"/>
  <c r="HDA59" i="8"/>
  <c r="HCZ59" i="8"/>
  <c r="HCY59" i="8"/>
  <c r="HCX59" i="8"/>
  <c r="HCW59" i="8"/>
  <c r="HCV59" i="8"/>
  <c r="HCU59" i="8"/>
  <c r="HCT59" i="8"/>
  <c r="HCS59" i="8"/>
  <c r="HCR59" i="8"/>
  <c r="HCQ59" i="8"/>
  <c r="HCP59" i="8"/>
  <c r="HCO59" i="8"/>
  <c r="HCN59" i="8"/>
  <c r="HCM59" i="8"/>
  <c r="HCL59" i="8"/>
  <c r="HCK59" i="8"/>
  <c r="HCJ59" i="8"/>
  <c r="HCI59" i="8"/>
  <c r="HCH59" i="8"/>
  <c r="HCG59" i="8"/>
  <c r="HCF59" i="8"/>
  <c r="HCE59" i="8"/>
  <c r="HCD59" i="8"/>
  <c r="HCC59" i="8"/>
  <c r="HCB59" i="8"/>
  <c r="HCA59" i="8"/>
  <c r="HBZ59" i="8"/>
  <c r="HBY59" i="8"/>
  <c r="HBX59" i="8"/>
  <c r="HBW59" i="8"/>
  <c r="HBV59" i="8"/>
  <c r="HBU59" i="8"/>
  <c r="HBT59" i="8"/>
  <c r="HBS59" i="8"/>
  <c r="HBR59" i="8"/>
  <c r="HBQ59" i="8"/>
  <c r="HBP59" i="8"/>
  <c r="HBO59" i="8"/>
  <c r="HBN59" i="8"/>
  <c r="HBM59" i="8"/>
  <c r="HBL59" i="8"/>
  <c r="HBK59" i="8"/>
  <c r="HBJ59" i="8"/>
  <c r="HBI59" i="8"/>
  <c r="HBH59" i="8"/>
  <c r="HBG59" i="8"/>
  <c r="HBF59" i="8"/>
  <c r="HBE59" i="8"/>
  <c r="HBD59" i="8"/>
  <c r="HBC59" i="8"/>
  <c r="HBB59" i="8"/>
  <c r="HBA59" i="8"/>
  <c r="HAZ59" i="8"/>
  <c r="HAY59" i="8"/>
  <c r="HAX59" i="8"/>
  <c r="HAW59" i="8"/>
  <c r="HAV59" i="8"/>
  <c r="HAU59" i="8"/>
  <c r="HAT59" i="8"/>
  <c r="HAS59" i="8"/>
  <c r="HAR59" i="8"/>
  <c r="HAQ59" i="8"/>
  <c r="HAP59" i="8"/>
  <c r="HAO59" i="8"/>
  <c r="HAN59" i="8"/>
  <c r="HAM59" i="8"/>
  <c r="HAL59" i="8"/>
  <c r="HAK59" i="8"/>
  <c r="HAJ59" i="8"/>
  <c r="HAI59" i="8"/>
  <c r="HAH59" i="8"/>
  <c r="HAG59" i="8"/>
  <c r="HAF59" i="8"/>
  <c r="HAE59" i="8"/>
  <c r="HAD59" i="8"/>
  <c r="HAC59" i="8"/>
  <c r="HAB59" i="8"/>
  <c r="HAA59" i="8"/>
  <c r="GZZ59" i="8"/>
  <c r="GZY59" i="8"/>
  <c r="GZX59" i="8"/>
  <c r="GZW59" i="8"/>
  <c r="GZV59" i="8"/>
  <c r="GZU59" i="8"/>
  <c r="GZT59" i="8"/>
  <c r="GZS59" i="8"/>
  <c r="GZR59" i="8"/>
  <c r="GZQ59" i="8"/>
  <c r="GZP59" i="8"/>
  <c r="GZO59" i="8"/>
  <c r="GZN59" i="8"/>
  <c r="GZM59" i="8"/>
  <c r="GZL59" i="8"/>
  <c r="GZK59" i="8"/>
  <c r="GZJ59" i="8"/>
  <c r="GZI59" i="8"/>
  <c r="GZH59" i="8"/>
  <c r="GZG59" i="8"/>
  <c r="GZF59" i="8"/>
  <c r="GZE59" i="8"/>
  <c r="GZD59" i="8"/>
  <c r="GZC59" i="8"/>
  <c r="GZB59" i="8"/>
  <c r="GZA59" i="8"/>
  <c r="GYZ59" i="8"/>
  <c r="GYY59" i="8"/>
  <c r="GYX59" i="8"/>
  <c r="GYW59" i="8"/>
  <c r="GYV59" i="8"/>
  <c r="GYU59" i="8"/>
  <c r="GYT59" i="8"/>
  <c r="GYS59" i="8"/>
  <c r="GYR59" i="8"/>
  <c r="GYQ59" i="8"/>
  <c r="GYP59" i="8"/>
  <c r="GYO59" i="8"/>
  <c r="GYN59" i="8"/>
  <c r="GYM59" i="8"/>
  <c r="GYL59" i="8"/>
  <c r="GYK59" i="8"/>
  <c r="GYJ59" i="8"/>
  <c r="GYI59" i="8"/>
  <c r="GYH59" i="8"/>
  <c r="GYG59" i="8"/>
  <c r="GYF59" i="8"/>
  <c r="GYE59" i="8"/>
  <c r="GYD59" i="8"/>
  <c r="GYC59" i="8"/>
  <c r="GYB59" i="8"/>
  <c r="GYA59" i="8"/>
  <c r="GXZ59" i="8"/>
  <c r="GXY59" i="8"/>
  <c r="GXX59" i="8"/>
  <c r="GXW59" i="8"/>
  <c r="GXV59" i="8"/>
  <c r="GXU59" i="8"/>
  <c r="GXT59" i="8"/>
  <c r="GXS59" i="8"/>
  <c r="GXR59" i="8"/>
  <c r="GXQ59" i="8"/>
  <c r="GXP59" i="8"/>
  <c r="GXO59" i="8"/>
  <c r="GXN59" i="8"/>
  <c r="GXM59" i="8"/>
  <c r="GXL59" i="8"/>
  <c r="GXK59" i="8"/>
  <c r="GXJ59" i="8"/>
  <c r="GXI59" i="8"/>
  <c r="GXH59" i="8"/>
  <c r="GXG59" i="8"/>
  <c r="GXF59" i="8"/>
  <c r="GXE59" i="8"/>
  <c r="GXD59" i="8"/>
  <c r="GXC59" i="8"/>
  <c r="GXB59" i="8"/>
  <c r="GXA59" i="8"/>
  <c r="GWZ59" i="8"/>
  <c r="GWY59" i="8"/>
  <c r="GWX59" i="8"/>
  <c r="GWW59" i="8"/>
  <c r="GWV59" i="8"/>
  <c r="GWU59" i="8"/>
  <c r="GWT59" i="8"/>
  <c r="GWS59" i="8"/>
  <c r="GWR59" i="8"/>
  <c r="GWQ59" i="8"/>
  <c r="GWP59" i="8"/>
  <c r="GWO59" i="8"/>
  <c r="GWN59" i="8"/>
  <c r="GWM59" i="8"/>
  <c r="GWL59" i="8"/>
  <c r="GWK59" i="8"/>
  <c r="GWJ59" i="8"/>
  <c r="GWI59" i="8"/>
  <c r="GWH59" i="8"/>
  <c r="GWG59" i="8"/>
  <c r="GWF59" i="8"/>
  <c r="GWE59" i="8"/>
  <c r="GWD59" i="8"/>
  <c r="GWC59" i="8"/>
  <c r="GWB59" i="8"/>
  <c r="GWA59" i="8"/>
  <c r="GVZ59" i="8"/>
  <c r="GVY59" i="8"/>
  <c r="GVX59" i="8"/>
  <c r="GVW59" i="8"/>
  <c r="GVV59" i="8"/>
  <c r="GVU59" i="8"/>
  <c r="GVT59" i="8"/>
  <c r="GVS59" i="8"/>
  <c r="GVR59" i="8"/>
  <c r="GVQ59" i="8"/>
  <c r="GVP59" i="8"/>
  <c r="GVO59" i="8"/>
  <c r="GVN59" i="8"/>
  <c r="GVM59" i="8"/>
  <c r="GVL59" i="8"/>
  <c r="GVK59" i="8"/>
  <c r="GVJ59" i="8"/>
  <c r="GVI59" i="8"/>
  <c r="GVH59" i="8"/>
  <c r="GVG59" i="8"/>
  <c r="GVF59" i="8"/>
  <c r="GVE59" i="8"/>
  <c r="GVD59" i="8"/>
  <c r="GVC59" i="8"/>
  <c r="GVB59" i="8"/>
  <c r="GVA59" i="8"/>
  <c r="GUZ59" i="8"/>
  <c r="GUY59" i="8"/>
  <c r="GUX59" i="8"/>
  <c r="GUW59" i="8"/>
  <c r="GUV59" i="8"/>
  <c r="GUU59" i="8"/>
  <c r="GUT59" i="8"/>
  <c r="GUS59" i="8"/>
  <c r="GUR59" i="8"/>
  <c r="GUQ59" i="8"/>
  <c r="GUP59" i="8"/>
  <c r="GUO59" i="8"/>
  <c r="GUN59" i="8"/>
  <c r="GUM59" i="8"/>
  <c r="GUL59" i="8"/>
  <c r="GUK59" i="8"/>
  <c r="GUJ59" i="8"/>
  <c r="GUI59" i="8"/>
  <c r="GUH59" i="8"/>
  <c r="GUG59" i="8"/>
  <c r="GUF59" i="8"/>
  <c r="GUE59" i="8"/>
  <c r="GUD59" i="8"/>
  <c r="GUC59" i="8"/>
  <c r="GUB59" i="8"/>
  <c r="GUA59" i="8"/>
  <c r="GTZ59" i="8"/>
  <c r="GTY59" i="8"/>
  <c r="GTX59" i="8"/>
  <c r="GTW59" i="8"/>
  <c r="GTV59" i="8"/>
  <c r="GTU59" i="8"/>
  <c r="GTT59" i="8"/>
  <c r="GTS59" i="8"/>
  <c r="GTR59" i="8"/>
  <c r="GTQ59" i="8"/>
  <c r="GTP59" i="8"/>
  <c r="GTO59" i="8"/>
  <c r="GTN59" i="8"/>
  <c r="GTM59" i="8"/>
  <c r="GTL59" i="8"/>
  <c r="GTK59" i="8"/>
  <c r="GTJ59" i="8"/>
  <c r="GTI59" i="8"/>
  <c r="GTH59" i="8"/>
  <c r="GTG59" i="8"/>
  <c r="GTF59" i="8"/>
  <c r="GTE59" i="8"/>
  <c r="GTD59" i="8"/>
  <c r="GTC59" i="8"/>
  <c r="GTB59" i="8"/>
  <c r="GTA59" i="8"/>
  <c r="GSZ59" i="8"/>
  <c r="GSY59" i="8"/>
  <c r="GSX59" i="8"/>
  <c r="GSW59" i="8"/>
  <c r="GSV59" i="8"/>
  <c r="GSU59" i="8"/>
  <c r="GST59" i="8"/>
  <c r="GSS59" i="8"/>
  <c r="GSR59" i="8"/>
  <c r="GSQ59" i="8"/>
  <c r="GSP59" i="8"/>
  <c r="GSO59" i="8"/>
  <c r="GSN59" i="8"/>
  <c r="GSM59" i="8"/>
  <c r="GSL59" i="8"/>
  <c r="GSK59" i="8"/>
  <c r="GSJ59" i="8"/>
  <c r="GSI59" i="8"/>
  <c r="GSH59" i="8"/>
  <c r="GSG59" i="8"/>
  <c r="GSF59" i="8"/>
  <c r="GSE59" i="8"/>
  <c r="GSD59" i="8"/>
  <c r="GSC59" i="8"/>
  <c r="GSB59" i="8"/>
  <c r="GSA59" i="8"/>
  <c r="GRZ59" i="8"/>
  <c r="GRY59" i="8"/>
  <c r="GRX59" i="8"/>
  <c r="GRW59" i="8"/>
  <c r="GRV59" i="8"/>
  <c r="GRU59" i="8"/>
  <c r="GRT59" i="8"/>
  <c r="GRS59" i="8"/>
  <c r="GRR59" i="8"/>
  <c r="GRQ59" i="8"/>
  <c r="GRP59" i="8"/>
  <c r="GRO59" i="8"/>
  <c r="GRN59" i="8"/>
  <c r="GRM59" i="8"/>
  <c r="GRL59" i="8"/>
  <c r="GRK59" i="8"/>
  <c r="GRJ59" i="8"/>
  <c r="GRI59" i="8"/>
  <c r="GRH59" i="8"/>
  <c r="GRG59" i="8"/>
  <c r="GRF59" i="8"/>
  <c r="GRE59" i="8"/>
  <c r="GRD59" i="8"/>
  <c r="GRC59" i="8"/>
  <c r="GRB59" i="8"/>
  <c r="GRA59" i="8"/>
  <c r="GQZ59" i="8"/>
  <c r="GQY59" i="8"/>
  <c r="GQX59" i="8"/>
  <c r="GQW59" i="8"/>
  <c r="GQV59" i="8"/>
  <c r="GQU59" i="8"/>
  <c r="GQT59" i="8"/>
  <c r="GQS59" i="8"/>
  <c r="GQR59" i="8"/>
  <c r="GQQ59" i="8"/>
  <c r="GQP59" i="8"/>
  <c r="GQO59" i="8"/>
  <c r="GQN59" i="8"/>
  <c r="GQM59" i="8"/>
  <c r="GQL59" i="8"/>
  <c r="GQK59" i="8"/>
  <c r="GQJ59" i="8"/>
  <c r="GQI59" i="8"/>
  <c r="GQH59" i="8"/>
  <c r="GQG59" i="8"/>
  <c r="GQF59" i="8"/>
  <c r="GQE59" i="8"/>
  <c r="GQD59" i="8"/>
  <c r="GQC59" i="8"/>
  <c r="GQB59" i="8"/>
  <c r="GQA59" i="8"/>
  <c r="GPZ59" i="8"/>
  <c r="GPY59" i="8"/>
  <c r="GPX59" i="8"/>
  <c r="GPW59" i="8"/>
  <c r="GPV59" i="8"/>
  <c r="GPU59" i="8"/>
  <c r="GPT59" i="8"/>
  <c r="GPS59" i="8"/>
  <c r="GPR59" i="8"/>
  <c r="GPQ59" i="8"/>
  <c r="GPP59" i="8"/>
  <c r="GPO59" i="8"/>
  <c r="GPN59" i="8"/>
  <c r="GPM59" i="8"/>
  <c r="GPL59" i="8"/>
  <c r="GPK59" i="8"/>
  <c r="GPJ59" i="8"/>
  <c r="GPI59" i="8"/>
  <c r="GPH59" i="8"/>
  <c r="GPG59" i="8"/>
  <c r="GPF59" i="8"/>
  <c r="GPE59" i="8"/>
  <c r="GPD59" i="8"/>
  <c r="GPC59" i="8"/>
  <c r="GPB59" i="8"/>
  <c r="GPA59" i="8"/>
  <c r="GOZ59" i="8"/>
  <c r="GOY59" i="8"/>
  <c r="GOX59" i="8"/>
  <c r="GOW59" i="8"/>
  <c r="GOV59" i="8"/>
  <c r="GOU59" i="8"/>
  <c r="GOT59" i="8"/>
  <c r="GOS59" i="8"/>
  <c r="GOR59" i="8"/>
  <c r="GOQ59" i="8"/>
  <c r="GOP59" i="8"/>
  <c r="GOO59" i="8"/>
  <c r="GON59" i="8"/>
  <c r="GOM59" i="8"/>
  <c r="GOL59" i="8"/>
  <c r="GOK59" i="8"/>
  <c r="GOJ59" i="8"/>
  <c r="GOI59" i="8"/>
  <c r="GOH59" i="8"/>
  <c r="GOG59" i="8"/>
  <c r="GOF59" i="8"/>
  <c r="GOE59" i="8"/>
  <c r="GOD59" i="8"/>
  <c r="GOC59" i="8"/>
  <c r="GOB59" i="8"/>
  <c r="GOA59" i="8"/>
  <c r="GNZ59" i="8"/>
  <c r="GNY59" i="8"/>
  <c r="GNX59" i="8"/>
  <c r="GNW59" i="8"/>
  <c r="GNV59" i="8"/>
  <c r="GNU59" i="8"/>
  <c r="GNT59" i="8"/>
  <c r="GNS59" i="8"/>
  <c r="GNR59" i="8"/>
  <c r="GNQ59" i="8"/>
  <c r="GNP59" i="8"/>
  <c r="GNO59" i="8"/>
  <c r="GNN59" i="8"/>
  <c r="GNM59" i="8"/>
  <c r="GNL59" i="8"/>
  <c r="GNK59" i="8"/>
  <c r="GNJ59" i="8"/>
  <c r="GNI59" i="8"/>
  <c r="GNH59" i="8"/>
  <c r="GNG59" i="8"/>
  <c r="GNF59" i="8"/>
  <c r="GNE59" i="8"/>
  <c r="GND59" i="8"/>
  <c r="GNC59" i="8"/>
  <c r="GNB59" i="8"/>
  <c r="GNA59" i="8"/>
  <c r="GMZ59" i="8"/>
  <c r="GMY59" i="8"/>
  <c r="GMX59" i="8"/>
  <c r="GMW59" i="8"/>
  <c r="GMV59" i="8"/>
  <c r="GMU59" i="8"/>
  <c r="GMT59" i="8"/>
  <c r="GMS59" i="8"/>
  <c r="GMR59" i="8"/>
  <c r="GMQ59" i="8"/>
  <c r="GMP59" i="8"/>
  <c r="GMO59" i="8"/>
  <c r="GMN59" i="8"/>
  <c r="GMM59" i="8"/>
  <c r="GML59" i="8"/>
  <c r="GMK59" i="8"/>
  <c r="GMJ59" i="8"/>
  <c r="GMI59" i="8"/>
  <c r="GMH59" i="8"/>
  <c r="GMG59" i="8"/>
  <c r="GMF59" i="8"/>
  <c r="GME59" i="8"/>
  <c r="GMD59" i="8"/>
  <c r="GMC59" i="8"/>
  <c r="GMB59" i="8"/>
  <c r="GMA59" i="8"/>
  <c r="GLZ59" i="8"/>
  <c r="GLY59" i="8"/>
  <c r="GLX59" i="8"/>
  <c r="GLW59" i="8"/>
  <c r="GLV59" i="8"/>
  <c r="GLU59" i="8"/>
  <c r="GLT59" i="8"/>
  <c r="GLS59" i="8"/>
  <c r="GLR59" i="8"/>
  <c r="GLQ59" i="8"/>
  <c r="GLP59" i="8"/>
  <c r="GLO59" i="8"/>
  <c r="GLN59" i="8"/>
  <c r="GLM59" i="8"/>
  <c r="GLL59" i="8"/>
  <c r="GLK59" i="8"/>
  <c r="GLJ59" i="8"/>
  <c r="GLI59" i="8"/>
  <c r="GLH59" i="8"/>
  <c r="GLG59" i="8"/>
  <c r="GLF59" i="8"/>
  <c r="GLE59" i="8"/>
  <c r="GLD59" i="8"/>
  <c r="GLC59" i="8"/>
  <c r="GLB59" i="8"/>
  <c r="GLA59" i="8"/>
  <c r="GKZ59" i="8"/>
  <c r="GKY59" i="8"/>
  <c r="GKX59" i="8"/>
  <c r="GKW59" i="8"/>
  <c r="GKV59" i="8"/>
  <c r="GKU59" i="8"/>
  <c r="GKT59" i="8"/>
  <c r="GKS59" i="8"/>
  <c r="GKR59" i="8"/>
  <c r="GKQ59" i="8"/>
  <c r="GKP59" i="8"/>
  <c r="GKO59" i="8"/>
  <c r="GKN59" i="8"/>
  <c r="GKM59" i="8"/>
  <c r="GKL59" i="8"/>
  <c r="GKK59" i="8"/>
  <c r="GKJ59" i="8"/>
  <c r="GKI59" i="8"/>
  <c r="GKH59" i="8"/>
  <c r="GKG59" i="8"/>
  <c r="GKF59" i="8"/>
  <c r="GKE59" i="8"/>
  <c r="GKD59" i="8"/>
  <c r="GKC59" i="8"/>
  <c r="GKB59" i="8"/>
  <c r="GKA59" i="8"/>
  <c r="GJZ59" i="8"/>
  <c r="GJY59" i="8"/>
  <c r="GJX59" i="8"/>
  <c r="GJW59" i="8"/>
  <c r="GJV59" i="8"/>
  <c r="GJU59" i="8"/>
  <c r="GJT59" i="8"/>
  <c r="GJS59" i="8"/>
  <c r="GJR59" i="8"/>
  <c r="GJQ59" i="8"/>
  <c r="GJP59" i="8"/>
  <c r="GJO59" i="8"/>
  <c r="GJN59" i="8"/>
  <c r="GJM59" i="8"/>
  <c r="GJL59" i="8"/>
  <c r="GJK59" i="8"/>
  <c r="GJJ59" i="8"/>
  <c r="GJI59" i="8"/>
  <c r="GJH59" i="8"/>
  <c r="GJG59" i="8"/>
  <c r="GJF59" i="8"/>
  <c r="GJE59" i="8"/>
  <c r="GJD59" i="8"/>
  <c r="GJC59" i="8"/>
  <c r="GJB59" i="8"/>
  <c r="GJA59" i="8"/>
  <c r="GIZ59" i="8"/>
  <c r="GIY59" i="8"/>
  <c r="GIX59" i="8"/>
  <c r="GIW59" i="8"/>
  <c r="GIV59" i="8"/>
  <c r="GIU59" i="8"/>
  <c r="GIT59" i="8"/>
  <c r="GIS59" i="8"/>
  <c r="GIR59" i="8"/>
  <c r="GIQ59" i="8"/>
  <c r="GIP59" i="8"/>
  <c r="GIO59" i="8"/>
  <c r="GIN59" i="8"/>
  <c r="GIM59" i="8"/>
  <c r="GIL59" i="8"/>
  <c r="GIK59" i="8"/>
  <c r="GIJ59" i="8"/>
  <c r="GII59" i="8"/>
  <c r="GIH59" i="8"/>
  <c r="GIG59" i="8"/>
  <c r="GIF59" i="8"/>
  <c r="GIE59" i="8"/>
  <c r="GID59" i="8"/>
  <c r="GIC59" i="8"/>
  <c r="GIB59" i="8"/>
  <c r="GIA59" i="8"/>
  <c r="GHZ59" i="8"/>
  <c r="GHY59" i="8"/>
  <c r="GHX59" i="8"/>
  <c r="GHW59" i="8"/>
  <c r="GHV59" i="8"/>
  <c r="GHU59" i="8"/>
  <c r="GHT59" i="8"/>
  <c r="GHS59" i="8"/>
  <c r="GHR59" i="8"/>
  <c r="GHQ59" i="8"/>
  <c r="GHP59" i="8"/>
  <c r="GHO59" i="8"/>
  <c r="GHN59" i="8"/>
  <c r="GHM59" i="8"/>
  <c r="GHL59" i="8"/>
  <c r="GHK59" i="8"/>
  <c r="GHJ59" i="8"/>
  <c r="GHI59" i="8"/>
  <c r="GHH59" i="8"/>
  <c r="GHG59" i="8"/>
  <c r="GHF59" i="8"/>
  <c r="GHE59" i="8"/>
  <c r="GHD59" i="8"/>
  <c r="GHC59" i="8"/>
  <c r="GHB59" i="8"/>
  <c r="GHA59" i="8"/>
  <c r="GGZ59" i="8"/>
  <c r="GGY59" i="8"/>
  <c r="GGX59" i="8"/>
  <c r="GGW59" i="8"/>
  <c r="GGV59" i="8"/>
  <c r="GGU59" i="8"/>
  <c r="GGT59" i="8"/>
  <c r="GGS59" i="8"/>
  <c r="GGR59" i="8"/>
  <c r="GGQ59" i="8"/>
  <c r="GGP59" i="8"/>
  <c r="GGO59" i="8"/>
  <c r="GGN59" i="8"/>
  <c r="GGM59" i="8"/>
  <c r="GGL59" i="8"/>
  <c r="GGK59" i="8"/>
  <c r="GGJ59" i="8"/>
  <c r="GGI59" i="8"/>
  <c r="GGH59" i="8"/>
  <c r="GGG59" i="8"/>
  <c r="GGF59" i="8"/>
  <c r="GGE59" i="8"/>
  <c r="GGD59" i="8"/>
  <c r="GGC59" i="8"/>
  <c r="GGB59" i="8"/>
  <c r="GGA59" i="8"/>
  <c r="GFZ59" i="8"/>
  <c r="GFY59" i="8"/>
  <c r="GFX59" i="8"/>
  <c r="GFW59" i="8"/>
  <c r="GFV59" i="8"/>
  <c r="GFU59" i="8"/>
  <c r="GFT59" i="8"/>
  <c r="GFS59" i="8"/>
  <c r="GFR59" i="8"/>
  <c r="GFQ59" i="8"/>
  <c r="GFP59" i="8"/>
  <c r="GFO59" i="8"/>
  <c r="GFN59" i="8"/>
  <c r="GFM59" i="8"/>
  <c r="GFL59" i="8"/>
  <c r="GFK59" i="8"/>
  <c r="GFJ59" i="8"/>
  <c r="GFI59" i="8"/>
  <c r="GFH59" i="8"/>
  <c r="GFG59" i="8"/>
  <c r="GFF59" i="8"/>
  <c r="GFE59" i="8"/>
  <c r="GFD59" i="8"/>
  <c r="GFC59" i="8"/>
  <c r="GFB59" i="8"/>
  <c r="GFA59" i="8"/>
  <c r="GEZ59" i="8"/>
  <c r="GEY59" i="8"/>
  <c r="GEX59" i="8"/>
  <c r="GEW59" i="8"/>
  <c r="GEV59" i="8"/>
  <c r="GEU59" i="8"/>
  <c r="GET59" i="8"/>
  <c r="GES59" i="8"/>
  <c r="GER59" i="8"/>
  <c r="GEQ59" i="8"/>
  <c r="GEP59" i="8"/>
  <c r="GEO59" i="8"/>
  <c r="GEN59" i="8"/>
  <c r="GEM59" i="8"/>
  <c r="GEL59" i="8"/>
  <c r="GEK59" i="8"/>
  <c r="GEJ59" i="8"/>
  <c r="GEI59" i="8"/>
  <c r="GEH59" i="8"/>
  <c r="GEG59" i="8"/>
  <c r="GEF59" i="8"/>
  <c r="GEE59" i="8"/>
  <c r="GED59" i="8"/>
  <c r="GEC59" i="8"/>
  <c r="GEB59" i="8"/>
  <c r="GEA59" i="8"/>
  <c r="GDZ59" i="8"/>
  <c r="GDY59" i="8"/>
  <c r="GDX59" i="8"/>
  <c r="GDW59" i="8"/>
  <c r="GDV59" i="8"/>
  <c r="GDU59" i="8"/>
  <c r="GDT59" i="8"/>
  <c r="GDS59" i="8"/>
  <c r="GDR59" i="8"/>
  <c r="GDQ59" i="8"/>
  <c r="GDP59" i="8"/>
  <c r="GDO59" i="8"/>
  <c r="GDN59" i="8"/>
  <c r="GDM59" i="8"/>
  <c r="GDL59" i="8"/>
  <c r="GDK59" i="8"/>
  <c r="GDJ59" i="8"/>
  <c r="GDI59" i="8"/>
  <c r="GDH59" i="8"/>
  <c r="GDG59" i="8"/>
  <c r="GDF59" i="8"/>
  <c r="GDE59" i="8"/>
  <c r="GDD59" i="8"/>
  <c r="GDC59" i="8"/>
  <c r="GDB59" i="8"/>
  <c r="GDA59" i="8"/>
  <c r="GCZ59" i="8"/>
  <c r="GCY59" i="8"/>
  <c r="GCX59" i="8"/>
  <c r="GCW59" i="8"/>
  <c r="GCV59" i="8"/>
  <c r="GCU59" i="8"/>
  <c r="GCT59" i="8"/>
  <c r="GCS59" i="8"/>
  <c r="GCR59" i="8"/>
  <c r="GCQ59" i="8"/>
  <c r="GCP59" i="8"/>
  <c r="GCO59" i="8"/>
  <c r="GCN59" i="8"/>
  <c r="GCM59" i="8"/>
  <c r="GCL59" i="8"/>
  <c r="GCK59" i="8"/>
  <c r="GCJ59" i="8"/>
  <c r="GCI59" i="8"/>
  <c r="GCH59" i="8"/>
  <c r="GCG59" i="8"/>
  <c r="GCF59" i="8"/>
  <c r="GCE59" i="8"/>
  <c r="GCD59" i="8"/>
  <c r="GCC59" i="8"/>
  <c r="GCB59" i="8"/>
  <c r="GCA59" i="8"/>
  <c r="GBZ59" i="8"/>
  <c r="GBY59" i="8"/>
  <c r="GBX59" i="8"/>
  <c r="GBW59" i="8"/>
  <c r="GBV59" i="8"/>
  <c r="GBU59" i="8"/>
  <c r="GBT59" i="8"/>
  <c r="GBS59" i="8"/>
  <c r="GBR59" i="8"/>
  <c r="GBQ59" i="8"/>
  <c r="GBP59" i="8"/>
  <c r="GBO59" i="8"/>
  <c r="GBN59" i="8"/>
  <c r="GBM59" i="8"/>
  <c r="GBL59" i="8"/>
  <c r="GBK59" i="8"/>
  <c r="GBJ59" i="8"/>
  <c r="GBI59" i="8"/>
  <c r="GBH59" i="8"/>
  <c r="GBG59" i="8"/>
  <c r="GBF59" i="8"/>
  <c r="GBE59" i="8"/>
  <c r="GBD59" i="8"/>
  <c r="GBC59" i="8"/>
  <c r="GBB59" i="8"/>
  <c r="GBA59" i="8"/>
  <c r="GAZ59" i="8"/>
  <c r="GAY59" i="8"/>
  <c r="GAX59" i="8"/>
  <c r="GAW59" i="8"/>
  <c r="GAV59" i="8"/>
  <c r="GAU59" i="8"/>
  <c r="GAT59" i="8"/>
  <c r="GAS59" i="8"/>
  <c r="GAR59" i="8"/>
  <c r="GAQ59" i="8"/>
  <c r="GAP59" i="8"/>
  <c r="GAO59" i="8"/>
  <c r="GAN59" i="8"/>
  <c r="GAM59" i="8"/>
  <c r="GAL59" i="8"/>
  <c r="GAK59" i="8"/>
  <c r="GAJ59" i="8"/>
  <c r="GAI59" i="8"/>
  <c r="GAH59" i="8"/>
  <c r="GAG59" i="8"/>
  <c r="GAF59" i="8"/>
  <c r="GAE59" i="8"/>
  <c r="GAD59" i="8"/>
  <c r="GAC59" i="8"/>
  <c r="GAB59" i="8"/>
  <c r="GAA59" i="8"/>
  <c r="FZZ59" i="8"/>
  <c r="FZY59" i="8"/>
  <c r="FZX59" i="8"/>
  <c r="FZW59" i="8"/>
  <c r="FZV59" i="8"/>
  <c r="FZU59" i="8"/>
  <c r="FZT59" i="8"/>
  <c r="FZS59" i="8"/>
  <c r="FZR59" i="8"/>
  <c r="FZQ59" i="8"/>
  <c r="FZP59" i="8"/>
  <c r="FZO59" i="8"/>
  <c r="FZN59" i="8"/>
  <c r="FZM59" i="8"/>
  <c r="FZL59" i="8"/>
  <c r="FZK59" i="8"/>
  <c r="FZJ59" i="8"/>
  <c r="FZI59" i="8"/>
  <c r="FZH59" i="8"/>
  <c r="FZG59" i="8"/>
  <c r="FZF59" i="8"/>
  <c r="FZE59" i="8"/>
  <c r="FZD59" i="8"/>
  <c r="FZC59" i="8"/>
  <c r="FZB59" i="8"/>
  <c r="FZA59" i="8"/>
  <c r="FYZ59" i="8"/>
  <c r="FYY59" i="8"/>
  <c r="FYX59" i="8"/>
  <c r="FYW59" i="8"/>
  <c r="FYV59" i="8"/>
  <c r="FYU59" i="8"/>
  <c r="FYT59" i="8"/>
  <c r="FYS59" i="8"/>
  <c r="FYR59" i="8"/>
  <c r="FYQ59" i="8"/>
  <c r="FYP59" i="8"/>
  <c r="FYO59" i="8"/>
  <c r="FYN59" i="8"/>
  <c r="FYM59" i="8"/>
  <c r="FYL59" i="8"/>
  <c r="FYK59" i="8"/>
  <c r="FYJ59" i="8"/>
  <c r="FYI59" i="8"/>
  <c r="FYH59" i="8"/>
  <c r="FYG59" i="8"/>
  <c r="FYF59" i="8"/>
  <c r="FYE59" i="8"/>
  <c r="FYD59" i="8"/>
  <c r="FYC59" i="8"/>
  <c r="FYB59" i="8"/>
  <c r="FYA59" i="8"/>
  <c r="FXZ59" i="8"/>
  <c r="FXY59" i="8"/>
  <c r="FXX59" i="8"/>
  <c r="FXW59" i="8"/>
  <c r="FXV59" i="8"/>
  <c r="FXU59" i="8"/>
  <c r="FXT59" i="8"/>
  <c r="FXS59" i="8"/>
  <c r="FXR59" i="8"/>
  <c r="FXQ59" i="8"/>
  <c r="FXP59" i="8"/>
  <c r="FXO59" i="8"/>
  <c r="FXN59" i="8"/>
  <c r="FXM59" i="8"/>
  <c r="FXL59" i="8"/>
  <c r="FXK59" i="8"/>
  <c r="FXJ59" i="8"/>
  <c r="FXI59" i="8"/>
  <c r="FXH59" i="8"/>
  <c r="FXG59" i="8"/>
  <c r="FXF59" i="8"/>
  <c r="FXE59" i="8"/>
  <c r="FXD59" i="8"/>
  <c r="FXC59" i="8"/>
  <c r="FXB59" i="8"/>
  <c r="FXA59" i="8"/>
  <c r="FWZ59" i="8"/>
  <c r="FWY59" i="8"/>
  <c r="FWX59" i="8"/>
  <c r="FWW59" i="8"/>
  <c r="FWV59" i="8"/>
  <c r="FWU59" i="8"/>
  <c r="FWT59" i="8"/>
  <c r="FWS59" i="8"/>
  <c r="FWR59" i="8"/>
  <c r="FWQ59" i="8"/>
  <c r="FWP59" i="8"/>
  <c r="FWO59" i="8"/>
  <c r="FWN59" i="8"/>
  <c r="FWM59" i="8"/>
  <c r="FWL59" i="8"/>
  <c r="FWK59" i="8"/>
  <c r="FWJ59" i="8"/>
  <c r="FWI59" i="8"/>
  <c r="FWH59" i="8"/>
  <c r="FWG59" i="8"/>
  <c r="FWF59" i="8"/>
  <c r="FWE59" i="8"/>
  <c r="FWD59" i="8"/>
  <c r="FWC59" i="8"/>
  <c r="FWB59" i="8"/>
  <c r="FWA59" i="8"/>
  <c r="FVZ59" i="8"/>
  <c r="FVY59" i="8"/>
  <c r="FVX59" i="8"/>
  <c r="FVW59" i="8"/>
  <c r="FVV59" i="8"/>
  <c r="FVU59" i="8"/>
  <c r="FVT59" i="8"/>
  <c r="FVS59" i="8"/>
  <c r="FVR59" i="8"/>
  <c r="FVQ59" i="8"/>
  <c r="FVP59" i="8"/>
  <c r="FVO59" i="8"/>
  <c r="FVN59" i="8"/>
  <c r="FVM59" i="8"/>
  <c r="FVL59" i="8"/>
  <c r="FVK59" i="8"/>
  <c r="FVJ59" i="8"/>
  <c r="FVI59" i="8"/>
  <c r="FVH59" i="8"/>
  <c r="FVG59" i="8"/>
  <c r="FVF59" i="8"/>
  <c r="FVE59" i="8"/>
  <c r="FVD59" i="8"/>
  <c r="FVC59" i="8"/>
  <c r="FVB59" i="8"/>
  <c r="FVA59" i="8"/>
  <c r="FUZ59" i="8"/>
  <c r="FUY59" i="8"/>
  <c r="FUX59" i="8"/>
  <c r="FUW59" i="8"/>
  <c r="FUV59" i="8"/>
  <c r="FUU59" i="8"/>
  <c r="FUT59" i="8"/>
  <c r="FUS59" i="8"/>
  <c r="FUR59" i="8"/>
  <c r="FUQ59" i="8"/>
  <c r="FUP59" i="8"/>
  <c r="FUO59" i="8"/>
  <c r="FUN59" i="8"/>
  <c r="FUM59" i="8"/>
  <c r="FUL59" i="8"/>
  <c r="FUK59" i="8"/>
  <c r="FUJ59" i="8"/>
  <c r="FUI59" i="8"/>
  <c r="FUH59" i="8"/>
  <c r="FUG59" i="8"/>
  <c r="FUF59" i="8"/>
  <c r="FUE59" i="8"/>
  <c r="FUD59" i="8"/>
  <c r="FUC59" i="8"/>
  <c r="FUB59" i="8"/>
  <c r="FUA59" i="8"/>
  <c r="FTZ59" i="8"/>
  <c r="FTY59" i="8"/>
  <c r="FTX59" i="8"/>
  <c r="FTW59" i="8"/>
  <c r="FTV59" i="8"/>
  <c r="FTU59" i="8"/>
  <c r="FTT59" i="8"/>
  <c r="FTS59" i="8"/>
  <c r="FTR59" i="8"/>
  <c r="FTQ59" i="8"/>
  <c r="FTP59" i="8"/>
  <c r="FTO59" i="8"/>
  <c r="FTN59" i="8"/>
  <c r="FTM59" i="8"/>
  <c r="FTL59" i="8"/>
  <c r="FTK59" i="8"/>
  <c r="FTJ59" i="8"/>
  <c r="FTI59" i="8"/>
  <c r="FTH59" i="8"/>
  <c r="FTG59" i="8"/>
  <c r="FTF59" i="8"/>
  <c r="FTE59" i="8"/>
  <c r="FTD59" i="8"/>
  <c r="FTC59" i="8"/>
  <c r="FTB59" i="8"/>
  <c r="FTA59" i="8"/>
  <c r="FSZ59" i="8"/>
  <c r="FSY59" i="8"/>
  <c r="FSX59" i="8"/>
  <c r="FSW59" i="8"/>
  <c r="FSV59" i="8"/>
  <c r="FSU59" i="8"/>
  <c r="FST59" i="8"/>
  <c r="FSS59" i="8"/>
  <c r="FSR59" i="8"/>
  <c r="FSQ59" i="8"/>
  <c r="FSP59" i="8"/>
  <c r="FSO59" i="8"/>
  <c r="FSN59" i="8"/>
  <c r="FSM59" i="8"/>
  <c r="FSL59" i="8"/>
  <c r="FSK59" i="8"/>
  <c r="FSJ59" i="8"/>
  <c r="FSI59" i="8"/>
  <c r="FSH59" i="8"/>
  <c r="FSG59" i="8"/>
  <c r="FSF59" i="8"/>
  <c r="FSE59" i="8"/>
  <c r="FSD59" i="8"/>
  <c r="FSC59" i="8"/>
  <c r="FSB59" i="8"/>
  <c r="FSA59" i="8"/>
  <c r="FRZ59" i="8"/>
  <c r="FRY59" i="8"/>
  <c r="FRX59" i="8"/>
  <c r="FRW59" i="8"/>
  <c r="FRV59" i="8"/>
  <c r="FRU59" i="8"/>
  <c r="FRT59" i="8"/>
  <c r="FRS59" i="8"/>
  <c r="FRR59" i="8"/>
  <c r="FRQ59" i="8"/>
  <c r="FRP59" i="8"/>
  <c r="FRO59" i="8"/>
  <c r="FRN59" i="8"/>
  <c r="FRM59" i="8"/>
  <c r="FRL59" i="8"/>
  <c r="FRK59" i="8"/>
  <c r="FRJ59" i="8"/>
  <c r="FRI59" i="8"/>
  <c r="FRH59" i="8"/>
  <c r="FRG59" i="8"/>
  <c r="FRF59" i="8"/>
  <c r="FRE59" i="8"/>
  <c r="FRD59" i="8"/>
  <c r="FRC59" i="8"/>
  <c r="FRB59" i="8"/>
  <c r="FRA59" i="8"/>
  <c r="FQZ59" i="8"/>
  <c r="FQY59" i="8"/>
  <c r="FQX59" i="8"/>
  <c r="FQW59" i="8"/>
  <c r="FQV59" i="8"/>
  <c r="FQU59" i="8"/>
  <c r="FQT59" i="8"/>
  <c r="FQS59" i="8"/>
  <c r="FQR59" i="8"/>
  <c r="FQQ59" i="8"/>
  <c r="FQP59" i="8"/>
  <c r="FQO59" i="8"/>
  <c r="FQN59" i="8"/>
  <c r="FQM59" i="8"/>
  <c r="FQL59" i="8"/>
  <c r="FQK59" i="8"/>
  <c r="FQJ59" i="8"/>
  <c r="FQI59" i="8"/>
  <c r="FQH59" i="8"/>
  <c r="FQG59" i="8"/>
  <c r="FQF59" i="8"/>
  <c r="FQE59" i="8"/>
  <c r="FQD59" i="8"/>
  <c r="FQC59" i="8"/>
  <c r="FQB59" i="8"/>
  <c r="FQA59" i="8"/>
  <c r="FPZ59" i="8"/>
  <c r="FPY59" i="8"/>
  <c r="FPX59" i="8"/>
  <c r="FPW59" i="8"/>
  <c r="FPV59" i="8"/>
  <c r="FPU59" i="8"/>
  <c r="FPT59" i="8"/>
  <c r="FPS59" i="8"/>
  <c r="FPR59" i="8"/>
  <c r="FPQ59" i="8"/>
  <c r="FPP59" i="8"/>
  <c r="FPO59" i="8"/>
  <c r="FPN59" i="8"/>
  <c r="FPM59" i="8"/>
  <c r="FPL59" i="8"/>
  <c r="FPK59" i="8"/>
  <c r="FPJ59" i="8"/>
  <c r="FPI59" i="8"/>
  <c r="FPH59" i="8"/>
  <c r="FPG59" i="8"/>
  <c r="FPF59" i="8"/>
  <c r="FPE59" i="8"/>
  <c r="FPD59" i="8"/>
  <c r="FPC59" i="8"/>
  <c r="FPB59" i="8"/>
  <c r="FPA59" i="8"/>
  <c r="FOZ59" i="8"/>
  <c r="FOY59" i="8"/>
  <c r="FOX59" i="8"/>
  <c r="FOW59" i="8"/>
  <c r="FOV59" i="8"/>
  <c r="FOU59" i="8"/>
  <c r="FOT59" i="8"/>
  <c r="FOS59" i="8"/>
  <c r="FOR59" i="8"/>
  <c r="FOQ59" i="8"/>
  <c r="FOP59" i="8"/>
  <c r="FOO59" i="8"/>
  <c r="FON59" i="8"/>
  <c r="FOM59" i="8"/>
  <c r="FOL59" i="8"/>
  <c r="FOK59" i="8"/>
  <c r="FOJ59" i="8"/>
  <c r="FOI59" i="8"/>
  <c r="FOH59" i="8"/>
  <c r="FOG59" i="8"/>
  <c r="FOF59" i="8"/>
  <c r="FOE59" i="8"/>
  <c r="FOD59" i="8"/>
  <c r="FOC59" i="8"/>
  <c r="FOB59" i="8"/>
  <c r="FOA59" i="8"/>
  <c r="FNZ59" i="8"/>
  <c r="FNY59" i="8"/>
  <c r="FNX59" i="8"/>
  <c r="FNW59" i="8"/>
  <c r="FNV59" i="8"/>
  <c r="FNU59" i="8"/>
  <c r="FNT59" i="8"/>
  <c r="FNS59" i="8"/>
  <c r="FNR59" i="8"/>
  <c r="FNQ59" i="8"/>
  <c r="FNP59" i="8"/>
  <c r="FNO59" i="8"/>
  <c r="FNN59" i="8"/>
  <c r="FNM59" i="8"/>
  <c r="FNL59" i="8"/>
  <c r="FNK59" i="8"/>
  <c r="FNJ59" i="8"/>
  <c r="FNI59" i="8"/>
  <c r="FNH59" i="8"/>
  <c r="FNG59" i="8"/>
  <c r="FNF59" i="8"/>
  <c r="FNE59" i="8"/>
  <c r="FND59" i="8"/>
  <c r="FNC59" i="8"/>
  <c r="FNB59" i="8"/>
  <c r="FNA59" i="8"/>
  <c r="FMZ59" i="8"/>
  <c r="FMY59" i="8"/>
  <c r="FMX59" i="8"/>
  <c r="FMW59" i="8"/>
  <c r="FMV59" i="8"/>
  <c r="FMU59" i="8"/>
  <c r="FMT59" i="8"/>
  <c r="FMS59" i="8"/>
  <c r="FMR59" i="8"/>
  <c r="FMQ59" i="8"/>
  <c r="FMP59" i="8"/>
  <c r="FMO59" i="8"/>
  <c r="FMN59" i="8"/>
  <c r="FMM59" i="8"/>
  <c r="FML59" i="8"/>
  <c r="FMK59" i="8"/>
  <c r="FMJ59" i="8"/>
  <c r="FMI59" i="8"/>
  <c r="FMH59" i="8"/>
  <c r="FMG59" i="8"/>
  <c r="FMF59" i="8"/>
  <c r="FME59" i="8"/>
  <c r="FMD59" i="8"/>
  <c r="FMC59" i="8"/>
  <c r="FMB59" i="8"/>
  <c r="FMA59" i="8"/>
  <c r="FLZ59" i="8"/>
  <c r="FLY59" i="8"/>
  <c r="FLX59" i="8"/>
  <c r="FLW59" i="8"/>
  <c r="FLV59" i="8"/>
  <c r="FLU59" i="8"/>
  <c r="FLT59" i="8"/>
  <c r="FLS59" i="8"/>
  <c r="FLR59" i="8"/>
  <c r="FLQ59" i="8"/>
  <c r="FLP59" i="8"/>
  <c r="FLO59" i="8"/>
  <c r="FLN59" i="8"/>
  <c r="FLM59" i="8"/>
  <c r="FLL59" i="8"/>
  <c r="FLK59" i="8"/>
  <c r="FLJ59" i="8"/>
  <c r="FLI59" i="8"/>
  <c r="FLH59" i="8"/>
  <c r="FLG59" i="8"/>
  <c r="FLF59" i="8"/>
  <c r="FLE59" i="8"/>
  <c r="FLD59" i="8"/>
  <c r="FLC59" i="8"/>
  <c r="FLB59" i="8"/>
  <c r="FLA59" i="8"/>
  <c r="FKZ59" i="8"/>
  <c r="FKY59" i="8"/>
  <c r="FKX59" i="8"/>
  <c r="FKW59" i="8"/>
  <c r="FKV59" i="8"/>
  <c r="FKU59" i="8"/>
  <c r="FKT59" i="8"/>
  <c r="FKS59" i="8"/>
  <c r="FKR59" i="8"/>
  <c r="FKQ59" i="8"/>
  <c r="FKP59" i="8"/>
  <c r="FKO59" i="8"/>
  <c r="FKN59" i="8"/>
  <c r="FKM59" i="8"/>
  <c r="FKL59" i="8"/>
  <c r="FKK59" i="8"/>
  <c r="FKJ59" i="8"/>
  <c r="FKI59" i="8"/>
  <c r="FKH59" i="8"/>
  <c r="FKG59" i="8"/>
  <c r="FKF59" i="8"/>
  <c r="FKE59" i="8"/>
  <c r="FKD59" i="8"/>
  <c r="FKC59" i="8"/>
  <c r="FKB59" i="8"/>
  <c r="FKA59" i="8"/>
  <c r="FJZ59" i="8"/>
  <c r="FJY59" i="8"/>
  <c r="FJX59" i="8"/>
  <c r="FJW59" i="8"/>
  <c r="FJV59" i="8"/>
  <c r="FJU59" i="8"/>
  <c r="FJT59" i="8"/>
  <c r="FJS59" i="8"/>
  <c r="FJR59" i="8"/>
  <c r="FJQ59" i="8"/>
  <c r="FJP59" i="8"/>
  <c r="FJO59" i="8"/>
  <c r="FJN59" i="8"/>
  <c r="FJM59" i="8"/>
  <c r="FJL59" i="8"/>
  <c r="FJK59" i="8"/>
  <c r="FJJ59" i="8"/>
  <c r="FJI59" i="8"/>
  <c r="FJH59" i="8"/>
  <c r="FJG59" i="8"/>
  <c r="FJF59" i="8"/>
  <c r="FJE59" i="8"/>
  <c r="FJD59" i="8"/>
  <c r="FJC59" i="8"/>
  <c r="FJB59" i="8"/>
  <c r="FJA59" i="8"/>
  <c r="FIZ59" i="8"/>
  <c r="FIY59" i="8"/>
  <c r="FIX59" i="8"/>
  <c r="FIW59" i="8"/>
  <c r="FIV59" i="8"/>
  <c r="FIU59" i="8"/>
  <c r="FIT59" i="8"/>
  <c r="FIS59" i="8"/>
  <c r="FIR59" i="8"/>
  <c r="FIQ59" i="8"/>
  <c r="FIP59" i="8"/>
  <c r="FIO59" i="8"/>
  <c r="FIN59" i="8"/>
  <c r="FIM59" i="8"/>
  <c r="FIL59" i="8"/>
  <c r="FIK59" i="8"/>
  <c r="FIJ59" i="8"/>
  <c r="FII59" i="8"/>
  <c r="FIH59" i="8"/>
  <c r="FIG59" i="8"/>
  <c r="FIF59" i="8"/>
  <c r="FIE59" i="8"/>
  <c r="FID59" i="8"/>
  <c r="FIC59" i="8"/>
  <c r="FIB59" i="8"/>
  <c r="FIA59" i="8"/>
  <c r="FHZ59" i="8"/>
  <c r="FHY59" i="8"/>
  <c r="FHX59" i="8"/>
  <c r="FHW59" i="8"/>
  <c r="FHV59" i="8"/>
  <c r="FHU59" i="8"/>
  <c r="FHT59" i="8"/>
  <c r="FHS59" i="8"/>
  <c r="FHR59" i="8"/>
  <c r="FHQ59" i="8"/>
  <c r="FHP59" i="8"/>
  <c r="FHO59" i="8"/>
  <c r="FHN59" i="8"/>
  <c r="FHM59" i="8"/>
  <c r="FHL59" i="8"/>
  <c r="FHK59" i="8"/>
  <c r="FHJ59" i="8"/>
  <c r="FHI59" i="8"/>
  <c r="FHH59" i="8"/>
  <c r="FHG59" i="8"/>
  <c r="FHF59" i="8"/>
  <c r="FHE59" i="8"/>
  <c r="FHD59" i="8"/>
  <c r="FHC59" i="8"/>
  <c r="FHB59" i="8"/>
  <c r="FHA59" i="8"/>
  <c r="FGZ59" i="8"/>
  <c r="FGY59" i="8"/>
  <c r="FGX59" i="8"/>
  <c r="FGW59" i="8"/>
  <c r="FGV59" i="8"/>
  <c r="FGU59" i="8"/>
  <c r="FGT59" i="8"/>
  <c r="FGS59" i="8"/>
  <c r="FGR59" i="8"/>
  <c r="FGQ59" i="8"/>
  <c r="FGP59" i="8"/>
  <c r="FGO59" i="8"/>
  <c r="FGN59" i="8"/>
  <c r="FGM59" i="8"/>
  <c r="FGL59" i="8"/>
  <c r="FGK59" i="8"/>
  <c r="FGJ59" i="8"/>
  <c r="FGI59" i="8"/>
  <c r="FGH59" i="8"/>
  <c r="FGG59" i="8"/>
  <c r="FGF59" i="8"/>
  <c r="FGE59" i="8"/>
  <c r="FGD59" i="8"/>
  <c r="FGC59" i="8"/>
  <c r="FGB59" i="8"/>
  <c r="FGA59" i="8"/>
  <c r="FFZ59" i="8"/>
  <c r="FFY59" i="8"/>
  <c r="FFX59" i="8"/>
  <c r="FFW59" i="8"/>
  <c r="FFV59" i="8"/>
  <c r="FFU59" i="8"/>
  <c r="FFT59" i="8"/>
  <c r="FFS59" i="8"/>
  <c r="FFR59" i="8"/>
  <c r="FFQ59" i="8"/>
  <c r="FFP59" i="8"/>
  <c r="FFO59" i="8"/>
  <c r="FFN59" i="8"/>
  <c r="FFM59" i="8"/>
  <c r="FFL59" i="8"/>
  <c r="FFK59" i="8"/>
  <c r="FFJ59" i="8"/>
  <c r="FFI59" i="8"/>
  <c r="FFH59" i="8"/>
  <c r="FFG59" i="8"/>
  <c r="FFF59" i="8"/>
  <c r="FFE59" i="8"/>
  <c r="FFD59" i="8"/>
  <c r="FFC59" i="8"/>
  <c r="FFB59" i="8"/>
  <c r="FFA59" i="8"/>
  <c r="FEZ59" i="8"/>
  <c r="FEY59" i="8"/>
  <c r="FEX59" i="8"/>
  <c r="FEW59" i="8"/>
  <c r="FEV59" i="8"/>
  <c r="FEU59" i="8"/>
  <c r="FET59" i="8"/>
  <c r="FES59" i="8"/>
  <c r="FER59" i="8"/>
  <c r="FEQ59" i="8"/>
  <c r="FEP59" i="8"/>
  <c r="FEO59" i="8"/>
  <c r="FEN59" i="8"/>
  <c r="FEM59" i="8"/>
  <c r="FEL59" i="8"/>
  <c r="FEK59" i="8"/>
  <c r="FEJ59" i="8"/>
  <c r="FEI59" i="8"/>
  <c r="FEH59" i="8"/>
  <c r="FEG59" i="8"/>
  <c r="FEF59" i="8"/>
  <c r="FEE59" i="8"/>
  <c r="FED59" i="8"/>
  <c r="FEC59" i="8"/>
  <c r="FEB59" i="8"/>
  <c r="FEA59" i="8"/>
  <c r="FDZ59" i="8"/>
  <c r="FDY59" i="8"/>
  <c r="FDX59" i="8"/>
  <c r="FDW59" i="8"/>
  <c r="FDV59" i="8"/>
  <c r="FDU59" i="8"/>
  <c r="FDT59" i="8"/>
  <c r="FDS59" i="8"/>
  <c r="FDR59" i="8"/>
  <c r="FDQ59" i="8"/>
  <c r="FDP59" i="8"/>
  <c r="FDO59" i="8"/>
  <c r="FDN59" i="8"/>
  <c r="FDM59" i="8"/>
  <c r="FDL59" i="8"/>
  <c r="FDK59" i="8"/>
  <c r="FDJ59" i="8"/>
  <c r="FDI59" i="8"/>
  <c r="FDH59" i="8"/>
  <c r="FDG59" i="8"/>
  <c r="FDF59" i="8"/>
  <c r="FDE59" i="8"/>
  <c r="FDD59" i="8"/>
  <c r="FDC59" i="8"/>
  <c r="FDB59" i="8"/>
  <c r="FDA59" i="8"/>
  <c r="FCZ59" i="8"/>
  <c r="FCY59" i="8"/>
  <c r="FCX59" i="8"/>
  <c r="FCW59" i="8"/>
  <c r="FCV59" i="8"/>
  <c r="FCU59" i="8"/>
  <c r="FCT59" i="8"/>
  <c r="FCS59" i="8"/>
  <c r="FCR59" i="8"/>
  <c r="FCQ59" i="8"/>
  <c r="FCP59" i="8"/>
  <c r="FCO59" i="8"/>
  <c r="FCN59" i="8"/>
  <c r="FCM59" i="8"/>
  <c r="FCL59" i="8"/>
  <c r="FCK59" i="8"/>
  <c r="FCJ59" i="8"/>
  <c r="FCI59" i="8"/>
  <c r="FCH59" i="8"/>
  <c r="FCG59" i="8"/>
  <c r="FCF59" i="8"/>
  <c r="FCE59" i="8"/>
  <c r="FCD59" i="8"/>
  <c r="FCC59" i="8"/>
  <c r="FCB59" i="8"/>
  <c r="FCA59" i="8"/>
  <c r="FBZ59" i="8"/>
  <c r="FBY59" i="8"/>
  <c r="FBX59" i="8"/>
  <c r="FBW59" i="8"/>
  <c r="FBV59" i="8"/>
  <c r="FBU59" i="8"/>
  <c r="FBT59" i="8"/>
  <c r="FBS59" i="8"/>
  <c r="FBR59" i="8"/>
  <c r="FBQ59" i="8"/>
  <c r="FBP59" i="8"/>
  <c r="FBO59" i="8"/>
  <c r="FBN59" i="8"/>
  <c r="FBM59" i="8"/>
  <c r="FBL59" i="8"/>
  <c r="FBK59" i="8"/>
  <c r="FBJ59" i="8"/>
  <c r="FBI59" i="8"/>
  <c r="FBH59" i="8"/>
  <c r="FBG59" i="8"/>
  <c r="FBF59" i="8"/>
  <c r="FBE59" i="8"/>
  <c r="FBD59" i="8"/>
  <c r="FBC59" i="8"/>
  <c r="FBB59" i="8"/>
  <c r="FBA59" i="8"/>
  <c r="FAZ59" i="8"/>
  <c r="FAY59" i="8"/>
  <c r="FAX59" i="8"/>
  <c r="FAW59" i="8"/>
  <c r="FAV59" i="8"/>
  <c r="FAU59" i="8"/>
  <c r="FAT59" i="8"/>
  <c r="FAS59" i="8"/>
  <c r="FAR59" i="8"/>
  <c r="FAQ59" i="8"/>
  <c r="FAP59" i="8"/>
  <c r="FAO59" i="8"/>
  <c r="FAN59" i="8"/>
  <c r="FAM59" i="8"/>
  <c r="FAL59" i="8"/>
  <c r="FAK59" i="8"/>
  <c r="FAJ59" i="8"/>
  <c r="FAI59" i="8"/>
  <c r="FAH59" i="8"/>
  <c r="FAG59" i="8"/>
  <c r="FAF59" i="8"/>
  <c r="FAE59" i="8"/>
  <c r="FAD59" i="8"/>
  <c r="FAC59" i="8"/>
  <c r="FAB59" i="8"/>
  <c r="FAA59" i="8"/>
  <c r="EZZ59" i="8"/>
  <c r="EZY59" i="8"/>
  <c r="EZX59" i="8"/>
  <c r="EZW59" i="8"/>
  <c r="EZV59" i="8"/>
  <c r="EZU59" i="8"/>
  <c r="EZT59" i="8"/>
  <c r="EZS59" i="8"/>
  <c r="EZR59" i="8"/>
  <c r="EZQ59" i="8"/>
  <c r="EZP59" i="8"/>
  <c r="EZO59" i="8"/>
  <c r="EZN59" i="8"/>
  <c r="EZM59" i="8"/>
  <c r="EZL59" i="8"/>
  <c r="EZK59" i="8"/>
  <c r="EZJ59" i="8"/>
  <c r="EZI59" i="8"/>
  <c r="EZH59" i="8"/>
  <c r="EZG59" i="8"/>
  <c r="EZF59" i="8"/>
  <c r="EZE59" i="8"/>
  <c r="EZD59" i="8"/>
  <c r="EZC59" i="8"/>
  <c r="EZB59" i="8"/>
  <c r="EZA59" i="8"/>
  <c r="EYZ59" i="8"/>
  <c r="EYY59" i="8"/>
  <c r="EYX59" i="8"/>
  <c r="EYW59" i="8"/>
  <c r="EYV59" i="8"/>
  <c r="EYU59" i="8"/>
  <c r="EYT59" i="8"/>
  <c r="EYS59" i="8"/>
  <c r="EYR59" i="8"/>
  <c r="EYQ59" i="8"/>
  <c r="EYP59" i="8"/>
  <c r="EYO59" i="8"/>
  <c r="EYN59" i="8"/>
  <c r="EYM59" i="8"/>
  <c r="EYL59" i="8"/>
  <c r="EYK59" i="8"/>
  <c r="EYJ59" i="8"/>
  <c r="EYI59" i="8"/>
  <c r="EYH59" i="8"/>
  <c r="EYG59" i="8"/>
  <c r="EYF59" i="8"/>
  <c r="EYE59" i="8"/>
  <c r="EYD59" i="8"/>
  <c r="EYC59" i="8"/>
  <c r="EYB59" i="8"/>
  <c r="EYA59" i="8"/>
  <c r="EXZ59" i="8"/>
  <c r="EXY59" i="8"/>
  <c r="EXX59" i="8"/>
  <c r="EXW59" i="8"/>
  <c r="EXV59" i="8"/>
  <c r="EXU59" i="8"/>
  <c r="EXT59" i="8"/>
  <c r="EXS59" i="8"/>
  <c r="EXR59" i="8"/>
  <c r="EXQ59" i="8"/>
  <c r="EXP59" i="8"/>
  <c r="EXO59" i="8"/>
  <c r="EXN59" i="8"/>
  <c r="EXM59" i="8"/>
  <c r="EXL59" i="8"/>
  <c r="EXK59" i="8"/>
  <c r="EXJ59" i="8"/>
  <c r="EXI59" i="8"/>
  <c r="EXH59" i="8"/>
  <c r="EXG59" i="8"/>
  <c r="EXF59" i="8"/>
  <c r="EXE59" i="8"/>
  <c r="EXD59" i="8"/>
  <c r="EXC59" i="8"/>
  <c r="EXB59" i="8"/>
  <c r="EXA59" i="8"/>
  <c r="EWZ59" i="8"/>
  <c r="EWY59" i="8"/>
  <c r="EWX59" i="8"/>
  <c r="EWW59" i="8"/>
  <c r="EWV59" i="8"/>
  <c r="EWU59" i="8"/>
  <c r="EWT59" i="8"/>
  <c r="EWS59" i="8"/>
  <c r="EWR59" i="8"/>
  <c r="EWQ59" i="8"/>
  <c r="EWP59" i="8"/>
  <c r="EWO59" i="8"/>
  <c r="EWN59" i="8"/>
  <c r="EWM59" i="8"/>
  <c r="EWL59" i="8"/>
  <c r="EWK59" i="8"/>
  <c r="EWJ59" i="8"/>
  <c r="EWI59" i="8"/>
  <c r="EWH59" i="8"/>
  <c r="EWG59" i="8"/>
  <c r="EWF59" i="8"/>
  <c r="EWE59" i="8"/>
  <c r="EWD59" i="8"/>
  <c r="EWC59" i="8"/>
  <c r="EWB59" i="8"/>
  <c r="EWA59" i="8"/>
  <c r="EVZ59" i="8"/>
  <c r="EVY59" i="8"/>
  <c r="EVX59" i="8"/>
  <c r="EVW59" i="8"/>
  <c r="EVV59" i="8"/>
  <c r="EVU59" i="8"/>
  <c r="EVT59" i="8"/>
  <c r="EVS59" i="8"/>
  <c r="EVR59" i="8"/>
  <c r="EVQ59" i="8"/>
  <c r="EVP59" i="8"/>
  <c r="EVO59" i="8"/>
  <c r="EVN59" i="8"/>
  <c r="EVM59" i="8"/>
  <c r="EVL59" i="8"/>
  <c r="EVK59" i="8"/>
  <c r="EVJ59" i="8"/>
  <c r="EVI59" i="8"/>
  <c r="EVH59" i="8"/>
  <c r="EVG59" i="8"/>
  <c r="EVF59" i="8"/>
  <c r="EVE59" i="8"/>
  <c r="EVD59" i="8"/>
  <c r="EVC59" i="8"/>
  <c r="EVB59" i="8"/>
  <c r="EVA59" i="8"/>
  <c r="EUZ59" i="8"/>
  <c r="EUY59" i="8"/>
  <c r="EUX59" i="8"/>
  <c r="EUW59" i="8"/>
  <c r="EUV59" i="8"/>
  <c r="EUU59" i="8"/>
  <c r="EUT59" i="8"/>
  <c r="EUS59" i="8"/>
  <c r="EUR59" i="8"/>
  <c r="EUQ59" i="8"/>
  <c r="EUP59" i="8"/>
  <c r="EUO59" i="8"/>
  <c r="EUN59" i="8"/>
  <c r="EUM59" i="8"/>
  <c r="EUL59" i="8"/>
  <c r="EUK59" i="8"/>
  <c r="EUJ59" i="8"/>
  <c r="EUI59" i="8"/>
  <c r="EUH59" i="8"/>
  <c r="EUG59" i="8"/>
  <c r="EUF59" i="8"/>
  <c r="EUE59" i="8"/>
  <c r="EUD59" i="8"/>
  <c r="EUC59" i="8"/>
  <c r="EUB59" i="8"/>
  <c r="EUA59" i="8"/>
  <c r="ETZ59" i="8"/>
  <c r="ETY59" i="8"/>
  <c r="ETX59" i="8"/>
  <c r="ETW59" i="8"/>
  <c r="ETV59" i="8"/>
  <c r="ETU59" i="8"/>
  <c r="ETT59" i="8"/>
  <c r="ETS59" i="8"/>
  <c r="ETR59" i="8"/>
  <c r="ETQ59" i="8"/>
  <c r="ETP59" i="8"/>
  <c r="ETO59" i="8"/>
  <c r="ETN59" i="8"/>
  <c r="ETM59" i="8"/>
  <c r="ETL59" i="8"/>
  <c r="ETK59" i="8"/>
  <c r="ETJ59" i="8"/>
  <c r="ETI59" i="8"/>
  <c r="ETH59" i="8"/>
  <c r="ETG59" i="8"/>
  <c r="ETF59" i="8"/>
  <c r="ETE59" i="8"/>
  <c r="ETD59" i="8"/>
  <c r="ETC59" i="8"/>
  <c r="ETB59" i="8"/>
  <c r="ETA59" i="8"/>
  <c r="ESZ59" i="8"/>
  <c r="ESY59" i="8"/>
  <c r="ESX59" i="8"/>
  <c r="ESW59" i="8"/>
  <c r="ESV59" i="8"/>
  <c r="ESU59" i="8"/>
  <c r="EST59" i="8"/>
  <c r="ESS59" i="8"/>
  <c r="ESR59" i="8"/>
  <c r="ESQ59" i="8"/>
  <c r="ESP59" i="8"/>
  <c r="ESO59" i="8"/>
  <c r="ESN59" i="8"/>
  <c r="ESM59" i="8"/>
  <c r="ESL59" i="8"/>
  <c r="ESK59" i="8"/>
  <c r="ESJ59" i="8"/>
  <c r="ESI59" i="8"/>
  <c r="ESH59" i="8"/>
  <c r="ESG59" i="8"/>
  <c r="ESF59" i="8"/>
  <c r="ESE59" i="8"/>
  <c r="ESD59" i="8"/>
  <c r="ESC59" i="8"/>
  <c r="ESB59" i="8"/>
  <c r="ESA59" i="8"/>
  <c r="ERZ59" i="8"/>
  <c r="ERY59" i="8"/>
  <c r="ERX59" i="8"/>
  <c r="ERW59" i="8"/>
  <c r="ERV59" i="8"/>
  <c r="ERU59" i="8"/>
  <c r="ERT59" i="8"/>
  <c r="ERS59" i="8"/>
  <c r="ERR59" i="8"/>
  <c r="ERQ59" i="8"/>
  <c r="ERP59" i="8"/>
  <c r="ERO59" i="8"/>
  <c r="ERN59" i="8"/>
  <c r="ERM59" i="8"/>
  <c r="ERL59" i="8"/>
  <c r="ERK59" i="8"/>
  <c r="ERJ59" i="8"/>
  <c r="ERI59" i="8"/>
  <c r="ERH59" i="8"/>
  <c r="ERG59" i="8"/>
  <c r="ERF59" i="8"/>
  <c r="ERE59" i="8"/>
  <c r="ERD59" i="8"/>
  <c r="ERC59" i="8"/>
  <c r="ERB59" i="8"/>
  <c r="ERA59" i="8"/>
  <c r="EQZ59" i="8"/>
  <c r="EQY59" i="8"/>
  <c r="EQX59" i="8"/>
  <c r="EQW59" i="8"/>
  <c r="EQV59" i="8"/>
  <c r="EQU59" i="8"/>
  <c r="EQT59" i="8"/>
  <c r="EQS59" i="8"/>
  <c r="EQR59" i="8"/>
  <c r="EQQ59" i="8"/>
  <c r="EQP59" i="8"/>
  <c r="EQO59" i="8"/>
  <c r="EQN59" i="8"/>
  <c r="EQM59" i="8"/>
  <c r="EQL59" i="8"/>
  <c r="EQK59" i="8"/>
  <c r="EQJ59" i="8"/>
  <c r="EQI59" i="8"/>
  <c r="EQH59" i="8"/>
  <c r="EQG59" i="8"/>
  <c r="EQF59" i="8"/>
  <c r="EQE59" i="8"/>
  <c r="EQD59" i="8"/>
  <c r="EQC59" i="8"/>
  <c r="EQB59" i="8"/>
  <c r="EQA59" i="8"/>
  <c r="EPZ59" i="8"/>
  <c r="EPY59" i="8"/>
  <c r="EPX59" i="8"/>
  <c r="EPW59" i="8"/>
  <c r="EPV59" i="8"/>
  <c r="EPU59" i="8"/>
  <c r="EPT59" i="8"/>
  <c r="EPS59" i="8"/>
  <c r="EPR59" i="8"/>
  <c r="EPQ59" i="8"/>
  <c r="EPP59" i="8"/>
  <c r="EPO59" i="8"/>
  <c r="EPN59" i="8"/>
  <c r="EPM59" i="8"/>
  <c r="EPL59" i="8"/>
  <c r="EPK59" i="8"/>
  <c r="EPJ59" i="8"/>
  <c r="EPI59" i="8"/>
  <c r="EPH59" i="8"/>
  <c r="EPG59" i="8"/>
  <c r="EPF59" i="8"/>
  <c r="EPE59" i="8"/>
  <c r="EPD59" i="8"/>
  <c r="EPC59" i="8"/>
  <c r="EPB59" i="8"/>
  <c r="EPA59" i="8"/>
  <c r="EOZ59" i="8"/>
  <c r="EOY59" i="8"/>
  <c r="EOX59" i="8"/>
  <c r="EOW59" i="8"/>
  <c r="EOV59" i="8"/>
  <c r="EOU59" i="8"/>
  <c r="EOT59" i="8"/>
  <c r="EOS59" i="8"/>
  <c r="EOR59" i="8"/>
  <c r="EOQ59" i="8"/>
  <c r="EOP59" i="8"/>
  <c r="EOO59" i="8"/>
  <c r="EON59" i="8"/>
  <c r="EOM59" i="8"/>
  <c r="EOL59" i="8"/>
  <c r="EOK59" i="8"/>
  <c r="EOJ59" i="8"/>
  <c r="EOI59" i="8"/>
  <c r="EOH59" i="8"/>
  <c r="EOG59" i="8"/>
  <c r="EOF59" i="8"/>
  <c r="EOE59" i="8"/>
  <c r="EOD59" i="8"/>
  <c r="EOC59" i="8"/>
  <c r="EOB59" i="8"/>
  <c r="EOA59" i="8"/>
  <c r="ENZ59" i="8"/>
  <c r="ENY59" i="8"/>
  <c r="ENX59" i="8"/>
  <c r="ENW59" i="8"/>
  <c r="ENV59" i="8"/>
  <c r="ENU59" i="8"/>
  <c r="ENT59" i="8"/>
  <c r="ENS59" i="8"/>
  <c r="ENR59" i="8"/>
  <c r="ENQ59" i="8"/>
  <c r="ENP59" i="8"/>
  <c r="ENO59" i="8"/>
  <c r="ENN59" i="8"/>
  <c r="ENM59" i="8"/>
  <c r="ENL59" i="8"/>
  <c r="ENK59" i="8"/>
  <c r="ENJ59" i="8"/>
  <c r="ENI59" i="8"/>
  <c r="ENH59" i="8"/>
  <c r="ENG59" i="8"/>
  <c r="ENF59" i="8"/>
  <c r="ENE59" i="8"/>
  <c r="END59" i="8"/>
  <c r="ENC59" i="8"/>
  <c r="ENB59" i="8"/>
  <c r="ENA59" i="8"/>
  <c r="EMZ59" i="8"/>
  <c r="EMY59" i="8"/>
  <c r="EMX59" i="8"/>
  <c r="EMW59" i="8"/>
  <c r="EMV59" i="8"/>
  <c r="EMU59" i="8"/>
  <c r="EMT59" i="8"/>
  <c r="EMS59" i="8"/>
  <c r="EMR59" i="8"/>
  <c r="EMQ59" i="8"/>
  <c r="EMP59" i="8"/>
  <c r="EMO59" i="8"/>
  <c r="EMN59" i="8"/>
  <c r="EMM59" i="8"/>
  <c r="EML59" i="8"/>
  <c r="EMK59" i="8"/>
  <c r="EMJ59" i="8"/>
  <c r="EMI59" i="8"/>
  <c r="EMH59" i="8"/>
  <c r="EMG59" i="8"/>
  <c r="EMF59" i="8"/>
  <c r="EME59" i="8"/>
  <c r="EMD59" i="8"/>
  <c r="EMC59" i="8"/>
  <c r="EMB59" i="8"/>
  <c r="EMA59" i="8"/>
  <c r="ELZ59" i="8"/>
  <c r="ELY59" i="8"/>
  <c r="ELX59" i="8"/>
  <c r="ELW59" i="8"/>
  <c r="ELV59" i="8"/>
  <c r="ELU59" i="8"/>
  <c r="ELT59" i="8"/>
  <c r="ELS59" i="8"/>
  <c r="ELR59" i="8"/>
  <c r="ELQ59" i="8"/>
  <c r="ELP59" i="8"/>
  <c r="ELO59" i="8"/>
  <c r="ELN59" i="8"/>
  <c r="ELM59" i="8"/>
  <c r="ELL59" i="8"/>
  <c r="ELK59" i="8"/>
  <c r="ELJ59" i="8"/>
  <c r="ELI59" i="8"/>
  <c r="ELH59" i="8"/>
  <c r="ELG59" i="8"/>
  <c r="ELF59" i="8"/>
  <c r="ELE59" i="8"/>
  <c r="ELD59" i="8"/>
  <c r="ELC59" i="8"/>
  <c r="ELB59" i="8"/>
  <c r="ELA59" i="8"/>
  <c r="EKZ59" i="8"/>
  <c r="EKY59" i="8"/>
  <c r="EKX59" i="8"/>
  <c r="EKW59" i="8"/>
  <c r="EKV59" i="8"/>
  <c r="EKU59" i="8"/>
  <c r="EKT59" i="8"/>
  <c r="EKS59" i="8"/>
  <c r="EKR59" i="8"/>
  <c r="EKQ59" i="8"/>
  <c r="EKP59" i="8"/>
  <c r="EKO59" i="8"/>
  <c r="EKN59" i="8"/>
  <c r="EKM59" i="8"/>
  <c r="EKL59" i="8"/>
  <c r="EKK59" i="8"/>
  <c r="EKJ59" i="8"/>
  <c r="EKI59" i="8"/>
  <c r="EKH59" i="8"/>
  <c r="EKG59" i="8"/>
  <c r="EKF59" i="8"/>
  <c r="EKE59" i="8"/>
  <c r="EKD59" i="8"/>
  <c r="EKC59" i="8"/>
  <c r="EKB59" i="8"/>
  <c r="EKA59" i="8"/>
  <c r="EJZ59" i="8"/>
  <c r="EJY59" i="8"/>
  <c r="EJX59" i="8"/>
  <c r="EJW59" i="8"/>
  <c r="EJV59" i="8"/>
  <c r="EJU59" i="8"/>
  <c r="EJT59" i="8"/>
  <c r="EJS59" i="8"/>
  <c r="EJR59" i="8"/>
  <c r="EJQ59" i="8"/>
  <c r="EJP59" i="8"/>
  <c r="EJO59" i="8"/>
  <c r="EJN59" i="8"/>
  <c r="EJM59" i="8"/>
  <c r="EJL59" i="8"/>
  <c r="EJK59" i="8"/>
  <c r="EJJ59" i="8"/>
  <c r="EJI59" i="8"/>
  <c r="EJH59" i="8"/>
  <c r="EJG59" i="8"/>
  <c r="EJF59" i="8"/>
  <c r="EJE59" i="8"/>
  <c r="EJD59" i="8"/>
  <c r="EJC59" i="8"/>
  <c r="EJB59" i="8"/>
  <c r="EJA59" i="8"/>
  <c r="EIZ59" i="8"/>
  <c r="EIY59" i="8"/>
  <c r="EIX59" i="8"/>
  <c r="EIW59" i="8"/>
  <c r="EIV59" i="8"/>
  <c r="EIU59" i="8"/>
  <c r="EIT59" i="8"/>
  <c r="EIS59" i="8"/>
  <c r="EIR59" i="8"/>
  <c r="EIQ59" i="8"/>
  <c r="EIP59" i="8"/>
  <c r="EIO59" i="8"/>
  <c r="EIN59" i="8"/>
  <c r="EIM59" i="8"/>
  <c r="EIL59" i="8"/>
  <c r="EIK59" i="8"/>
  <c r="EIJ59" i="8"/>
  <c r="EII59" i="8"/>
  <c r="EIH59" i="8"/>
  <c r="EIG59" i="8"/>
  <c r="EIF59" i="8"/>
  <c r="EIE59" i="8"/>
  <c r="EID59" i="8"/>
  <c r="EIC59" i="8"/>
  <c r="EIB59" i="8"/>
  <c r="EIA59" i="8"/>
  <c r="EHZ59" i="8"/>
  <c r="EHY59" i="8"/>
  <c r="EHX59" i="8"/>
  <c r="EHW59" i="8"/>
  <c r="EHV59" i="8"/>
  <c r="EHU59" i="8"/>
  <c r="EHT59" i="8"/>
  <c r="EHS59" i="8"/>
  <c r="EHR59" i="8"/>
  <c r="EHQ59" i="8"/>
  <c r="EHP59" i="8"/>
  <c r="EHO59" i="8"/>
  <c r="EHN59" i="8"/>
  <c r="EHM59" i="8"/>
  <c r="EHL59" i="8"/>
  <c r="EHK59" i="8"/>
  <c r="EHJ59" i="8"/>
  <c r="EHI59" i="8"/>
  <c r="EHH59" i="8"/>
  <c r="EHG59" i="8"/>
  <c r="EHF59" i="8"/>
  <c r="EHE59" i="8"/>
  <c r="EHD59" i="8"/>
  <c r="EHC59" i="8"/>
  <c r="EHB59" i="8"/>
  <c r="EHA59" i="8"/>
  <c r="EGZ59" i="8"/>
  <c r="EGY59" i="8"/>
  <c r="EGX59" i="8"/>
  <c r="EGW59" i="8"/>
  <c r="EGV59" i="8"/>
  <c r="EGU59" i="8"/>
  <c r="EGT59" i="8"/>
  <c r="EGS59" i="8"/>
  <c r="EGR59" i="8"/>
  <c r="EGQ59" i="8"/>
  <c r="EGP59" i="8"/>
  <c r="EGO59" i="8"/>
  <c r="EGN59" i="8"/>
  <c r="EGM59" i="8"/>
  <c r="EGL59" i="8"/>
  <c r="EGK59" i="8"/>
  <c r="EGJ59" i="8"/>
  <c r="EGI59" i="8"/>
  <c r="EGH59" i="8"/>
  <c r="EGG59" i="8"/>
  <c r="EGF59" i="8"/>
  <c r="EGE59" i="8"/>
  <c r="EGD59" i="8"/>
  <c r="EGC59" i="8"/>
  <c r="EGB59" i="8"/>
  <c r="EGA59" i="8"/>
  <c r="EFZ59" i="8"/>
  <c r="EFY59" i="8"/>
  <c r="EFX59" i="8"/>
  <c r="EFW59" i="8"/>
  <c r="EFV59" i="8"/>
  <c r="EFU59" i="8"/>
  <c r="EFT59" i="8"/>
  <c r="EFS59" i="8"/>
  <c r="EFR59" i="8"/>
  <c r="EFQ59" i="8"/>
  <c r="EFP59" i="8"/>
  <c r="EFO59" i="8"/>
  <c r="EFN59" i="8"/>
  <c r="EFM59" i="8"/>
  <c r="EFL59" i="8"/>
  <c r="EFK59" i="8"/>
  <c r="EFJ59" i="8"/>
  <c r="EFI59" i="8"/>
  <c r="EFH59" i="8"/>
  <c r="EFG59" i="8"/>
  <c r="EFF59" i="8"/>
  <c r="EFE59" i="8"/>
  <c r="EFD59" i="8"/>
  <c r="EFC59" i="8"/>
  <c r="EFB59" i="8"/>
  <c r="EFA59" i="8"/>
  <c r="EEZ59" i="8"/>
  <c r="EEY59" i="8"/>
  <c r="EEX59" i="8"/>
  <c r="EEW59" i="8"/>
  <c r="EEV59" i="8"/>
  <c r="EEU59" i="8"/>
  <c r="EET59" i="8"/>
  <c r="EES59" i="8"/>
  <c r="EER59" i="8"/>
  <c r="EEQ59" i="8"/>
  <c r="EEP59" i="8"/>
  <c r="EEO59" i="8"/>
  <c r="EEN59" i="8"/>
  <c r="EEM59" i="8"/>
  <c r="EEL59" i="8"/>
  <c r="EEK59" i="8"/>
  <c r="EEJ59" i="8"/>
  <c r="EEI59" i="8"/>
  <c r="EEH59" i="8"/>
  <c r="EEG59" i="8"/>
  <c r="EEF59" i="8"/>
  <c r="EEE59" i="8"/>
  <c r="EED59" i="8"/>
  <c r="EEC59" i="8"/>
  <c r="EEB59" i="8"/>
  <c r="EEA59" i="8"/>
  <c r="EDZ59" i="8"/>
  <c r="EDY59" i="8"/>
  <c r="EDX59" i="8"/>
  <c r="EDW59" i="8"/>
  <c r="EDV59" i="8"/>
  <c r="EDU59" i="8"/>
  <c r="EDT59" i="8"/>
  <c r="EDS59" i="8"/>
  <c r="EDR59" i="8"/>
  <c r="EDQ59" i="8"/>
  <c r="EDP59" i="8"/>
  <c r="EDO59" i="8"/>
  <c r="EDN59" i="8"/>
  <c r="EDM59" i="8"/>
  <c r="EDL59" i="8"/>
  <c r="EDK59" i="8"/>
  <c r="EDJ59" i="8"/>
  <c r="EDI59" i="8"/>
  <c r="EDH59" i="8"/>
  <c r="EDG59" i="8"/>
  <c r="EDF59" i="8"/>
  <c r="EDE59" i="8"/>
  <c r="EDD59" i="8"/>
  <c r="EDC59" i="8"/>
  <c r="EDB59" i="8"/>
  <c r="EDA59" i="8"/>
  <c r="ECZ59" i="8"/>
  <c r="ECY59" i="8"/>
  <c r="ECX59" i="8"/>
  <c r="ECW59" i="8"/>
  <c r="ECV59" i="8"/>
  <c r="ECU59" i="8"/>
  <c r="ECT59" i="8"/>
  <c r="ECS59" i="8"/>
  <c r="ECR59" i="8"/>
  <c r="ECQ59" i="8"/>
  <c r="ECP59" i="8"/>
  <c r="ECO59" i="8"/>
  <c r="ECN59" i="8"/>
  <c r="ECM59" i="8"/>
  <c r="ECL59" i="8"/>
  <c r="ECK59" i="8"/>
  <c r="ECJ59" i="8"/>
  <c r="ECI59" i="8"/>
  <c r="ECH59" i="8"/>
  <c r="ECG59" i="8"/>
  <c r="ECF59" i="8"/>
  <c r="ECE59" i="8"/>
  <c r="ECD59" i="8"/>
  <c r="ECC59" i="8"/>
  <c r="ECB59" i="8"/>
  <c r="ECA59" i="8"/>
  <c r="EBZ59" i="8"/>
  <c r="EBY59" i="8"/>
  <c r="EBX59" i="8"/>
  <c r="EBW59" i="8"/>
  <c r="EBV59" i="8"/>
  <c r="EBU59" i="8"/>
  <c r="EBT59" i="8"/>
  <c r="EBS59" i="8"/>
  <c r="EBR59" i="8"/>
  <c r="EBQ59" i="8"/>
  <c r="EBP59" i="8"/>
  <c r="EBO59" i="8"/>
  <c r="EBN59" i="8"/>
  <c r="EBM59" i="8"/>
  <c r="EBL59" i="8"/>
  <c r="EBK59" i="8"/>
  <c r="EBJ59" i="8"/>
  <c r="EBI59" i="8"/>
  <c r="EBH59" i="8"/>
  <c r="EBG59" i="8"/>
  <c r="EBF59" i="8"/>
  <c r="EBE59" i="8"/>
  <c r="EBD59" i="8"/>
  <c r="EBC59" i="8"/>
  <c r="EBB59" i="8"/>
  <c r="EBA59" i="8"/>
  <c r="EAZ59" i="8"/>
  <c r="EAY59" i="8"/>
  <c r="EAX59" i="8"/>
  <c r="EAW59" i="8"/>
  <c r="EAV59" i="8"/>
  <c r="EAU59" i="8"/>
  <c r="EAT59" i="8"/>
  <c r="EAS59" i="8"/>
  <c r="EAR59" i="8"/>
  <c r="EAQ59" i="8"/>
  <c r="EAP59" i="8"/>
  <c r="EAO59" i="8"/>
  <c r="EAN59" i="8"/>
  <c r="EAM59" i="8"/>
  <c r="EAL59" i="8"/>
  <c r="EAK59" i="8"/>
  <c r="EAJ59" i="8"/>
  <c r="EAI59" i="8"/>
  <c r="EAH59" i="8"/>
  <c r="EAG59" i="8"/>
  <c r="EAF59" i="8"/>
  <c r="EAE59" i="8"/>
  <c r="EAD59" i="8"/>
  <c r="EAC59" i="8"/>
  <c r="EAB59" i="8"/>
  <c r="EAA59" i="8"/>
  <c r="DZZ59" i="8"/>
  <c r="DZY59" i="8"/>
  <c r="DZX59" i="8"/>
  <c r="DZW59" i="8"/>
  <c r="DZV59" i="8"/>
  <c r="DZU59" i="8"/>
  <c r="DZT59" i="8"/>
  <c r="DZS59" i="8"/>
  <c r="DZR59" i="8"/>
  <c r="DZQ59" i="8"/>
  <c r="DZP59" i="8"/>
  <c r="DZO59" i="8"/>
  <c r="DZN59" i="8"/>
  <c r="DZM59" i="8"/>
  <c r="DZL59" i="8"/>
  <c r="DZK59" i="8"/>
  <c r="DZJ59" i="8"/>
  <c r="DZI59" i="8"/>
  <c r="DZH59" i="8"/>
  <c r="DZG59" i="8"/>
  <c r="DZF59" i="8"/>
  <c r="DZE59" i="8"/>
  <c r="DZD59" i="8"/>
  <c r="DZC59" i="8"/>
  <c r="DZB59" i="8"/>
  <c r="DZA59" i="8"/>
  <c r="DYZ59" i="8"/>
  <c r="DYY59" i="8"/>
  <c r="DYX59" i="8"/>
  <c r="DYW59" i="8"/>
  <c r="DYV59" i="8"/>
  <c r="DYU59" i="8"/>
  <c r="DYT59" i="8"/>
  <c r="DYS59" i="8"/>
  <c r="DYR59" i="8"/>
  <c r="DYQ59" i="8"/>
  <c r="DYP59" i="8"/>
  <c r="DYO59" i="8"/>
  <c r="DYN59" i="8"/>
  <c r="DYM59" i="8"/>
  <c r="DYL59" i="8"/>
  <c r="DYK59" i="8"/>
  <c r="DYJ59" i="8"/>
  <c r="DYI59" i="8"/>
  <c r="DYH59" i="8"/>
  <c r="DYG59" i="8"/>
  <c r="DYF59" i="8"/>
  <c r="DYE59" i="8"/>
  <c r="DYD59" i="8"/>
  <c r="DYC59" i="8"/>
  <c r="DYB59" i="8"/>
  <c r="DYA59" i="8"/>
  <c r="DXZ59" i="8"/>
  <c r="DXY59" i="8"/>
  <c r="DXX59" i="8"/>
  <c r="DXW59" i="8"/>
  <c r="DXV59" i="8"/>
  <c r="DXU59" i="8"/>
  <c r="DXT59" i="8"/>
  <c r="DXS59" i="8"/>
  <c r="DXR59" i="8"/>
  <c r="DXQ59" i="8"/>
  <c r="DXP59" i="8"/>
  <c r="DXO59" i="8"/>
  <c r="DXN59" i="8"/>
  <c r="DXM59" i="8"/>
  <c r="DXL59" i="8"/>
  <c r="DXK59" i="8"/>
  <c r="DXJ59" i="8"/>
  <c r="DXI59" i="8"/>
  <c r="DXH59" i="8"/>
  <c r="DXG59" i="8"/>
  <c r="DXF59" i="8"/>
  <c r="DXE59" i="8"/>
  <c r="DXD59" i="8"/>
  <c r="DXC59" i="8"/>
  <c r="DXB59" i="8"/>
  <c r="DXA59" i="8"/>
  <c r="DWZ59" i="8"/>
  <c r="DWY59" i="8"/>
  <c r="DWX59" i="8"/>
  <c r="DWW59" i="8"/>
  <c r="DWV59" i="8"/>
  <c r="DWU59" i="8"/>
  <c r="DWT59" i="8"/>
  <c r="DWS59" i="8"/>
  <c r="DWR59" i="8"/>
  <c r="DWQ59" i="8"/>
  <c r="DWP59" i="8"/>
  <c r="DWO59" i="8"/>
  <c r="DWN59" i="8"/>
  <c r="DWM59" i="8"/>
  <c r="DWL59" i="8"/>
  <c r="DWK59" i="8"/>
  <c r="DWJ59" i="8"/>
  <c r="DWI59" i="8"/>
  <c r="DWH59" i="8"/>
  <c r="DWG59" i="8"/>
  <c r="DWF59" i="8"/>
  <c r="DWE59" i="8"/>
  <c r="DWD59" i="8"/>
  <c r="DWC59" i="8"/>
  <c r="DWB59" i="8"/>
  <c r="DWA59" i="8"/>
  <c r="DVZ59" i="8"/>
  <c r="DVY59" i="8"/>
  <c r="DVX59" i="8"/>
  <c r="DVW59" i="8"/>
  <c r="DVV59" i="8"/>
  <c r="DVU59" i="8"/>
  <c r="DVT59" i="8"/>
  <c r="DVS59" i="8"/>
  <c r="DVR59" i="8"/>
  <c r="DVQ59" i="8"/>
  <c r="DVP59" i="8"/>
  <c r="DVO59" i="8"/>
  <c r="DVN59" i="8"/>
  <c r="DVM59" i="8"/>
  <c r="DVL59" i="8"/>
  <c r="DVK59" i="8"/>
  <c r="DVJ59" i="8"/>
  <c r="DVI59" i="8"/>
  <c r="DVH59" i="8"/>
  <c r="DVG59" i="8"/>
  <c r="DVF59" i="8"/>
  <c r="DVE59" i="8"/>
  <c r="DVD59" i="8"/>
  <c r="DVC59" i="8"/>
  <c r="DVB59" i="8"/>
  <c r="DVA59" i="8"/>
  <c r="DUZ59" i="8"/>
  <c r="DUY59" i="8"/>
  <c r="DUX59" i="8"/>
  <c r="DUW59" i="8"/>
  <c r="DUV59" i="8"/>
  <c r="DUU59" i="8"/>
  <c r="DUT59" i="8"/>
  <c r="DUS59" i="8"/>
  <c r="DUR59" i="8"/>
  <c r="DUQ59" i="8"/>
  <c r="DUP59" i="8"/>
  <c r="DUO59" i="8"/>
  <c r="DUN59" i="8"/>
  <c r="DUM59" i="8"/>
  <c r="DUL59" i="8"/>
  <c r="DUK59" i="8"/>
  <c r="DUJ59" i="8"/>
  <c r="DUI59" i="8"/>
  <c r="DUH59" i="8"/>
  <c r="DUG59" i="8"/>
  <c r="DUF59" i="8"/>
  <c r="DUE59" i="8"/>
  <c r="DUD59" i="8"/>
  <c r="DUC59" i="8"/>
  <c r="DUB59" i="8"/>
  <c r="DUA59" i="8"/>
  <c r="DTZ59" i="8"/>
  <c r="DTY59" i="8"/>
  <c r="DTX59" i="8"/>
  <c r="DTW59" i="8"/>
  <c r="DTV59" i="8"/>
  <c r="DTU59" i="8"/>
  <c r="DTT59" i="8"/>
  <c r="DTS59" i="8"/>
  <c r="DTR59" i="8"/>
  <c r="DTQ59" i="8"/>
  <c r="DTP59" i="8"/>
  <c r="DTO59" i="8"/>
  <c r="DTN59" i="8"/>
  <c r="DTM59" i="8"/>
  <c r="DTL59" i="8"/>
  <c r="DTK59" i="8"/>
  <c r="DTJ59" i="8"/>
  <c r="DTI59" i="8"/>
  <c r="DTH59" i="8"/>
  <c r="DTG59" i="8"/>
  <c r="DTF59" i="8"/>
  <c r="DTE59" i="8"/>
  <c r="DTD59" i="8"/>
  <c r="DTC59" i="8"/>
  <c r="DTB59" i="8"/>
  <c r="DTA59" i="8"/>
  <c r="DSZ59" i="8"/>
  <c r="DSY59" i="8"/>
  <c r="DSX59" i="8"/>
  <c r="DSW59" i="8"/>
  <c r="DSV59" i="8"/>
  <c r="DSU59" i="8"/>
  <c r="DST59" i="8"/>
  <c r="DSS59" i="8"/>
  <c r="DSR59" i="8"/>
  <c r="DSQ59" i="8"/>
  <c r="DSP59" i="8"/>
  <c r="DSO59" i="8"/>
  <c r="DSN59" i="8"/>
  <c r="DSM59" i="8"/>
  <c r="DSL59" i="8"/>
  <c r="DSK59" i="8"/>
  <c r="DSJ59" i="8"/>
  <c r="DSI59" i="8"/>
  <c r="DSH59" i="8"/>
  <c r="DSG59" i="8"/>
  <c r="DSF59" i="8"/>
  <c r="DSE59" i="8"/>
  <c r="DSD59" i="8"/>
  <c r="DSC59" i="8"/>
  <c r="DSB59" i="8"/>
  <c r="DSA59" i="8"/>
  <c r="DRZ59" i="8"/>
  <c r="DRY59" i="8"/>
  <c r="DRX59" i="8"/>
  <c r="DRW59" i="8"/>
  <c r="DRV59" i="8"/>
  <c r="DRU59" i="8"/>
  <c r="DRT59" i="8"/>
  <c r="DRS59" i="8"/>
  <c r="DRR59" i="8"/>
  <c r="DRQ59" i="8"/>
  <c r="DRP59" i="8"/>
  <c r="DRO59" i="8"/>
  <c r="DRN59" i="8"/>
  <c r="DRM59" i="8"/>
  <c r="DRL59" i="8"/>
  <c r="DRK59" i="8"/>
  <c r="DRJ59" i="8"/>
  <c r="DRI59" i="8"/>
  <c r="DRH59" i="8"/>
  <c r="DRG59" i="8"/>
  <c r="DRF59" i="8"/>
  <c r="DRE59" i="8"/>
  <c r="DRD59" i="8"/>
  <c r="DRC59" i="8"/>
  <c r="DRB59" i="8"/>
  <c r="DRA59" i="8"/>
  <c r="DQZ59" i="8"/>
  <c r="DQY59" i="8"/>
  <c r="DQX59" i="8"/>
  <c r="DQW59" i="8"/>
  <c r="DQV59" i="8"/>
  <c r="DQU59" i="8"/>
  <c r="DQT59" i="8"/>
  <c r="DQS59" i="8"/>
  <c r="DQR59" i="8"/>
  <c r="DQQ59" i="8"/>
  <c r="DQP59" i="8"/>
  <c r="DQO59" i="8"/>
  <c r="DQN59" i="8"/>
  <c r="DQM59" i="8"/>
  <c r="DQL59" i="8"/>
  <c r="DQK59" i="8"/>
  <c r="DQJ59" i="8"/>
  <c r="DQI59" i="8"/>
  <c r="DQH59" i="8"/>
  <c r="DQG59" i="8"/>
  <c r="DQF59" i="8"/>
  <c r="DQE59" i="8"/>
  <c r="DQD59" i="8"/>
  <c r="DQC59" i="8"/>
  <c r="DQB59" i="8"/>
  <c r="DQA59" i="8"/>
  <c r="DPZ59" i="8"/>
  <c r="DPY59" i="8"/>
  <c r="DPX59" i="8"/>
  <c r="DPW59" i="8"/>
  <c r="DPV59" i="8"/>
  <c r="DPU59" i="8"/>
  <c r="DPT59" i="8"/>
  <c r="DPS59" i="8"/>
  <c r="DPR59" i="8"/>
  <c r="DPQ59" i="8"/>
  <c r="DPP59" i="8"/>
  <c r="DPO59" i="8"/>
  <c r="DPN59" i="8"/>
  <c r="DPM59" i="8"/>
  <c r="DPL59" i="8"/>
  <c r="DPK59" i="8"/>
  <c r="DPJ59" i="8"/>
  <c r="DPI59" i="8"/>
  <c r="DPH59" i="8"/>
  <c r="DPG59" i="8"/>
  <c r="DPF59" i="8"/>
  <c r="DPE59" i="8"/>
  <c r="DPD59" i="8"/>
  <c r="DPC59" i="8"/>
  <c r="DPB59" i="8"/>
  <c r="DPA59" i="8"/>
  <c r="DOZ59" i="8"/>
  <c r="DOY59" i="8"/>
  <c r="DOX59" i="8"/>
  <c r="DOW59" i="8"/>
  <c r="DOV59" i="8"/>
  <c r="DOU59" i="8"/>
  <c r="DOT59" i="8"/>
  <c r="DOS59" i="8"/>
  <c r="DOR59" i="8"/>
  <c r="DOQ59" i="8"/>
  <c r="DOP59" i="8"/>
  <c r="DOO59" i="8"/>
  <c r="DON59" i="8"/>
  <c r="DOM59" i="8"/>
  <c r="DOL59" i="8"/>
  <c r="DOK59" i="8"/>
  <c r="DOJ59" i="8"/>
  <c r="DOI59" i="8"/>
  <c r="DOH59" i="8"/>
  <c r="DOG59" i="8"/>
  <c r="DOF59" i="8"/>
  <c r="DOE59" i="8"/>
  <c r="DOD59" i="8"/>
  <c r="DOC59" i="8"/>
  <c r="DOB59" i="8"/>
  <c r="DOA59" i="8"/>
  <c r="DNZ59" i="8"/>
  <c r="DNY59" i="8"/>
  <c r="DNX59" i="8"/>
  <c r="DNW59" i="8"/>
  <c r="DNV59" i="8"/>
  <c r="DNU59" i="8"/>
  <c r="DNT59" i="8"/>
  <c r="DNS59" i="8"/>
  <c r="DNR59" i="8"/>
  <c r="DNQ59" i="8"/>
  <c r="DNP59" i="8"/>
  <c r="DNO59" i="8"/>
  <c r="DNN59" i="8"/>
  <c r="DNM59" i="8"/>
  <c r="DNL59" i="8"/>
  <c r="DNK59" i="8"/>
  <c r="DNJ59" i="8"/>
  <c r="DNI59" i="8"/>
  <c r="DNH59" i="8"/>
  <c r="DNG59" i="8"/>
  <c r="DNF59" i="8"/>
  <c r="DNE59" i="8"/>
  <c r="DND59" i="8"/>
  <c r="DNC59" i="8"/>
  <c r="DNB59" i="8"/>
  <c r="DNA59" i="8"/>
  <c r="DMZ59" i="8"/>
  <c r="DMY59" i="8"/>
  <c r="DMX59" i="8"/>
  <c r="DMW59" i="8"/>
  <c r="DMV59" i="8"/>
  <c r="DMU59" i="8"/>
  <c r="DMT59" i="8"/>
  <c r="DMS59" i="8"/>
  <c r="DMR59" i="8"/>
  <c r="DMQ59" i="8"/>
  <c r="DMP59" i="8"/>
  <c r="DMO59" i="8"/>
  <c r="DMN59" i="8"/>
  <c r="DMM59" i="8"/>
  <c r="DML59" i="8"/>
  <c r="DMK59" i="8"/>
  <c r="DMJ59" i="8"/>
  <c r="DMI59" i="8"/>
  <c r="DMH59" i="8"/>
  <c r="DMG59" i="8"/>
  <c r="DMF59" i="8"/>
  <c r="DME59" i="8"/>
  <c r="DMD59" i="8"/>
  <c r="DMC59" i="8"/>
  <c r="DMB59" i="8"/>
  <c r="DMA59" i="8"/>
  <c r="DLZ59" i="8"/>
  <c r="DLY59" i="8"/>
  <c r="DLX59" i="8"/>
  <c r="DLW59" i="8"/>
  <c r="DLV59" i="8"/>
  <c r="DLU59" i="8"/>
  <c r="DLT59" i="8"/>
  <c r="DLS59" i="8"/>
  <c r="DLR59" i="8"/>
  <c r="DLQ59" i="8"/>
  <c r="DLP59" i="8"/>
  <c r="DLO59" i="8"/>
  <c r="DLN59" i="8"/>
  <c r="DLM59" i="8"/>
  <c r="DLL59" i="8"/>
  <c r="DLK59" i="8"/>
  <c r="DLJ59" i="8"/>
  <c r="DLI59" i="8"/>
  <c r="DLH59" i="8"/>
  <c r="DLG59" i="8"/>
  <c r="DLF59" i="8"/>
  <c r="DLE59" i="8"/>
  <c r="DLD59" i="8"/>
  <c r="DLC59" i="8"/>
  <c r="DLB59" i="8"/>
  <c r="DLA59" i="8"/>
  <c r="DKZ59" i="8"/>
  <c r="DKY59" i="8"/>
  <c r="DKX59" i="8"/>
  <c r="DKW59" i="8"/>
  <c r="DKV59" i="8"/>
  <c r="DKU59" i="8"/>
  <c r="DKT59" i="8"/>
  <c r="DKS59" i="8"/>
  <c r="DKR59" i="8"/>
  <c r="DKQ59" i="8"/>
  <c r="DKP59" i="8"/>
  <c r="DKO59" i="8"/>
  <c r="DKN59" i="8"/>
  <c r="DKM59" i="8"/>
  <c r="DKL59" i="8"/>
  <c r="DKK59" i="8"/>
  <c r="DKJ59" i="8"/>
  <c r="DKI59" i="8"/>
  <c r="DKH59" i="8"/>
  <c r="DKG59" i="8"/>
  <c r="DKF59" i="8"/>
  <c r="DKE59" i="8"/>
  <c r="DKD59" i="8"/>
  <c r="DKC59" i="8"/>
  <c r="DKB59" i="8"/>
  <c r="DKA59" i="8"/>
  <c r="DJZ59" i="8"/>
  <c r="DJY59" i="8"/>
  <c r="DJX59" i="8"/>
  <c r="DJW59" i="8"/>
  <c r="DJV59" i="8"/>
  <c r="DJU59" i="8"/>
  <c r="DJT59" i="8"/>
  <c r="DJS59" i="8"/>
  <c r="DJR59" i="8"/>
  <c r="DJQ59" i="8"/>
  <c r="DJP59" i="8"/>
  <c r="DJO59" i="8"/>
  <c r="DJN59" i="8"/>
  <c r="DJM59" i="8"/>
  <c r="DJL59" i="8"/>
  <c r="DJK59" i="8"/>
  <c r="DJJ59" i="8"/>
  <c r="DJI59" i="8"/>
  <c r="DJH59" i="8"/>
  <c r="DJG59" i="8"/>
  <c r="DJF59" i="8"/>
  <c r="DJE59" i="8"/>
  <c r="DJD59" i="8"/>
  <c r="DJC59" i="8"/>
  <c r="DJB59" i="8"/>
  <c r="DJA59" i="8"/>
  <c r="DIZ59" i="8"/>
  <c r="DIY59" i="8"/>
  <c r="DIX59" i="8"/>
  <c r="DIW59" i="8"/>
  <c r="DIV59" i="8"/>
  <c r="DIU59" i="8"/>
  <c r="DIT59" i="8"/>
  <c r="DIS59" i="8"/>
  <c r="DIR59" i="8"/>
  <c r="DIQ59" i="8"/>
  <c r="DIP59" i="8"/>
  <c r="DIO59" i="8"/>
  <c r="DIN59" i="8"/>
  <c r="DIM59" i="8"/>
  <c r="DIL59" i="8"/>
  <c r="DIK59" i="8"/>
  <c r="DIJ59" i="8"/>
  <c r="DII59" i="8"/>
  <c r="DIH59" i="8"/>
  <c r="DIG59" i="8"/>
  <c r="DIF59" i="8"/>
  <c r="DIE59" i="8"/>
  <c r="DID59" i="8"/>
  <c r="DIC59" i="8"/>
  <c r="DIB59" i="8"/>
  <c r="DIA59" i="8"/>
  <c r="DHZ59" i="8"/>
  <c r="DHY59" i="8"/>
  <c r="DHX59" i="8"/>
  <c r="DHW59" i="8"/>
  <c r="DHV59" i="8"/>
  <c r="DHU59" i="8"/>
  <c r="DHT59" i="8"/>
  <c r="DHS59" i="8"/>
  <c r="DHR59" i="8"/>
  <c r="DHQ59" i="8"/>
  <c r="DHP59" i="8"/>
  <c r="DHO59" i="8"/>
  <c r="DHN59" i="8"/>
  <c r="DHM59" i="8"/>
  <c r="DHL59" i="8"/>
  <c r="DHK59" i="8"/>
  <c r="DHJ59" i="8"/>
  <c r="DHI59" i="8"/>
  <c r="DHH59" i="8"/>
  <c r="DHG59" i="8"/>
  <c r="DHF59" i="8"/>
  <c r="DHE59" i="8"/>
  <c r="DHD59" i="8"/>
  <c r="DHC59" i="8"/>
  <c r="DHB59" i="8"/>
  <c r="DHA59" i="8"/>
  <c r="DGZ59" i="8"/>
  <c r="DGY59" i="8"/>
  <c r="DGX59" i="8"/>
  <c r="DGW59" i="8"/>
  <c r="DGV59" i="8"/>
  <c r="DGU59" i="8"/>
  <c r="DGT59" i="8"/>
  <c r="DGS59" i="8"/>
  <c r="DGR59" i="8"/>
  <c r="DGQ59" i="8"/>
  <c r="DGP59" i="8"/>
  <c r="DGO59" i="8"/>
  <c r="DGN59" i="8"/>
  <c r="DGM59" i="8"/>
  <c r="DGL59" i="8"/>
  <c r="DGK59" i="8"/>
  <c r="DGJ59" i="8"/>
  <c r="DGI59" i="8"/>
  <c r="DGH59" i="8"/>
  <c r="DGG59" i="8"/>
  <c r="DGF59" i="8"/>
  <c r="DGE59" i="8"/>
  <c r="DGD59" i="8"/>
  <c r="DGC59" i="8"/>
  <c r="DGB59" i="8"/>
  <c r="DGA59" i="8"/>
  <c r="DFZ59" i="8"/>
  <c r="DFY59" i="8"/>
  <c r="DFX59" i="8"/>
  <c r="DFW59" i="8"/>
  <c r="DFV59" i="8"/>
  <c r="DFU59" i="8"/>
  <c r="DFT59" i="8"/>
  <c r="DFS59" i="8"/>
  <c r="DFR59" i="8"/>
  <c r="DFQ59" i="8"/>
  <c r="DFP59" i="8"/>
  <c r="DFO59" i="8"/>
  <c r="DFN59" i="8"/>
  <c r="DFM59" i="8"/>
  <c r="DFL59" i="8"/>
  <c r="DFK59" i="8"/>
  <c r="DFJ59" i="8"/>
  <c r="DFI59" i="8"/>
  <c r="DFH59" i="8"/>
  <c r="DFG59" i="8"/>
  <c r="DFF59" i="8"/>
  <c r="DFE59" i="8"/>
  <c r="DFD59" i="8"/>
  <c r="DFC59" i="8"/>
  <c r="DFB59" i="8"/>
  <c r="DFA59" i="8"/>
  <c r="DEZ59" i="8"/>
  <c r="DEY59" i="8"/>
  <c r="DEX59" i="8"/>
  <c r="DEW59" i="8"/>
  <c r="DEV59" i="8"/>
  <c r="DEU59" i="8"/>
  <c r="DET59" i="8"/>
  <c r="DES59" i="8"/>
  <c r="DER59" i="8"/>
  <c r="DEQ59" i="8"/>
  <c r="DEP59" i="8"/>
  <c r="DEO59" i="8"/>
  <c r="DEN59" i="8"/>
  <c r="DEM59" i="8"/>
  <c r="DEL59" i="8"/>
  <c r="DEK59" i="8"/>
  <c r="DEJ59" i="8"/>
  <c r="DEI59" i="8"/>
  <c r="DEH59" i="8"/>
  <c r="DEG59" i="8"/>
  <c r="DEF59" i="8"/>
  <c r="DEE59" i="8"/>
  <c r="DED59" i="8"/>
  <c r="DEC59" i="8"/>
  <c r="DEB59" i="8"/>
  <c r="DEA59" i="8"/>
  <c r="DDZ59" i="8"/>
  <c r="DDY59" i="8"/>
  <c r="DDX59" i="8"/>
  <c r="DDW59" i="8"/>
  <c r="DDV59" i="8"/>
  <c r="DDU59" i="8"/>
  <c r="DDT59" i="8"/>
  <c r="DDS59" i="8"/>
  <c r="DDR59" i="8"/>
  <c r="DDQ59" i="8"/>
  <c r="DDP59" i="8"/>
  <c r="DDO59" i="8"/>
  <c r="DDN59" i="8"/>
  <c r="DDM59" i="8"/>
  <c r="DDL59" i="8"/>
  <c r="DDK59" i="8"/>
  <c r="DDJ59" i="8"/>
  <c r="DDI59" i="8"/>
  <c r="DDH59" i="8"/>
  <c r="DDG59" i="8"/>
  <c r="DDF59" i="8"/>
  <c r="DDE59" i="8"/>
  <c r="DDD59" i="8"/>
  <c r="DDC59" i="8"/>
  <c r="DDB59" i="8"/>
  <c r="DDA59" i="8"/>
  <c r="DCZ59" i="8"/>
  <c r="DCY59" i="8"/>
  <c r="DCX59" i="8"/>
  <c r="DCW59" i="8"/>
  <c r="DCV59" i="8"/>
  <c r="DCU59" i="8"/>
  <c r="DCT59" i="8"/>
  <c r="DCS59" i="8"/>
  <c r="DCR59" i="8"/>
  <c r="DCQ59" i="8"/>
  <c r="DCP59" i="8"/>
  <c r="DCO59" i="8"/>
  <c r="DCN59" i="8"/>
  <c r="DCM59" i="8"/>
  <c r="DCL59" i="8"/>
  <c r="DCK59" i="8"/>
  <c r="DCJ59" i="8"/>
  <c r="DCI59" i="8"/>
  <c r="DCH59" i="8"/>
  <c r="DCG59" i="8"/>
  <c r="DCF59" i="8"/>
  <c r="DCE59" i="8"/>
  <c r="DCD59" i="8"/>
  <c r="DCC59" i="8"/>
  <c r="DCB59" i="8"/>
  <c r="DCA59" i="8"/>
  <c r="DBZ59" i="8"/>
  <c r="DBY59" i="8"/>
  <c r="DBX59" i="8"/>
  <c r="DBW59" i="8"/>
  <c r="DBV59" i="8"/>
  <c r="DBU59" i="8"/>
  <c r="DBT59" i="8"/>
  <c r="DBS59" i="8"/>
  <c r="DBR59" i="8"/>
  <c r="DBQ59" i="8"/>
  <c r="DBP59" i="8"/>
  <c r="DBO59" i="8"/>
  <c r="DBN59" i="8"/>
  <c r="DBM59" i="8"/>
  <c r="DBL59" i="8"/>
  <c r="DBK59" i="8"/>
  <c r="DBJ59" i="8"/>
  <c r="DBI59" i="8"/>
  <c r="DBH59" i="8"/>
  <c r="DBG59" i="8"/>
  <c r="DBF59" i="8"/>
  <c r="DBE59" i="8"/>
  <c r="DBD59" i="8"/>
  <c r="DBC59" i="8"/>
  <c r="DBB59" i="8"/>
  <c r="DBA59" i="8"/>
  <c r="DAZ59" i="8"/>
  <c r="DAY59" i="8"/>
  <c r="DAX59" i="8"/>
  <c r="DAW59" i="8"/>
  <c r="DAV59" i="8"/>
  <c r="DAU59" i="8"/>
  <c r="DAT59" i="8"/>
  <c r="DAS59" i="8"/>
  <c r="DAR59" i="8"/>
  <c r="DAQ59" i="8"/>
  <c r="DAP59" i="8"/>
  <c r="DAO59" i="8"/>
  <c r="DAN59" i="8"/>
  <c r="DAM59" i="8"/>
  <c r="DAL59" i="8"/>
  <c r="DAK59" i="8"/>
  <c r="DAJ59" i="8"/>
  <c r="DAI59" i="8"/>
  <c r="DAH59" i="8"/>
  <c r="DAG59" i="8"/>
  <c r="DAF59" i="8"/>
  <c r="DAE59" i="8"/>
  <c r="DAD59" i="8"/>
  <c r="DAC59" i="8"/>
  <c r="DAB59" i="8"/>
  <c r="DAA59" i="8"/>
  <c r="CZZ59" i="8"/>
  <c r="CZY59" i="8"/>
  <c r="CZX59" i="8"/>
  <c r="CZW59" i="8"/>
  <c r="CZV59" i="8"/>
  <c r="CZU59" i="8"/>
  <c r="CZT59" i="8"/>
  <c r="CZS59" i="8"/>
  <c r="CZR59" i="8"/>
  <c r="CZQ59" i="8"/>
  <c r="CZP59" i="8"/>
  <c r="CZO59" i="8"/>
  <c r="CZN59" i="8"/>
  <c r="CZM59" i="8"/>
  <c r="CZL59" i="8"/>
  <c r="CZK59" i="8"/>
  <c r="CZJ59" i="8"/>
  <c r="CZI59" i="8"/>
  <c r="CZH59" i="8"/>
  <c r="CZG59" i="8"/>
  <c r="CZF59" i="8"/>
  <c r="CZE59" i="8"/>
  <c r="CZD59" i="8"/>
  <c r="CZC59" i="8"/>
  <c r="CZB59" i="8"/>
  <c r="CZA59" i="8"/>
  <c r="CYZ59" i="8"/>
  <c r="CYY59" i="8"/>
  <c r="CYX59" i="8"/>
  <c r="CYW59" i="8"/>
  <c r="CYV59" i="8"/>
  <c r="CYU59" i="8"/>
  <c r="CYT59" i="8"/>
  <c r="CYS59" i="8"/>
  <c r="CYR59" i="8"/>
  <c r="CYQ59" i="8"/>
  <c r="CYP59" i="8"/>
  <c r="CYO59" i="8"/>
  <c r="CYN59" i="8"/>
  <c r="CYM59" i="8"/>
  <c r="CYL59" i="8"/>
  <c r="CYK59" i="8"/>
  <c r="CYJ59" i="8"/>
  <c r="CYI59" i="8"/>
  <c r="CYH59" i="8"/>
  <c r="CYG59" i="8"/>
  <c r="CYF59" i="8"/>
  <c r="CYE59" i="8"/>
  <c r="CYD59" i="8"/>
  <c r="CYC59" i="8"/>
  <c r="CYB59" i="8"/>
  <c r="CYA59" i="8"/>
  <c r="CXZ59" i="8"/>
  <c r="CXY59" i="8"/>
  <c r="CXX59" i="8"/>
  <c r="CXW59" i="8"/>
  <c r="CXV59" i="8"/>
  <c r="CXU59" i="8"/>
  <c r="CXT59" i="8"/>
  <c r="CXS59" i="8"/>
  <c r="CXR59" i="8"/>
  <c r="CXQ59" i="8"/>
  <c r="CXP59" i="8"/>
  <c r="CXO59" i="8"/>
  <c r="CXN59" i="8"/>
  <c r="CXM59" i="8"/>
  <c r="CXL59" i="8"/>
  <c r="CXK59" i="8"/>
  <c r="CXJ59" i="8"/>
  <c r="CXI59" i="8"/>
  <c r="CXH59" i="8"/>
  <c r="CXG59" i="8"/>
  <c r="CXF59" i="8"/>
  <c r="CXE59" i="8"/>
  <c r="CXD59" i="8"/>
  <c r="CXC59" i="8"/>
  <c r="CXB59" i="8"/>
  <c r="CXA59" i="8"/>
  <c r="CWZ59" i="8"/>
  <c r="CWY59" i="8"/>
  <c r="CWX59" i="8"/>
  <c r="CWW59" i="8"/>
  <c r="CWV59" i="8"/>
  <c r="CWU59" i="8"/>
  <c r="CWT59" i="8"/>
  <c r="CWS59" i="8"/>
  <c r="CWR59" i="8"/>
  <c r="CWQ59" i="8"/>
  <c r="CWP59" i="8"/>
  <c r="CWO59" i="8"/>
  <c r="CWN59" i="8"/>
  <c r="CWM59" i="8"/>
  <c r="CWL59" i="8"/>
  <c r="CWK59" i="8"/>
  <c r="CWJ59" i="8"/>
  <c r="CWI59" i="8"/>
  <c r="CWH59" i="8"/>
  <c r="CWG59" i="8"/>
  <c r="CWF59" i="8"/>
  <c r="CWE59" i="8"/>
  <c r="CWD59" i="8"/>
  <c r="CWC59" i="8"/>
  <c r="CWB59" i="8"/>
  <c r="CWA59" i="8"/>
  <c r="CVZ59" i="8"/>
  <c r="CVY59" i="8"/>
  <c r="CVX59" i="8"/>
  <c r="CVW59" i="8"/>
  <c r="CVV59" i="8"/>
  <c r="CVU59" i="8"/>
  <c r="CVT59" i="8"/>
  <c r="CVS59" i="8"/>
  <c r="CVR59" i="8"/>
  <c r="CVQ59" i="8"/>
  <c r="CVP59" i="8"/>
  <c r="CVO59" i="8"/>
  <c r="CVN59" i="8"/>
  <c r="CVM59" i="8"/>
  <c r="CVL59" i="8"/>
  <c r="CVK59" i="8"/>
  <c r="CVJ59" i="8"/>
  <c r="CVI59" i="8"/>
  <c r="CVH59" i="8"/>
  <c r="CVG59" i="8"/>
  <c r="CVF59" i="8"/>
  <c r="CVE59" i="8"/>
  <c r="CVD59" i="8"/>
  <c r="CVC59" i="8"/>
  <c r="CVB59" i="8"/>
  <c r="CVA59" i="8"/>
  <c r="CUZ59" i="8"/>
  <c r="CUY59" i="8"/>
  <c r="CUX59" i="8"/>
  <c r="CUW59" i="8"/>
  <c r="CUV59" i="8"/>
  <c r="CUU59" i="8"/>
  <c r="CUT59" i="8"/>
  <c r="CUS59" i="8"/>
  <c r="CUR59" i="8"/>
  <c r="CUQ59" i="8"/>
  <c r="CUP59" i="8"/>
  <c r="CUO59" i="8"/>
  <c r="CUN59" i="8"/>
  <c r="CUM59" i="8"/>
  <c r="CUL59" i="8"/>
  <c r="CUK59" i="8"/>
  <c r="CUJ59" i="8"/>
  <c r="CUI59" i="8"/>
  <c r="CUH59" i="8"/>
  <c r="CUG59" i="8"/>
  <c r="CUF59" i="8"/>
  <c r="CUE59" i="8"/>
  <c r="CUD59" i="8"/>
  <c r="CUC59" i="8"/>
  <c r="CUB59" i="8"/>
  <c r="CUA59" i="8"/>
  <c r="CTZ59" i="8"/>
  <c r="CTY59" i="8"/>
  <c r="CTX59" i="8"/>
  <c r="CTW59" i="8"/>
  <c r="CTV59" i="8"/>
  <c r="CTU59" i="8"/>
  <c r="CTT59" i="8"/>
  <c r="CTS59" i="8"/>
  <c r="CTR59" i="8"/>
  <c r="CTQ59" i="8"/>
  <c r="CTP59" i="8"/>
  <c r="CTO59" i="8"/>
  <c r="CTN59" i="8"/>
  <c r="CTM59" i="8"/>
  <c r="CTL59" i="8"/>
  <c r="CTK59" i="8"/>
  <c r="CTJ59" i="8"/>
  <c r="CTI59" i="8"/>
  <c r="CTH59" i="8"/>
  <c r="CTG59" i="8"/>
  <c r="CTF59" i="8"/>
  <c r="CTE59" i="8"/>
  <c r="CTD59" i="8"/>
  <c r="CTC59" i="8"/>
  <c r="CTB59" i="8"/>
  <c r="CTA59" i="8"/>
  <c r="CSZ59" i="8"/>
  <c r="CSY59" i="8"/>
  <c r="CSX59" i="8"/>
  <c r="CSW59" i="8"/>
  <c r="CSV59" i="8"/>
  <c r="CSU59" i="8"/>
  <c r="CST59" i="8"/>
  <c r="CSS59" i="8"/>
  <c r="CSR59" i="8"/>
  <c r="CSQ59" i="8"/>
  <c r="CSP59" i="8"/>
  <c r="CSO59" i="8"/>
  <c r="CSN59" i="8"/>
  <c r="CSM59" i="8"/>
  <c r="CSL59" i="8"/>
  <c r="CSK59" i="8"/>
  <c r="CSJ59" i="8"/>
  <c r="CSI59" i="8"/>
  <c r="CSH59" i="8"/>
  <c r="CSG59" i="8"/>
  <c r="CSF59" i="8"/>
  <c r="CSE59" i="8"/>
  <c r="CSD59" i="8"/>
  <c r="CSC59" i="8"/>
  <c r="CSB59" i="8"/>
  <c r="CSA59" i="8"/>
  <c r="CRZ59" i="8"/>
  <c r="CRY59" i="8"/>
  <c r="CRX59" i="8"/>
  <c r="CRW59" i="8"/>
  <c r="CRV59" i="8"/>
  <c r="CRU59" i="8"/>
  <c r="CRT59" i="8"/>
  <c r="CRS59" i="8"/>
  <c r="CRR59" i="8"/>
  <c r="CRQ59" i="8"/>
  <c r="CRP59" i="8"/>
  <c r="CRO59" i="8"/>
  <c r="CRN59" i="8"/>
  <c r="CRM59" i="8"/>
  <c r="CRL59" i="8"/>
  <c r="CRK59" i="8"/>
  <c r="CRJ59" i="8"/>
  <c r="CRI59" i="8"/>
  <c r="CRH59" i="8"/>
  <c r="CRG59" i="8"/>
  <c r="CRF59" i="8"/>
  <c r="CRE59" i="8"/>
  <c r="CRD59" i="8"/>
  <c r="CRC59" i="8"/>
  <c r="CRB59" i="8"/>
  <c r="CRA59" i="8"/>
  <c r="CQZ59" i="8"/>
  <c r="CQY59" i="8"/>
  <c r="CQX59" i="8"/>
  <c r="CQW59" i="8"/>
  <c r="CQV59" i="8"/>
  <c r="CQU59" i="8"/>
  <c r="CQT59" i="8"/>
  <c r="CQS59" i="8"/>
  <c r="CQR59" i="8"/>
  <c r="CQQ59" i="8"/>
  <c r="CQP59" i="8"/>
  <c r="CQO59" i="8"/>
  <c r="CQN59" i="8"/>
  <c r="CQM59" i="8"/>
  <c r="CQL59" i="8"/>
  <c r="CQK59" i="8"/>
  <c r="CQJ59" i="8"/>
  <c r="CQI59" i="8"/>
  <c r="CQH59" i="8"/>
  <c r="CQG59" i="8"/>
  <c r="CQF59" i="8"/>
  <c r="CQE59" i="8"/>
  <c r="CQD59" i="8"/>
  <c r="CQC59" i="8"/>
  <c r="CQB59" i="8"/>
  <c r="CQA59" i="8"/>
  <c r="CPZ59" i="8"/>
  <c r="CPY59" i="8"/>
  <c r="CPX59" i="8"/>
  <c r="CPW59" i="8"/>
  <c r="CPV59" i="8"/>
  <c r="CPU59" i="8"/>
  <c r="CPT59" i="8"/>
  <c r="CPS59" i="8"/>
  <c r="CPR59" i="8"/>
  <c r="CPQ59" i="8"/>
  <c r="CPP59" i="8"/>
  <c r="CPO59" i="8"/>
  <c r="CPN59" i="8"/>
  <c r="CPM59" i="8"/>
  <c r="CPL59" i="8"/>
  <c r="CPK59" i="8"/>
  <c r="CPJ59" i="8"/>
  <c r="CPI59" i="8"/>
  <c r="CPH59" i="8"/>
  <c r="CPG59" i="8"/>
  <c r="CPF59" i="8"/>
  <c r="CPE59" i="8"/>
  <c r="CPD59" i="8"/>
  <c r="CPC59" i="8"/>
  <c r="CPB59" i="8"/>
  <c r="CPA59" i="8"/>
  <c r="COZ59" i="8"/>
  <c r="COY59" i="8"/>
  <c r="COX59" i="8"/>
  <c r="COW59" i="8"/>
  <c r="COV59" i="8"/>
  <c r="COU59" i="8"/>
  <c r="COT59" i="8"/>
  <c r="COS59" i="8"/>
  <c r="COR59" i="8"/>
  <c r="COQ59" i="8"/>
  <c r="COP59" i="8"/>
  <c r="COO59" i="8"/>
  <c r="CON59" i="8"/>
  <c r="COM59" i="8"/>
  <c r="COL59" i="8"/>
  <c r="COK59" i="8"/>
  <c r="COJ59" i="8"/>
  <c r="COI59" i="8"/>
  <c r="COH59" i="8"/>
  <c r="COG59" i="8"/>
  <c r="COF59" i="8"/>
  <c r="COE59" i="8"/>
  <c r="COD59" i="8"/>
  <c r="COC59" i="8"/>
  <c r="COB59" i="8"/>
  <c r="COA59" i="8"/>
  <c r="CNZ59" i="8"/>
  <c r="CNY59" i="8"/>
  <c r="CNX59" i="8"/>
  <c r="CNW59" i="8"/>
  <c r="CNV59" i="8"/>
  <c r="CNU59" i="8"/>
  <c r="CNT59" i="8"/>
  <c r="CNS59" i="8"/>
  <c r="CNR59" i="8"/>
  <c r="CNQ59" i="8"/>
  <c r="CNP59" i="8"/>
  <c r="CNO59" i="8"/>
  <c r="CNN59" i="8"/>
  <c r="CNM59" i="8"/>
  <c r="CNL59" i="8"/>
  <c r="CNK59" i="8"/>
  <c r="CNJ59" i="8"/>
  <c r="CNI59" i="8"/>
  <c r="CNH59" i="8"/>
  <c r="CNG59" i="8"/>
  <c r="CNF59" i="8"/>
  <c r="CNE59" i="8"/>
  <c r="CND59" i="8"/>
  <c r="CNC59" i="8"/>
  <c r="CNB59" i="8"/>
  <c r="CNA59" i="8"/>
  <c r="CMZ59" i="8"/>
  <c r="CMY59" i="8"/>
  <c r="CMX59" i="8"/>
  <c r="CMW59" i="8"/>
  <c r="CMV59" i="8"/>
  <c r="CMU59" i="8"/>
  <c r="CMT59" i="8"/>
  <c r="CMS59" i="8"/>
  <c r="CMR59" i="8"/>
  <c r="CMQ59" i="8"/>
  <c r="CMP59" i="8"/>
  <c r="CMO59" i="8"/>
  <c r="CMN59" i="8"/>
  <c r="CMM59" i="8"/>
  <c r="CML59" i="8"/>
  <c r="CMK59" i="8"/>
  <c r="CMJ59" i="8"/>
  <c r="CMI59" i="8"/>
  <c r="CMH59" i="8"/>
  <c r="CMG59" i="8"/>
  <c r="CMF59" i="8"/>
  <c r="CME59" i="8"/>
  <c r="CMD59" i="8"/>
  <c r="CMC59" i="8"/>
  <c r="CMB59" i="8"/>
  <c r="CMA59" i="8"/>
  <c r="CLZ59" i="8"/>
  <c r="CLY59" i="8"/>
  <c r="CLX59" i="8"/>
  <c r="CLW59" i="8"/>
  <c r="CLV59" i="8"/>
  <c r="CLU59" i="8"/>
  <c r="CLT59" i="8"/>
  <c r="CLS59" i="8"/>
  <c r="CLR59" i="8"/>
  <c r="CLQ59" i="8"/>
  <c r="CLP59" i="8"/>
  <c r="CLO59" i="8"/>
  <c r="CLN59" i="8"/>
  <c r="CLM59" i="8"/>
  <c r="CLL59" i="8"/>
  <c r="CLK59" i="8"/>
  <c r="CLJ59" i="8"/>
  <c r="CLI59" i="8"/>
  <c r="CLH59" i="8"/>
  <c r="CLG59" i="8"/>
  <c r="CLF59" i="8"/>
  <c r="CLE59" i="8"/>
  <c r="CLD59" i="8"/>
  <c r="CLC59" i="8"/>
  <c r="CLB59" i="8"/>
  <c r="CLA59" i="8"/>
  <c r="CKZ59" i="8"/>
  <c r="CKY59" i="8"/>
  <c r="CKX59" i="8"/>
  <c r="CKW59" i="8"/>
  <c r="CKV59" i="8"/>
  <c r="CKU59" i="8"/>
  <c r="CKT59" i="8"/>
  <c r="CKS59" i="8"/>
  <c r="CKR59" i="8"/>
  <c r="CKQ59" i="8"/>
  <c r="CKP59" i="8"/>
  <c r="CKO59" i="8"/>
  <c r="CKN59" i="8"/>
  <c r="CKM59" i="8"/>
  <c r="CKL59" i="8"/>
  <c r="CKK59" i="8"/>
  <c r="CKJ59" i="8"/>
  <c r="CKI59" i="8"/>
  <c r="CKH59" i="8"/>
  <c r="CKG59" i="8"/>
  <c r="CKF59" i="8"/>
  <c r="CKE59" i="8"/>
  <c r="CKD59" i="8"/>
  <c r="CKC59" i="8"/>
  <c r="CKB59" i="8"/>
  <c r="CKA59" i="8"/>
  <c r="CJZ59" i="8"/>
  <c r="CJY59" i="8"/>
  <c r="CJX59" i="8"/>
  <c r="CJW59" i="8"/>
  <c r="CJV59" i="8"/>
  <c r="CJU59" i="8"/>
  <c r="CJT59" i="8"/>
  <c r="CJS59" i="8"/>
  <c r="CJR59" i="8"/>
  <c r="CJQ59" i="8"/>
  <c r="CJP59" i="8"/>
  <c r="CJO59" i="8"/>
  <c r="CJN59" i="8"/>
  <c r="CJM59" i="8"/>
  <c r="CJL59" i="8"/>
  <c r="CJK59" i="8"/>
  <c r="CJJ59" i="8"/>
  <c r="CJI59" i="8"/>
  <c r="CJH59" i="8"/>
  <c r="CJG59" i="8"/>
  <c r="CJF59" i="8"/>
  <c r="CJE59" i="8"/>
  <c r="CJD59" i="8"/>
  <c r="CJC59" i="8"/>
  <c r="CJB59" i="8"/>
  <c r="CJA59" i="8"/>
  <c r="CIZ59" i="8"/>
  <c r="CIY59" i="8"/>
  <c r="CIX59" i="8"/>
  <c r="CIW59" i="8"/>
  <c r="CIV59" i="8"/>
  <c r="CIU59" i="8"/>
  <c r="CIT59" i="8"/>
  <c r="CIS59" i="8"/>
  <c r="CIR59" i="8"/>
  <c r="CIQ59" i="8"/>
  <c r="CIP59" i="8"/>
  <c r="CIO59" i="8"/>
  <c r="CIN59" i="8"/>
  <c r="CIM59" i="8"/>
  <c r="CIL59" i="8"/>
  <c r="CIK59" i="8"/>
  <c r="CIJ59" i="8"/>
  <c r="CII59" i="8"/>
  <c r="CIH59" i="8"/>
  <c r="CIG59" i="8"/>
  <c r="CIF59" i="8"/>
  <c r="CIE59" i="8"/>
  <c r="CID59" i="8"/>
  <c r="CIC59" i="8"/>
  <c r="CIB59" i="8"/>
  <c r="CIA59" i="8"/>
  <c r="CHZ59" i="8"/>
  <c r="CHY59" i="8"/>
  <c r="CHX59" i="8"/>
  <c r="CHW59" i="8"/>
  <c r="CHV59" i="8"/>
  <c r="CHU59" i="8"/>
  <c r="CHT59" i="8"/>
  <c r="CHS59" i="8"/>
  <c r="CHR59" i="8"/>
  <c r="CHQ59" i="8"/>
  <c r="CHP59" i="8"/>
  <c r="CHO59" i="8"/>
  <c r="CHN59" i="8"/>
  <c r="CHM59" i="8"/>
  <c r="CHL59" i="8"/>
  <c r="CHK59" i="8"/>
  <c r="CHJ59" i="8"/>
  <c r="CHI59" i="8"/>
  <c r="CHH59" i="8"/>
  <c r="CHG59" i="8"/>
  <c r="CHF59" i="8"/>
  <c r="CHE59" i="8"/>
  <c r="CHD59" i="8"/>
  <c r="CHC59" i="8"/>
  <c r="CHB59" i="8"/>
  <c r="CHA59" i="8"/>
  <c r="CGZ59" i="8"/>
  <c r="CGY59" i="8"/>
  <c r="CGX59" i="8"/>
  <c r="CGW59" i="8"/>
  <c r="CGV59" i="8"/>
  <c r="CGU59" i="8"/>
  <c r="CGT59" i="8"/>
  <c r="CGS59" i="8"/>
  <c r="CGR59" i="8"/>
  <c r="CGQ59" i="8"/>
  <c r="CGP59" i="8"/>
  <c r="CGO59" i="8"/>
  <c r="CGN59" i="8"/>
  <c r="CGM59" i="8"/>
  <c r="CGL59" i="8"/>
  <c r="CGK59" i="8"/>
  <c r="CGJ59" i="8"/>
  <c r="CGI59" i="8"/>
  <c r="CGH59" i="8"/>
  <c r="CGG59" i="8"/>
  <c r="CGF59" i="8"/>
  <c r="CGE59" i="8"/>
  <c r="CGD59" i="8"/>
  <c r="CGC59" i="8"/>
  <c r="CGB59" i="8"/>
  <c r="CGA59" i="8"/>
  <c r="CFZ59" i="8"/>
  <c r="CFY59" i="8"/>
  <c r="CFX59" i="8"/>
  <c r="CFW59" i="8"/>
  <c r="CFV59" i="8"/>
  <c r="CFU59" i="8"/>
  <c r="CFT59" i="8"/>
  <c r="CFS59" i="8"/>
  <c r="CFR59" i="8"/>
  <c r="CFQ59" i="8"/>
  <c r="CFP59" i="8"/>
  <c r="CFO59" i="8"/>
  <c r="CFN59" i="8"/>
  <c r="CFM59" i="8"/>
  <c r="CFL59" i="8"/>
  <c r="CFK59" i="8"/>
  <c r="CFJ59" i="8"/>
  <c r="CFI59" i="8"/>
  <c r="CFH59" i="8"/>
  <c r="CFG59" i="8"/>
  <c r="CFF59" i="8"/>
  <c r="CFE59" i="8"/>
  <c r="CFD59" i="8"/>
  <c r="CFC59" i="8"/>
  <c r="CFB59" i="8"/>
  <c r="CFA59" i="8"/>
  <c r="CEZ59" i="8"/>
  <c r="CEY59" i="8"/>
  <c r="CEX59" i="8"/>
  <c r="CEW59" i="8"/>
  <c r="CEV59" i="8"/>
  <c r="CEU59" i="8"/>
  <c r="CET59" i="8"/>
  <c r="CES59" i="8"/>
  <c r="CER59" i="8"/>
  <c r="CEQ59" i="8"/>
  <c r="CEP59" i="8"/>
  <c r="CEO59" i="8"/>
  <c r="CEN59" i="8"/>
  <c r="CEM59" i="8"/>
  <c r="CEL59" i="8"/>
  <c r="CEK59" i="8"/>
  <c r="CEJ59" i="8"/>
  <c r="CEI59" i="8"/>
  <c r="CEH59" i="8"/>
  <c r="CEG59" i="8"/>
  <c r="CEF59" i="8"/>
  <c r="CEE59" i="8"/>
  <c r="CED59" i="8"/>
  <c r="CEC59" i="8"/>
  <c r="CEB59" i="8"/>
  <c r="CEA59" i="8"/>
  <c r="CDZ59" i="8"/>
  <c r="CDY59" i="8"/>
  <c r="CDX59" i="8"/>
  <c r="CDW59" i="8"/>
  <c r="CDV59" i="8"/>
  <c r="CDU59" i="8"/>
  <c r="CDT59" i="8"/>
  <c r="CDS59" i="8"/>
  <c r="CDR59" i="8"/>
  <c r="CDQ59" i="8"/>
  <c r="CDP59" i="8"/>
  <c r="CDO59" i="8"/>
  <c r="CDN59" i="8"/>
  <c r="CDM59" i="8"/>
  <c r="CDL59" i="8"/>
  <c r="CDK59" i="8"/>
  <c r="CDJ59" i="8"/>
  <c r="CDI59" i="8"/>
  <c r="CDH59" i="8"/>
  <c r="CDG59" i="8"/>
  <c r="CDF59" i="8"/>
  <c r="CDE59" i="8"/>
  <c r="CDD59" i="8"/>
  <c r="CDC59" i="8"/>
  <c r="CDB59" i="8"/>
  <c r="CDA59" i="8"/>
  <c r="CCZ59" i="8"/>
  <c r="CCY59" i="8"/>
  <c r="CCX59" i="8"/>
  <c r="CCW59" i="8"/>
  <c r="CCV59" i="8"/>
  <c r="CCU59" i="8"/>
  <c r="CCT59" i="8"/>
  <c r="CCS59" i="8"/>
  <c r="CCR59" i="8"/>
  <c r="CCQ59" i="8"/>
  <c r="CCP59" i="8"/>
  <c r="CCO59" i="8"/>
  <c r="CCN59" i="8"/>
  <c r="CCM59" i="8"/>
  <c r="CCL59" i="8"/>
  <c r="CCK59" i="8"/>
  <c r="CCJ59" i="8"/>
  <c r="CCI59" i="8"/>
  <c r="CCH59" i="8"/>
  <c r="CCG59" i="8"/>
  <c r="CCF59" i="8"/>
  <c r="CCE59" i="8"/>
  <c r="CCD59" i="8"/>
  <c r="CCC59" i="8"/>
  <c r="CCB59" i="8"/>
  <c r="CCA59" i="8"/>
  <c r="CBZ59" i="8"/>
  <c r="CBY59" i="8"/>
  <c r="CBX59" i="8"/>
  <c r="CBW59" i="8"/>
  <c r="CBV59" i="8"/>
  <c r="CBU59" i="8"/>
  <c r="CBT59" i="8"/>
  <c r="CBS59" i="8"/>
  <c r="CBR59" i="8"/>
  <c r="CBQ59" i="8"/>
  <c r="CBP59" i="8"/>
  <c r="CBO59" i="8"/>
  <c r="CBN59" i="8"/>
  <c r="CBM59" i="8"/>
  <c r="CBL59" i="8"/>
  <c r="CBK59" i="8"/>
  <c r="CBJ59" i="8"/>
  <c r="CBI59" i="8"/>
  <c r="CBH59" i="8"/>
  <c r="CBG59" i="8"/>
  <c r="CBF59" i="8"/>
  <c r="CBE59" i="8"/>
  <c r="CBD59" i="8"/>
  <c r="CBC59" i="8"/>
  <c r="CBB59" i="8"/>
  <c r="CBA59" i="8"/>
  <c r="CAZ59" i="8"/>
  <c r="CAY59" i="8"/>
  <c r="CAX59" i="8"/>
  <c r="CAW59" i="8"/>
  <c r="CAV59" i="8"/>
  <c r="CAU59" i="8"/>
  <c r="CAT59" i="8"/>
  <c r="CAS59" i="8"/>
  <c r="CAR59" i="8"/>
  <c r="CAQ59" i="8"/>
  <c r="CAP59" i="8"/>
  <c r="CAO59" i="8"/>
  <c r="CAN59" i="8"/>
  <c r="CAM59" i="8"/>
  <c r="CAL59" i="8"/>
  <c r="CAK59" i="8"/>
  <c r="CAJ59" i="8"/>
  <c r="CAI59" i="8"/>
  <c r="CAH59" i="8"/>
  <c r="CAG59" i="8"/>
  <c r="CAF59" i="8"/>
  <c r="CAE59" i="8"/>
  <c r="CAD59" i="8"/>
  <c r="CAC59" i="8"/>
  <c r="CAB59" i="8"/>
  <c r="CAA59" i="8"/>
  <c r="BZZ59" i="8"/>
  <c r="BZY59" i="8"/>
  <c r="BZX59" i="8"/>
  <c r="BZW59" i="8"/>
  <c r="BZV59" i="8"/>
  <c r="BZU59" i="8"/>
  <c r="BZT59" i="8"/>
  <c r="BZS59" i="8"/>
  <c r="BZR59" i="8"/>
  <c r="BZQ59" i="8"/>
  <c r="BZP59" i="8"/>
  <c r="BZO59" i="8"/>
  <c r="BZN59" i="8"/>
  <c r="BZM59" i="8"/>
  <c r="BZL59" i="8"/>
  <c r="BZK59" i="8"/>
  <c r="BZJ59" i="8"/>
  <c r="BZI59" i="8"/>
  <c r="BZH59" i="8"/>
  <c r="BZG59" i="8"/>
  <c r="BZF59" i="8"/>
  <c r="BZE59" i="8"/>
  <c r="BZD59" i="8"/>
  <c r="BZC59" i="8"/>
  <c r="BZB59" i="8"/>
  <c r="BZA59" i="8"/>
  <c r="BYZ59" i="8"/>
  <c r="BYY59" i="8"/>
  <c r="BYX59" i="8"/>
  <c r="BYW59" i="8"/>
  <c r="BYV59" i="8"/>
  <c r="BYU59" i="8"/>
  <c r="BYT59" i="8"/>
  <c r="BYS59" i="8"/>
  <c r="BYR59" i="8"/>
  <c r="BYQ59" i="8"/>
  <c r="BYP59" i="8"/>
  <c r="BYO59" i="8"/>
  <c r="BYN59" i="8"/>
  <c r="BYM59" i="8"/>
  <c r="BYL59" i="8"/>
  <c r="BYK59" i="8"/>
  <c r="BYJ59" i="8"/>
  <c r="BYI59" i="8"/>
  <c r="BYH59" i="8"/>
  <c r="BYG59" i="8"/>
  <c r="BYF59" i="8"/>
  <c r="BYE59" i="8"/>
  <c r="BYD59" i="8"/>
  <c r="BYC59" i="8"/>
  <c r="BYB59" i="8"/>
  <c r="BYA59" i="8"/>
  <c r="BXZ59" i="8"/>
  <c r="BXY59" i="8"/>
  <c r="BXX59" i="8"/>
  <c r="BXW59" i="8"/>
  <c r="BXV59" i="8"/>
  <c r="BXU59" i="8"/>
  <c r="BXT59" i="8"/>
  <c r="BXS59" i="8"/>
  <c r="BXR59" i="8"/>
  <c r="BXQ59" i="8"/>
  <c r="BXP59" i="8"/>
  <c r="BXO59" i="8"/>
  <c r="BXN59" i="8"/>
  <c r="BXM59" i="8"/>
  <c r="BXL59" i="8"/>
  <c r="BXK59" i="8"/>
  <c r="BXJ59" i="8"/>
  <c r="BXI59" i="8"/>
  <c r="BXH59" i="8"/>
  <c r="BXG59" i="8"/>
  <c r="BXF59" i="8"/>
  <c r="BXE59" i="8"/>
  <c r="BXD59" i="8"/>
  <c r="BXC59" i="8"/>
  <c r="BXB59" i="8"/>
  <c r="BXA59" i="8"/>
  <c r="BWZ59" i="8"/>
  <c r="BWY59" i="8"/>
  <c r="BWX59" i="8"/>
  <c r="BWW59" i="8"/>
  <c r="BWV59" i="8"/>
  <c r="BWU59" i="8"/>
  <c r="BWT59" i="8"/>
  <c r="BWS59" i="8"/>
  <c r="BWR59" i="8"/>
  <c r="BWQ59" i="8"/>
  <c r="BWP59" i="8"/>
  <c r="BWO59" i="8"/>
  <c r="BWN59" i="8"/>
  <c r="BWM59" i="8"/>
  <c r="BWL59" i="8"/>
  <c r="BWK59" i="8"/>
  <c r="BWJ59" i="8"/>
  <c r="BWI59" i="8"/>
  <c r="BWH59" i="8"/>
  <c r="BWG59" i="8"/>
  <c r="BWF59" i="8"/>
  <c r="BWE59" i="8"/>
  <c r="BWD59" i="8"/>
  <c r="BWC59" i="8"/>
  <c r="BWB59" i="8"/>
  <c r="BWA59" i="8"/>
  <c r="BVZ59" i="8"/>
  <c r="BVY59" i="8"/>
  <c r="BVX59" i="8"/>
  <c r="BVW59" i="8"/>
  <c r="BVV59" i="8"/>
  <c r="BVU59" i="8"/>
  <c r="BVT59" i="8"/>
  <c r="BVS59" i="8"/>
  <c r="BVR59" i="8"/>
  <c r="BVQ59" i="8"/>
  <c r="BVP59" i="8"/>
  <c r="BVO59" i="8"/>
  <c r="BVN59" i="8"/>
  <c r="BVM59" i="8"/>
  <c r="BVL59" i="8"/>
  <c r="BVK59" i="8"/>
  <c r="BVJ59" i="8"/>
  <c r="BVI59" i="8"/>
  <c r="BVH59" i="8"/>
  <c r="BVG59" i="8"/>
  <c r="BVF59" i="8"/>
  <c r="BVE59" i="8"/>
  <c r="BVD59" i="8"/>
  <c r="BVC59" i="8"/>
  <c r="BVB59" i="8"/>
  <c r="BVA59" i="8"/>
  <c r="BUZ59" i="8"/>
  <c r="BUY59" i="8"/>
  <c r="BUX59" i="8"/>
  <c r="BUW59" i="8"/>
  <c r="BUV59" i="8"/>
  <c r="BUU59" i="8"/>
  <c r="BUT59" i="8"/>
  <c r="BUS59" i="8"/>
  <c r="BUR59" i="8"/>
  <c r="BUQ59" i="8"/>
  <c r="BUP59" i="8"/>
  <c r="BUO59" i="8"/>
  <c r="BUN59" i="8"/>
  <c r="BUM59" i="8"/>
  <c r="BUL59" i="8"/>
  <c r="BUK59" i="8"/>
  <c r="BUJ59" i="8"/>
  <c r="BUI59" i="8"/>
  <c r="BUH59" i="8"/>
  <c r="BUG59" i="8"/>
  <c r="BUF59" i="8"/>
  <c r="BUE59" i="8"/>
  <c r="BUD59" i="8"/>
  <c r="BUC59" i="8"/>
  <c r="BUB59" i="8"/>
  <c r="BUA59" i="8"/>
  <c r="BTZ59" i="8"/>
  <c r="BTY59" i="8"/>
  <c r="BTX59" i="8"/>
  <c r="BTW59" i="8"/>
  <c r="BTV59" i="8"/>
  <c r="BTU59" i="8"/>
  <c r="BTT59" i="8"/>
  <c r="BTS59" i="8"/>
  <c r="BTR59" i="8"/>
  <c r="BTQ59" i="8"/>
  <c r="BTP59" i="8"/>
  <c r="BTO59" i="8"/>
  <c r="BTN59" i="8"/>
  <c r="BTM59" i="8"/>
  <c r="BTL59" i="8"/>
  <c r="BTK59" i="8"/>
  <c r="BTJ59" i="8"/>
  <c r="BTI59" i="8"/>
  <c r="BTH59" i="8"/>
  <c r="BTG59" i="8"/>
  <c r="BTF59" i="8"/>
  <c r="BTE59" i="8"/>
  <c r="BTD59" i="8"/>
  <c r="BTC59" i="8"/>
  <c r="BTB59" i="8"/>
  <c r="BTA59" i="8"/>
  <c r="BSZ59" i="8"/>
  <c r="BSY59" i="8"/>
  <c r="BSX59" i="8"/>
  <c r="BSW59" i="8"/>
  <c r="BSV59" i="8"/>
  <c r="BSU59" i="8"/>
  <c r="BST59" i="8"/>
  <c r="BSS59" i="8"/>
  <c r="BSR59" i="8"/>
  <c r="BSQ59" i="8"/>
  <c r="BSP59" i="8"/>
  <c r="BSO59" i="8"/>
  <c r="BSN59" i="8"/>
  <c r="BSM59" i="8"/>
  <c r="BSL59" i="8"/>
  <c r="BSK59" i="8"/>
  <c r="BSJ59" i="8"/>
  <c r="BSI59" i="8"/>
  <c r="BSH59" i="8"/>
  <c r="BSG59" i="8"/>
  <c r="BSF59" i="8"/>
  <c r="BSE59" i="8"/>
  <c r="BSD59" i="8"/>
  <c r="BSC59" i="8"/>
  <c r="BSB59" i="8"/>
  <c r="BSA59" i="8"/>
  <c r="BRZ59" i="8"/>
  <c r="BRY59" i="8"/>
  <c r="BRX59" i="8"/>
  <c r="BRW59" i="8"/>
  <c r="BRV59" i="8"/>
  <c r="BRU59" i="8"/>
  <c r="BRT59" i="8"/>
  <c r="BRS59" i="8"/>
  <c r="BRR59" i="8"/>
  <c r="BRQ59" i="8"/>
  <c r="BRP59" i="8"/>
  <c r="BRO59" i="8"/>
  <c r="BRN59" i="8"/>
  <c r="BRM59" i="8"/>
  <c r="BRL59" i="8"/>
  <c r="BRK59" i="8"/>
  <c r="BRJ59" i="8"/>
  <c r="BRI59" i="8"/>
  <c r="BRH59" i="8"/>
  <c r="BRG59" i="8"/>
  <c r="BRF59" i="8"/>
  <c r="BRE59" i="8"/>
  <c r="BRD59" i="8"/>
  <c r="BRC59" i="8"/>
  <c r="BRB59" i="8"/>
  <c r="BRA59" i="8"/>
  <c r="BQZ59" i="8"/>
  <c r="BQY59" i="8"/>
  <c r="BQX59" i="8"/>
  <c r="BQW59" i="8"/>
  <c r="BQV59" i="8"/>
  <c r="BQU59" i="8"/>
  <c r="BQT59" i="8"/>
  <c r="BQS59" i="8"/>
  <c r="BQR59" i="8"/>
  <c r="BQQ59" i="8"/>
  <c r="BQP59" i="8"/>
  <c r="BQO59" i="8"/>
  <c r="BQN59" i="8"/>
  <c r="BQM59" i="8"/>
  <c r="BQL59" i="8"/>
  <c r="BQK59" i="8"/>
  <c r="BQJ59" i="8"/>
  <c r="BQI59" i="8"/>
  <c r="BQH59" i="8"/>
  <c r="BQG59" i="8"/>
  <c r="BQF59" i="8"/>
  <c r="BQE59" i="8"/>
  <c r="BQD59" i="8"/>
  <c r="BQC59" i="8"/>
  <c r="BQB59" i="8"/>
  <c r="BQA59" i="8"/>
  <c r="BPZ59" i="8"/>
  <c r="BPY59" i="8"/>
  <c r="BPX59" i="8"/>
  <c r="BPW59" i="8"/>
  <c r="BPV59" i="8"/>
  <c r="BPU59" i="8"/>
  <c r="BPT59" i="8"/>
  <c r="BPS59" i="8"/>
  <c r="BPR59" i="8"/>
  <c r="BPQ59" i="8"/>
  <c r="BPP59" i="8"/>
  <c r="BPO59" i="8"/>
  <c r="BPN59" i="8"/>
  <c r="BPM59" i="8"/>
  <c r="BPL59" i="8"/>
  <c r="BPK59" i="8"/>
  <c r="BPJ59" i="8"/>
  <c r="BPI59" i="8"/>
  <c r="BPH59" i="8"/>
  <c r="BPG59" i="8"/>
  <c r="BPF59" i="8"/>
  <c r="BPE59" i="8"/>
  <c r="BPD59" i="8"/>
  <c r="BPC59" i="8"/>
  <c r="BPB59" i="8"/>
  <c r="BPA59" i="8"/>
  <c r="BOZ59" i="8"/>
  <c r="BOY59" i="8"/>
  <c r="BOX59" i="8"/>
  <c r="BOW59" i="8"/>
  <c r="BOV59" i="8"/>
  <c r="BOU59" i="8"/>
  <c r="BOT59" i="8"/>
  <c r="BOS59" i="8"/>
  <c r="BOR59" i="8"/>
  <c r="BOQ59" i="8"/>
  <c r="BOP59" i="8"/>
  <c r="BOO59" i="8"/>
  <c r="BON59" i="8"/>
  <c r="BOM59" i="8"/>
  <c r="BOL59" i="8"/>
  <c r="BOK59" i="8"/>
  <c r="BOJ59" i="8"/>
  <c r="BOI59" i="8"/>
  <c r="BOH59" i="8"/>
  <c r="BOG59" i="8"/>
  <c r="BOF59" i="8"/>
  <c r="BOE59" i="8"/>
  <c r="BOD59" i="8"/>
  <c r="BOC59" i="8"/>
  <c r="BOB59" i="8"/>
  <c r="BOA59" i="8"/>
  <c r="BNZ59" i="8"/>
  <c r="BNY59" i="8"/>
  <c r="BNX59" i="8"/>
  <c r="BNW59" i="8"/>
  <c r="BNV59" i="8"/>
  <c r="BNU59" i="8"/>
  <c r="BNT59" i="8"/>
  <c r="BNS59" i="8"/>
  <c r="BNR59" i="8"/>
  <c r="BNQ59" i="8"/>
  <c r="BNP59" i="8"/>
  <c r="BNO59" i="8"/>
  <c r="BNN59" i="8"/>
  <c r="BNM59" i="8"/>
  <c r="BNL59" i="8"/>
  <c r="BNK59" i="8"/>
  <c r="BNJ59" i="8"/>
  <c r="BNI59" i="8"/>
  <c r="BNH59" i="8"/>
  <c r="BNG59" i="8"/>
  <c r="BNF59" i="8"/>
  <c r="BNE59" i="8"/>
  <c r="BND59" i="8"/>
  <c r="BNC59" i="8"/>
  <c r="BNB59" i="8"/>
  <c r="BNA59" i="8"/>
  <c r="BMZ59" i="8"/>
  <c r="BMY59" i="8"/>
  <c r="BMX59" i="8"/>
  <c r="BMW59" i="8"/>
  <c r="BMV59" i="8"/>
  <c r="BMU59" i="8"/>
  <c r="BMT59" i="8"/>
  <c r="BMS59" i="8"/>
  <c r="BMR59" i="8"/>
  <c r="BMQ59" i="8"/>
  <c r="BMP59" i="8"/>
  <c r="BMO59" i="8"/>
  <c r="BMN59" i="8"/>
  <c r="BMM59" i="8"/>
  <c r="BML59" i="8"/>
  <c r="BMK59" i="8"/>
  <c r="BMJ59" i="8"/>
  <c r="BMI59" i="8"/>
  <c r="BMH59" i="8"/>
  <c r="BMG59" i="8"/>
  <c r="BMF59" i="8"/>
  <c r="BME59" i="8"/>
  <c r="BMD59" i="8"/>
  <c r="BMC59" i="8"/>
  <c r="BMB59" i="8"/>
  <c r="BMA59" i="8"/>
  <c r="BLZ59" i="8"/>
  <c r="BLY59" i="8"/>
  <c r="BLX59" i="8"/>
  <c r="BLW59" i="8"/>
  <c r="BLV59" i="8"/>
  <c r="BLU59" i="8"/>
  <c r="BLT59" i="8"/>
  <c r="BLS59" i="8"/>
  <c r="BLR59" i="8"/>
  <c r="BLQ59" i="8"/>
  <c r="BLP59" i="8"/>
  <c r="BLO59" i="8"/>
  <c r="BLN59" i="8"/>
  <c r="BLM59" i="8"/>
  <c r="BLL59" i="8"/>
  <c r="BLK59" i="8"/>
  <c r="BLJ59" i="8"/>
  <c r="BLI59" i="8"/>
  <c r="BLH59" i="8"/>
  <c r="BLG59" i="8"/>
  <c r="BLF59" i="8"/>
  <c r="BLE59" i="8"/>
  <c r="BLD59" i="8"/>
  <c r="BLC59" i="8"/>
  <c r="BLB59" i="8"/>
  <c r="BLA59" i="8"/>
  <c r="BKZ59" i="8"/>
  <c r="BKY59" i="8"/>
  <c r="BKX59" i="8"/>
  <c r="BKW59" i="8"/>
  <c r="BKV59" i="8"/>
  <c r="BKU59" i="8"/>
  <c r="BKT59" i="8"/>
  <c r="BKS59" i="8"/>
  <c r="BKR59" i="8"/>
  <c r="BKQ59" i="8"/>
  <c r="BKP59" i="8"/>
  <c r="BKO59" i="8"/>
  <c r="BKN59" i="8"/>
  <c r="BKM59" i="8"/>
  <c r="BKL59" i="8"/>
  <c r="BKK59" i="8"/>
  <c r="BKJ59" i="8"/>
  <c r="BKI59" i="8"/>
  <c r="BKH59" i="8"/>
  <c r="BKG59" i="8"/>
  <c r="BKF59" i="8"/>
  <c r="BKE59" i="8"/>
  <c r="BKD59" i="8"/>
  <c r="BKC59" i="8"/>
  <c r="BKB59" i="8"/>
  <c r="BKA59" i="8"/>
  <c r="BJZ59" i="8"/>
  <c r="BJY59" i="8"/>
  <c r="BJX59" i="8"/>
  <c r="BJW59" i="8"/>
  <c r="BJV59" i="8"/>
  <c r="BJU59" i="8"/>
  <c r="BJT59" i="8"/>
  <c r="BJS59" i="8"/>
  <c r="BJR59" i="8"/>
  <c r="BJQ59" i="8"/>
  <c r="BJP59" i="8"/>
  <c r="BJO59" i="8"/>
  <c r="BJN59" i="8"/>
  <c r="BJM59" i="8"/>
  <c r="BJL59" i="8"/>
  <c r="BJK59" i="8"/>
  <c r="BJJ59" i="8"/>
  <c r="BJI59" i="8"/>
  <c r="BJH59" i="8"/>
  <c r="BJG59" i="8"/>
  <c r="BJF59" i="8"/>
  <c r="BJE59" i="8"/>
  <c r="BJD59" i="8"/>
  <c r="BJC59" i="8"/>
  <c r="BJB59" i="8"/>
  <c r="BJA59" i="8"/>
  <c r="BIZ59" i="8"/>
  <c r="BIY59" i="8"/>
  <c r="BIX59" i="8"/>
  <c r="BIW59" i="8"/>
  <c r="BIV59" i="8"/>
  <c r="BIU59" i="8"/>
  <c r="BIT59" i="8"/>
  <c r="BIS59" i="8"/>
  <c r="BIR59" i="8"/>
  <c r="BIQ59" i="8"/>
  <c r="BIP59" i="8"/>
  <c r="BIO59" i="8"/>
  <c r="BIN59" i="8"/>
  <c r="BIM59" i="8"/>
  <c r="BIL59" i="8"/>
  <c r="BIK59" i="8"/>
  <c r="BIJ59" i="8"/>
  <c r="BII59" i="8"/>
  <c r="BIH59" i="8"/>
  <c r="BIG59" i="8"/>
  <c r="BIF59" i="8"/>
  <c r="BIE59" i="8"/>
  <c r="BID59" i="8"/>
  <c r="BIC59" i="8"/>
  <c r="BIB59" i="8"/>
  <c r="BIA59" i="8"/>
  <c r="BHZ59" i="8"/>
  <c r="BHY59" i="8"/>
  <c r="BHX59" i="8"/>
  <c r="BHW59" i="8"/>
  <c r="BHV59" i="8"/>
  <c r="BHU59" i="8"/>
  <c r="BHT59" i="8"/>
  <c r="BHS59" i="8"/>
  <c r="BHR59" i="8"/>
  <c r="BHQ59" i="8"/>
  <c r="BHP59" i="8"/>
  <c r="BHO59" i="8"/>
  <c r="BHN59" i="8"/>
  <c r="BHM59" i="8"/>
  <c r="BHL59" i="8"/>
  <c r="BHK59" i="8"/>
  <c r="BHJ59" i="8"/>
  <c r="BHI59" i="8"/>
  <c r="BHH59" i="8"/>
  <c r="BHG59" i="8"/>
  <c r="BHF59" i="8"/>
  <c r="BHE59" i="8"/>
  <c r="BHD59" i="8"/>
  <c r="BHC59" i="8"/>
  <c r="BHB59" i="8"/>
  <c r="BHA59" i="8"/>
  <c r="BGZ59" i="8"/>
  <c r="BGY59" i="8"/>
  <c r="BGX59" i="8"/>
  <c r="BGW59" i="8"/>
  <c r="BGV59" i="8"/>
  <c r="BGU59" i="8"/>
  <c r="BGT59" i="8"/>
  <c r="BGS59" i="8"/>
  <c r="BGR59" i="8"/>
  <c r="BGQ59" i="8"/>
  <c r="BGP59" i="8"/>
  <c r="BGO59" i="8"/>
  <c r="BGN59" i="8"/>
  <c r="BGM59" i="8"/>
  <c r="BGL59" i="8"/>
  <c r="BGK59" i="8"/>
  <c r="BGJ59" i="8"/>
  <c r="BGI59" i="8"/>
  <c r="BGH59" i="8"/>
  <c r="BGG59" i="8"/>
  <c r="BGF59" i="8"/>
  <c r="BGE59" i="8"/>
  <c r="BGD59" i="8"/>
  <c r="BGC59" i="8"/>
  <c r="BGB59" i="8"/>
  <c r="BGA59" i="8"/>
  <c r="BFZ59" i="8"/>
  <c r="BFY59" i="8"/>
  <c r="BFX59" i="8"/>
  <c r="BFW59" i="8"/>
  <c r="BFV59" i="8"/>
  <c r="BFU59" i="8"/>
  <c r="BFT59" i="8"/>
  <c r="BFS59" i="8"/>
  <c r="BFR59" i="8"/>
  <c r="BFQ59" i="8"/>
  <c r="BFP59" i="8"/>
  <c r="BFO59" i="8"/>
  <c r="BFN59" i="8"/>
  <c r="BFM59" i="8"/>
  <c r="BFL59" i="8"/>
  <c r="BFK59" i="8"/>
  <c r="BFJ59" i="8"/>
  <c r="BFI59" i="8"/>
  <c r="BFH59" i="8"/>
  <c r="BFG59" i="8"/>
  <c r="BFF59" i="8"/>
  <c r="BFE59" i="8"/>
  <c r="BFD59" i="8"/>
  <c r="BFC59" i="8"/>
  <c r="BFB59" i="8"/>
  <c r="BFA59" i="8"/>
  <c r="BEZ59" i="8"/>
  <c r="BEY59" i="8"/>
  <c r="BEX59" i="8"/>
  <c r="BEW59" i="8"/>
  <c r="BEV59" i="8"/>
  <c r="BEU59" i="8"/>
  <c r="BET59" i="8"/>
  <c r="BES59" i="8"/>
  <c r="BER59" i="8"/>
  <c r="BEQ59" i="8"/>
  <c r="BEP59" i="8"/>
  <c r="BEO59" i="8"/>
  <c r="BEN59" i="8"/>
  <c r="BEM59" i="8"/>
  <c r="BEL59" i="8"/>
  <c r="BEK59" i="8"/>
  <c r="BEJ59" i="8"/>
  <c r="BEI59" i="8"/>
  <c r="BEH59" i="8"/>
  <c r="BEG59" i="8"/>
  <c r="BEF59" i="8"/>
  <c r="BEE59" i="8"/>
  <c r="BED59" i="8"/>
  <c r="BEC59" i="8"/>
  <c r="BEB59" i="8"/>
  <c r="BEA59" i="8"/>
  <c r="BDZ59" i="8"/>
  <c r="BDY59" i="8"/>
  <c r="BDX59" i="8"/>
  <c r="BDW59" i="8"/>
  <c r="BDV59" i="8"/>
  <c r="BDU59" i="8"/>
  <c r="BDT59" i="8"/>
  <c r="BDS59" i="8"/>
  <c r="BDR59" i="8"/>
  <c r="BDQ59" i="8"/>
  <c r="BDP59" i="8"/>
  <c r="BDO59" i="8"/>
  <c r="BDN59" i="8"/>
  <c r="BDM59" i="8"/>
  <c r="BDL59" i="8"/>
  <c r="BDK59" i="8"/>
  <c r="BDJ59" i="8"/>
  <c r="BDI59" i="8"/>
  <c r="BDH59" i="8"/>
  <c r="BDG59" i="8"/>
  <c r="BDF59" i="8"/>
  <c r="BDE59" i="8"/>
  <c r="BDD59" i="8"/>
  <c r="BDC59" i="8"/>
  <c r="BDB59" i="8"/>
  <c r="BDA59" i="8"/>
  <c r="BCZ59" i="8"/>
  <c r="BCY59" i="8"/>
  <c r="BCX59" i="8"/>
  <c r="BCW59" i="8"/>
  <c r="BCV59" i="8"/>
  <c r="BCU59" i="8"/>
  <c r="BCT59" i="8"/>
  <c r="BCS59" i="8"/>
  <c r="BCR59" i="8"/>
  <c r="BCQ59" i="8"/>
  <c r="BCP59" i="8"/>
  <c r="BCO59" i="8"/>
  <c r="BCN59" i="8"/>
  <c r="BCM59" i="8"/>
  <c r="BCL59" i="8"/>
  <c r="BCK59" i="8"/>
  <c r="BCJ59" i="8"/>
  <c r="BCI59" i="8"/>
  <c r="BCH59" i="8"/>
  <c r="BCG59" i="8"/>
  <c r="BCF59" i="8"/>
  <c r="BCE59" i="8"/>
  <c r="BCD59" i="8"/>
  <c r="BCC59" i="8"/>
  <c r="BCB59" i="8"/>
  <c r="BCA59" i="8"/>
  <c r="BBZ59" i="8"/>
  <c r="BBY59" i="8"/>
  <c r="BBX59" i="8"/>
  <c r="BBW59" i="8"/>
  <c r="BBV59" i="8"/>
  <c r="BBU59" i="8"/>
  <c r="BBT59" i="8"/>
  <c r="BBS59" i="8"/>
  <c r="BBR59" i="8"/>
  <c r="BBQ59" i="8"/>
  <c r="BBP59" i="8"/>
  <c r="BBO59" i="8"/>
  <c r="BBN59" i="8"/>
  <c r="BBM59" i="8"/>
  <c r="BBL59" i="8"/>
  <c r="BBK59" i="8"/>
  <c r="BBJ59" i="8"/>
  <c r="BBI59" i="8"/>
  <c r="BBH59" i="8"/>
  <c r="BBG59" i="8"/>
  <c r="BBF59" i="8"/>
  <c r="BBE59" i="8"/>
  <c r="BBD59" i="8"/>
  <c r="BBC59" i="8"/>
  <c r="BBB59" i="8"/>
  <c r="BBA59" i="8"/>
  <c r="BAZ59" i="8"/>
  <c r="BAY59" i="8"/>
  <c r="BAX59" i="8"/>
  <c r="BAW59" i="8"/>
  <c r="BAV59" i="8"/>
  <c r="BAU59" i="8"/>
  <c r="BAT59" i="8"/>
  <c r="BAS59" i="8"/>
  <c r="BAR59" i="8"/>
  <c r="BAQ59" i="8"/>
  <c r="BAP59" i="8"/>
  <c r="BAO59" i="8"/>
  <c r="BAN59" i="8"/>
  <c r="BAM59" i="8"/>
  <c r="BAL59" i="8"/>
  <c r="BAK59" i="8"/>
  <c r="BAJ59" i="8"/>
  <c r="BAI59" i="8"/>
  <c r="BAH59" i="8"/>
  <c r="BAG59" i="8"/>
  <c r="BAF59" i="8"/>
  <c r="BAE59" i="8"/>
  <c r="BAD59" i="8"/>
  <c r="BAC59" i="8"/>
  <c r="BAB59" i="8"/>
  <c r="BAA59" i="8"/>
  <c r="AZZ59" i="8"/>
  <c r="AZY59" i="8"/>
  <c r="AZX59" i="8"/>
  <c r="AZW59" i="8"/>
  <c r="AZV59" i="8"/>
  <c r="AZU59" i="8"/>
  <c r="AZT59" i="8"/>
  <c r="AZS59" i="8"/>
  <c r="AZR59" i="8"/>
  <c r="AZQ59" i="8"/>
  <c r="AZP59" i="8"/>
  <c r="AZO59" i="8"/>
  <c r="AZN59" i="8"/>
  <c r="AZM59" i="8"/>
  <c r="AZL59" i="8"/>
  <c r="AZK59" i="8"/>
  <c r="AZJ59" i="8"/>
  <c r="AZI59" i="8"/>
  <c r="AZH59" i="8"/>
  <c r="AZG59" i="8"/>
  <c r="AZF59" i="8"/>
  <c r="AZE59" i="8"/>
  <c r="AZD59" i="8"/>
  <c r="AZC59" i="8"/>
  <c r="AZB59" i="8"/>
  <c r="AZA59" i="8"/>
  <c r="AYZ59" i="8"/>
  <c r="AYY59" i="8"/>
  <c r="AYX59" i="8"/>
  <c r="AYW59" i="8"/>
  <c r="AYV59" i="8"/>
  <c r="AYU59" i="8"/>
  <c r="AYT59" i="8"/>
  <c r="AYS59" i="8"/>
  <c r="AYR59" i="8"/>
  <c r="AYQ59" i="8"/>
  <c r="AYP59" i="8"/>
  <c r="AYO59" i="8"/>
  <c r="AYN59" i="8"/>
  <c r="AYM59" i="8"/>
  <c r="AYL59" i="8"/>
  <c r="AYK59" i="8"/>
  <c r="AYJ59" i="8"/>
  <c r="AYI59" i="8"/>
  <c r="AYH59" i="8"/>
  <c r="AYG59" i="8"/>
  <c r="AYF59" i="8"/>
  <c r="AYE59" i="8"/>
  <c r="AYD59" i="8"/>
  <c r="AYC59" i="8"/>
  <c r="AYB59" i="8"/>
  <c r="AYA59" i="8"/>
  <c r="AXZ59" i="8"/>
  <c r="AXY59" i="8"/>
  <c r="AXX59" i="8"/>
  <c r="AXW59" i="8"/>
  <c r="AXV59" i="8"/>
  <c r="AXU59" i="8"/>
  <c r="AXT59" i="8"/>
  <c r="AXS59" i="8"/>
  <c r="AXR59" i="8"/>
  <c r="AXQ59" i="8"/>
  <c r="AXP59" i="8"/>
  <c r="AXO59" i="8"/>
  <c r="AXN59" i="8"/>
  <c r="AXM59" i="8"/>
  <c r="AXL59" i="8"/>
  <c r="AXK59" i="8"/>
  <c r="AXJ59" i="8"/>
  <c r="AXI59" i="8"/>
  <c r="AXH59" i="8"/>
  <c r="AXG59" i="8"/>
  <c r="AXF59" i="8"/>
  <c r="AXE59" i="8"/>
  <c r="AXD59" i="8"/>
  <c r="AXC59" i="8"/>
  <c r="AXB59" i="8"/>
  <c r="AXA59" i="8"/>
  <c r="AWZ59" i="8"/>
  <c r="AWY59" i="8"/>
  <c r="AWX59" i="8"/>
  <c r="AWW59" i="8"/>
  <c r="AWV59" i="8"/>
  <c r="AWU59" i="8"/>
  <c r="AWT59" i="8"/>
  <c r="AWS59" i="8"/>
  <c r="AWR59" i="8"/>
  <c r="AWQ59" i="8"/>
  <c r="AWP59" i="8"/>
  <c r="AWO59" i="8"/>
  <c r="AWN59" i="8"/>
  <c r="AWM59" i="8"/>
  <c r="AWL59" i="8"/>
  <c r="AWK59" i="8"/>
  <c r="AWJ59" i="8"/>
  <c r="AWI59" i="8"/>
  <c r="AWH59" i="8"/>
  <c r="AWG59" i="8"/>
  <c r="AWF59" i="8"/>
  <c r="AWE59" i="8"/>
  <c r="AWD59" i="8"/>
  <c r="AWC59" i="8"/>
  <c r="AWB59" i="8"/>
  <c r="AWA59" i="8"/>
  <c r="AVZ59" i="8"/>
  <c r="AVY59" i="8"/>
  <c r="AVX59" i="8"/>
  <c r="AVW59" i="8"/>
  <c r="AVV59" i="8"/>
  <c r="AVU59" i="8"/>
  <c r="AVT59" i="8"/>
  <c r="AVS59" i="8"/>
  <c r="AVR59" i="8"/>
  <c r="AVQ59" i="8"/>
  <c r="AVP59" i="8"/>
  <c r="AVO59" i="8"/>
  <c r="AVN59" i="8"/>
  <c r="AVM59" i="8"/>
  <c r="AVL59" i="8"/>
  <c r="AVK59" i="8"/>
  <c r="AVJ59" i="8"/>
  <c r="AVI59" i="8"/>
  <c r="AVH59" i="8"/>
  <c r="AVG59" i="8"/>
  <c r="AVF59" i="8"/>
  <c r="AVE59" i="8"/>
  <c r="AVD59" i="8"/>
  <c r="AVC59" i="8"/>
  <c r="AVB59" i="8"/>
  <c r="AVA59" i="8"/>
  <c r="AUZ59" i="8"/>
  <c r="AUY59" i="8"/>
  <c r="AUX59" i="8"/>
  <c r="AUW59" i="8"/>
  <c r="AUV59" i="8"/>
  <c r="AUU59" i="8"/>
  <c r="AUT59" i="8"/>
  <c r="AUS59" i="8"/>
  <c r="AUR59" i="8"/>
  <c r="AUQ59" i="8"/>
  <c r="AUP59" i="8"/>
  <c r="AUO59" i="8"/>
  <c r="AUN59" i="8"/>
  <c r="AUM59" i="8"/>
  <c r="AUL59" i="8"/>
  <c r="AUK59" i="8"/>
  <c r="AUJ59" i="8"/>
  <c r="AUI59" i="8"/>
  <c r="AUH59" i="8"/>
  <c r="AUG59" i="8"/>
  <c r="AUF59" i="8"/>
  <c r="AUE59" i="8"/>
  <c r="AUD59" i="8"/>
  <c r="AUC59" i="8"/>
  <c r="AUB59" i="8"/>
  <c r="AUA59" i="8"/>
  <c r="ATZ59" i="8"/>
  <c r="ATY59" i="8"/>
  <c r="ATX59" i="8"/>
  <c r="ATW59" i="8"/>
  <c r="ATV59" i="8"/>
  <c r="ATU59" i="8"/>
  <c r="ATT59" i="8"/>
  <c r="ATS59" i="8"/>
  <c r="ATR59" i="8"/>
  <c r="ATQ59" i="8"/>
  <c r="ATP59" i="8"/>
  <c r="ATO59" i="8"/>
  <c r="ATN59" i="8"/>
  <c r="ATM59" i="8"/>
  <c r="ATL59" i="8"/>
  <c r="ATK59" i="8"/>
  <c r="ATJ59" i="8"/>
  <c r="ATI59" i="8"/>
  <c r="ATH59" i="8"/>
  <c r="ATG59" i="8"/>
  <c r="ATF59" i="8"/>
  <c r="ATE59" i="8"/>
  <c r="ATD59" i="8"/>
  <c r="ATC59" i="8"/>
  <c r="ATB59" i="8"/>
  <c r="ATA59" i="8"/>
  <c r="ASZ59" i="8"/>
  <c r="ASY59" i="8"/>
  <c r="ASX59" i="8"/>
  <c r="ASW59" i="8"/>
  <c r="ASV59" i="8"/>
  <c r="ASU59" i="8"/>
  <c r="AST59" i="8"/>
  <c r="ASS59" i="8"/>
  <c r="ASR59" i="8"/>
  <c r="ASQ59" i="8"/>
  <c r="ASP59" i="8"/>
  <c r="ASO59" i="8"/>
  <c r="ASN59" i="8"/>
  <c r="ASM59" i="8"/>
  <c r="ASL59" i="8"/>
  <c r="ASK59" i="8"/>
  <c r="ASJ59" i="8"/>
  <c r="ASI59" i="8"/>
  <c r="ASH59" i="8"/>
  <c r="ASG59" i="8"/>
  <c r="ASF59" i="8"/>
  <c r="ASE59" i="8"/>
  <c r="ASD59" i="8"/>
  <c r="ASC59" i="8"/>
  <c r="ASB59" i="8"/>
  <c r="ASA59" i="8"/>
  <c r="ARZ59" i="8"/>
  <c r="ARY59" i="8"/>
  <c r="ARX59" i="8"/>
  <c r="ARW59" i="8"/>
  <c r="ARV59" i="8"/>
  <c r="ARU59" i="8"/>
  <c r="ART59" i="8"/>
  <c r="ARS59" i="8"/>
  <c r="ARR59" i="8"/>
  <c r="ARQ59" i="8"/>
  <c r="ARP59" i="8"/>
  <c r="ARO59" i="8"/>
  <c r="ARN59" i="8"/>
  <c r="ARM59" i="8"/>
  <c r="ARL59" i="8"/>
  <c r="ARK59" i="8"/>
  <c r="ARJ59" i="8"/>
  <c r="ARI59" i="8"/>
  <c r="ARH59" i="8"/>
  <c r="ARG59" i="8"/>
  <c r="ARF59" i="8"/>
  <c r="ARE59" i="8"/>
  <c r="ARD59" i="8"/>
  <c r="ARC59" i="8"/>
  <c r="ARB59" i="8"/>
  <c r="ARA59" i="8"/>
  <c r="AQZ59" i="8"/>
  <c r="AQY59" i="8"/>
  <c r="AQX59" i="8"/>
  <c r="AQW59" i="8"/>
  <c r="AQV59" i="8"/>
  <c r="AQU59" i="8"/>
  <c r="AQT59" i="8"/>
  <c r="AQS59" i="8"/>
  <c r="AQR59" i="8"/>
  <c r="AQQ59" i="8"/>
  <c r="AQP59" i="8"/>
  <c r="AQO59" i="8"/>
  <c r="AQN59" i="8"/>
  <c r="AQM59" i="8"/>
  <c r="AQL59" i="8"/>
  <c r="AQK59" i="8"/>
  <c r="AQJ59" i="8"/>
  <c r="AQI59" i="8"/>
  <c r="AQH59" i="8"/>
  <c r="AQG59" i="8"/>
  <c r="AQF59" i="8"/>
  <c r="AQE59" i="8"/>
  <c r="AQD59" i="8"/>
  <c r="AQC59" i="8"/>
  <c r="AQB59" i="8"/>
  <c r="AQA59" i="8"/>
  <c r="APZ59" i="8"/>
  <c r="APY59" i="8"/>
  <c r="APX59" i="8"/>
  <c r="APW59" i="8"/>
  <c r="APV59" i="8"/>
  <c r="APU59" i="8"/>
  <c r="APT59" i="8"/>
  <c r="APS59" i="8"/>
  <c r="APR59" i="8"/>
  <c r="APQ59" i="8"/>
  <c r="APP59" i="8"/>
  <c r="APO59" i="8"/>
  <c r="APN59" i="8"/>
  <c r="APM59" i="8"/>
  <c r="APL59" i="8"/>
  <c r="APK59" i="8"/>
  <c r="APJ59" i="8"/>
  <c r="API59" i="8"/>
  <c r="APH59" i="8"/>
  <c r="APG59" i="8"/>
  <c r="APF59" i="8"/>
  <c r="APE59" i="8"/>
  <c r="APD59" i="8"/>
  <c r="APC59" i="8"/>
  <c r="APB59" i="8"/>
  <c r="APA59" i="8"/>
  <c r="AOZ59" i="8"/>
  <c r="AOY59" i="8"/>
  <c r="AOX59" i="8"/>
  <c r="AOW59" i="8"/>
  <c r="AOV59" i="8"/>
  <c r="AOU59" i="8"/>
  <c r="AOT59" i="8"/>
  <c r="AOS59" i="8"/>
  <c r="AOR59" i="8"/>
  <c r="AOQ59" i="8"/>
  <c r="AOP59" i="8"/>
  <c r="AOO59" i="8"/>
  <c r="AON59" i="8"/>
  <c r="AOM59" i="8"/>
  <c r="AOL59" i="8"/>
  <c r="AOK59" i="8"/>
  <c r="AOJ59" i="8"/>
  <c r="AOI59" i="8"/>
  <c r="AOH59" i="8"/>
  <c r="AOG59" i="8"/>
  <c r="AOF59" i="8"/>
  <c r="AOE59" i="8"/>
  <c r="AOD59" i="8"/>
  <c r="AOC59" i="8"/>
  <c r="AOB59" i="8"/>
  <c r="AOA59" i="8"/>
  <c r="ANZ59" i="8"/>
  <c r="ANY59" i="8"/>
  <c r="ANX59" i="8"/>
  <c r="ANW59" i="8"/>
  <c r="ANV59" i="8"/>
  <c r="ANU59" i="8"/>
  <c r="ANT59" i="8"/>
  <c r="ANS59" i="8"/>
  <c r="ANR59" i="8"/>
  <c r="ANQ59" i="8"/>
  <c r="ANP59" i="8"/>
  <c r="ANO59" i="8"/>
  <c r="ANN59" i="8"/>
  <c r="ANM59" i="8"/>
  <c r="ANL59" i="8"/>
  <c r="ANK59" i="8"/>
  <c r="ANJ59" i="8"/>
  <c r="ANI59" i="8"/>
  <c r="ANH59" i="8"/>
  <c r="ANG59" i="8"/>
  <c r="ANF59" i="8"/>
  <c r="ANE59" i="8"/>
  <c r="AND59" i="8"/>
  <c r="ANC59" i="8"/>
  <c r="ANB59" i="8"/>
  <c r="ANA59" i="8"/>
  <c r="AMZ59" i="8"/>
  <c r="AMY59" i="8"/>
  <c r="AMX59" i="8"/>
  <c r="AMW59" i="8"/>
  <c r="AMV59" i="8"/>
  <c r="AMU59" i="8"/>
  <c r="AMT59" i="8"/>
  <c r="AMS59" i="8"/>
  <c r="AMR59" i="8"/>
  <c r="AMQ59" i="8"/>
  <c r="AMP59" i="8"/>
  <c r="AMO59" i="8"/>
  <c r="AMN59" i="8"/>
  <c r="AMM59" i="8"/>
  <c r="AML59" i="8"/>
  <c r="AMK59" i="8"/>
  <c r="AMJ59" i="8"/>
  <c r="AMI59" i="8"/>
  <c r="AMH59" i="8"/>
  <c r="AMG59" i="8"/>
  <c r="AMF59" i="8"/>
  <c r="AME59" i="8"/>
  <c r="AMD59" i="8"/>
  <c r="AMC59" i="8"/>
  <c r="AMB59" i="8"/>
  <c r="AMA59" i="8"/>
  <c r="ALZ59" i="8"/>
  <c r="ALY59" i="8"/>
  <c r="ALX59" i="8"/>
  <c r="ALW59" i="8"/>
  <c r="ALV59" i="8"/>
  <c r="ALU59" i="8"/>
  <c r="ALT59" i="8"/>
  <c r="ALS59" i="8"/>
  <c r="ALR59" i="8"/>
  <c r="ALQ59" i="8"/>
  <c r="ALP59" i="8"/>
  <c r="ALO59" i="8"/>
  <c r="ALN59" i="8"/>
  <c r="ALM59" i="8"/>
  <c r="ALL59" i="8"/>
  <c r="ALK59" i="8"/>
  <c r="ALJ59" i="8"/>
  <c r="ALI59" i="8"/>
  <c r="ALH59" i="8"/>
  <c r="ALG59" i="8"/>
  <c r="ALF59" i="8"/>
  <c r="ALE59" i="8"/>
  <c r="ALD59" i="8"/>
  <c r="ALC59" i="8"/>
  <c r="ALB59" i="8"/>
  <c r="ALA59" i="8"/>
  <c r="AKZ59" i="8"/>
  <c r="AKY59" i="8"/>
  <c r="AKX59" i="8"/>
  <c r="AKW59" i="8"/>
  <c r="AKV59" i="8"/>
  <c r="AKU59" i="8"/>
  <c r="AKT59" i="8"/>
  <c r="AKS59" i="8"/>
  <c r="AKR59" i="8"/>
  <c r="AKQ59" i="8"/>
  <c r="AKP59" i="8"/>
  <c r="AKO59" i="8"/>
  <c r="AKN59" i="8"/>
  <c r="AKM59" i="8"/>
  <c r="AKL59" i="8"/>
  <c r="AKK59" i="8"/>
  <c r="AKJ59" i="8"/>
  <c r="AKI59" i="8"/>
  <c r="AKH59" i="8"/>
  <c r="AKG59" i="8"/>
  <c r="AKF59" i="8"/>
  <c r="AKE59" i="8"/>
  <c r="AKD59" i="8"/>
  <c r="AKC59" i="8"/>
  <c r="AKB59" i="8"/>
  <c r="AKA59" i="8"/>
  <c r="AJZ59" i="8"/>
  <c r="AJY59" i="8"/>
  <c r="AJX59" i="8"/>
  <c r="AJW59" i="8"/>
  <c r="AJV59" i="8"/>
  <c r="AJU59" i="8"/>
  <c r="AJT59" i="8"/>
  <c r="AJS59" i="8"/>
  <c r="AJR59" i="8"/>
  <c r="AJQ59" i="8"/>
  <c r="AJP59" i="8"/>
  <c r="AJO59" i="8"/>
  <c r="AJN59" i="8"/>
  <c r="AJM59" i="8"/>
  <c r="AJL59" i="8"/>
  <c r="AJK59" i="8"/>
  <c r="AJJ59" i="8"/>
  <c r="AJI59" i="8"/>
  <c r="AJH59" i="8"/>
  <c r="AJG59" i="8"/>
  <c r="AJF59" i="8"/>
  <c r="AJE59" i="8"/>
  <c r="AJD59" i="8"/>
  <c r="AJC59" i="8"/>
  <c r="AJB59" i="8"/>
  <c r="AJA59" i="8"/>
  <c r="AIZ59" i="8"/>
  <c r="AIY59" i="8"/>
  <c r="AIX59" i="8"/>
  <c r="AIW59" i="8"/>
  <c r="AIV59" i="8"/>
  <c r="AIU59" i="8"/>
  <c r="AIT59" i="8"/>
  <c r="AIS59" i="8"/>
  <c r="AIR59" i="8"/>
  <c r="AIQ59" i="8"/>
  <c r="AIP59" i="8"/>
  <c r="AIO59" i="8"/>
  <c r="AIN59" i="8"/>
  <c r="AIM59" i="8"/>
  <c r="AIL59" i="8"/>
  <c r="AIK59" i="8"/>
  <c r="AIJ59" i="8"/>
  <c r="AII59" i="8"/>
  <c r="AIH59" i="8"/>
  <c r="AIG59" i="8"/>
  <c r="AIF59" i="8"/>
  <c r="AIE59" i="8"/>
  <c r="AID59" i="8"/>
  <c r="AIC59" i="8"/>
  <c r="AIB59" i="8"/>
  <c r="AIA59" i="8"/>
  <c r="AHZ59" i="8"/>
  <c r="AHY59" i="8"/>
  <c r="AHX59" i="8"/>
  <c r="AHW59" i="8"/>
  <c r="AHV59" i="8"/>
  <c r="AHU59" i="8"/>
  <c r="AHT59" i="8"/>
  <c r="AHS59" i="8"/>
  <c r="AHR59" i="8"/>
  <c r="AHQ59" i="8"/>
  <c r="AHP59" i="8"/>
  <c r="AHO59" i="8"/>
  <c r="AHN59" i="8"/>
  <c r="AHM59" i="8"/>
  <c r="AHL59" i="8"/>
  <c r="AHK59" i="8"/>
  <c r="AHJ59" i="8"/>
  <c r="AHI59" i="8"/>
  <c r="AHH59" i="8"/>
  <c r="AHG59" i="8"/>
  <c r="AHF59" i="8"/>
  <c r="AHE59" i="8"/>
  <c r="AHD59" i="8"/>
  <c r="AHC59" i="8"/>
  <c r="AHB59" i="8"/>
  <c r="AHA59" i="8"/>
  <c r="AGZ59" i="8"/>
  <c r="AGY59" i="8"/>
  <c r="AGX59" i="8"/>
  <c r="AGW59" i="8"/>
  <c r="AGV59" i="8"/>
  <c r="AGU59" i="8"/>
  <c r="AGT59" i="8"/>
  <c r="AGS59" i="8"/>
  <c r="AGR59" i="8"/>
  <c r="AGQ59" i="8"/>
  <c r="AGP59" i="8"/>
  <c r="AGO59" i="8"/>
  <c r="AGN59" i="8"/>
  <c r="AGM59" i="8"/>
  <c r="AGL59" i="8"/>
  <c r="AGK59" i="8"/>
  <c r="AGJ59" i="8"/>
  <c r="AGI59" i="8"/>
  <c r="AGH59" i="8"/>
  <c r="AGG59" i="8"/>
  <c r="AGF59" i="8"/>
  <c r="AGE59" i="8"/>
  <c r="AGD59" i="8"/>
  <c r="AGC59" i="8"/>
  <c r="AGB59" i="8"/>
  <c r="AGA59" i="8"/>
  <c r="AFZ59" i="8"/>
  <c r="AFY59" i="8"/>
  <c r="AFX59" i="8"/>
  <c r="AFW59" i="8"/>
  <c r="AFV59" i="8"/>
  <c r="AFU59" i="8"/>
  <c r="AFT59" i="8"/>
  <c r="AFS59" i="8"/>
  <c r="AFR59" i="8"/>
  <c r="AFQ59" i="8"/>
  <c r="AFP59" i="8"/>
  <c r="AFO59" i="8"/>
  <c r="AFN59" i="8"/>
  <c r="AFM59" i="8"/>
  <c r="AFL59" i="8"/>
  <c r="AFK59" i="8"/>
  <c r="AFJ59" i="8"/>
  <c r="AFI59" i="8"/>
  <c r="AFH59" i="8"/>
  <c r="AFG59" i="8"/>
  <c r="AFF59" i="8"/>
  <c r="AFE59" i="8"/>
  <c r="AFD59" i="8"/>
  <c r="AFC59" i="8"/>
  <c r="AFB59" i="8"/>
  <c r="AFA59" i="8"/>
  <c r="AEZ59" i="8"/>
  <c r="AEY59" i="8"/>
  <c r="AEX59" i="8"/>
  <c r="AEW59" i="8"/>
  <c r="AEV59" i="8"/>
  <c r="AEU59" i="8"/>
  <c r="AET59" i="8"/>
  <c r="AES59" i="8"/>
  <c r="AER59" i="8"/>
  <c r="AEQ59" i="8"/>
  <c r="AEP59" i="8"/>
  <c r="AEO59" i="8"/>
  <c r="AEN59" i="8"/>
  <c r="AEM59" i="8"/>
  <c r="AEL59" i="8"/>
  <c r="AEK59" i="8"/>
  <c r="AEJ59" i="8"/>
  <c r="AEI59" i="8"/>
  <c r="AEH59" i="8"/>
  <c r="AEG59" i="8"/>
  <c r="AEF59" i="8"/>
  <c r="AEE59" i="8"/>
  <c r="AED59" i="8"/>
  <c r="AEC59" i="8"/>
  <c r="AEB59" i="8"/>
  <c r="AEA59" i="8"/>
  <c r="ADZ59" i="8"/>
  <c r="ADY59" i="8"/>
  <c r="ADX59" i="8"/>
  <c r="ADW59" i="8"/>
  <c r="ADV59" i="8"/>
  <c r="ADU59" i="8"/>
  <c r="ADT59" i="8"/>
  <c r="ADS59" i="8"/>
  <c r="ADR59" i="8"/>
  <c r="ADQ59" i="8"/>
  <c r="ADP59" i="8"/>
  <c r="ADO59" i="8"/>
  <c r="ADN59" i="8"/>
  <c r="ADM59" i="8"/>
  <c r="ADL59" i="8"/>
  <c r="ADK59" i="8"/>
  <c r="ADJ59" i="8"/>
  <c r="ADI59" i="8"/>
  <c r="ADH59" i="8"/>
  <c r="ADG59" i="8"/>
  <c r="ADF59" i="8"/>
  <c r="ADE59" i="8"/>
  <c r="ADD59" i="8"/>
  <c r="ADC59" i="8"/>
  <c r="ADB59" i="8"/>
  <c r="ADA59" i="8"/>
  <c r="ACZ59" i="8"/>
  <c r="ACY59" i="8"/>
  <c r="ACX59" i="8"/>
  <c r="ACW59" i="8"/>
  <c r="ACV59" i="8"/>
  <c r="ACU59" i="8"/>
  <c r="ACT59" i="8"/>
  <c r="ACS59" i="8"/>
  <c r="ACR59" i="8"/>
  <c r="ACQ59" i="8"/>
  <c r="ACP59" i="8"/>
  <c r="ACO59" i="8"/>
  <c r="ACN59" i="8"/>
  <c r="ACM59" i="8"/>
  <c r="ACL59" i="8"/>
  <c r="ACK59" i="8"/>
  <c r="ACJ59" i="8"/>
  <c r="ACI59" i="8"/>
  <c r="ACH59" i="8"/>
  <c r="ACG59" i="8"/>
  <c r="ACF59" i="8"/>
  <c r="ACE59" i="8"/>
  <c r="ACD59" i="8"/>
  <c r="ACC59" i="8"/>
  <c r="ACB59" i="8"/>
  <c r="ACA59" i="8"/>
  <c r="ABZ59" i="8"/>
  <c r="ABY59" i="8"/>
  <c r="ABX59" i="8"/>
  <c r="ABW59" i="8"/>
  <c r="ABV59" i="8"/>
  <c r="ABU59" i="8"/>
  <c r="ABT59" i="8"/>
  <c r="ABS59" i="8"/>
  <c r="ABR59" i="8"/>
  <c r="ABQ59" i="8"/>
  <c r="ABP59" i="8"/>
  <c r="ABO59" i="8"/>
  <c r="ABN59" i="8"/>
  <c r="ABM59" i="8"/>
  <c r="ABL59" i="8"/>
  <c r="ABK59" i="8"/>
  <c r="ABJ59" i="8"/>
  <c r="ABI59" i="8"/>
  <c r="ABH59" i="8"/>
  <c r="ABG59" i="8"/>
  <c r="ABF59" i="8"/>
  <c r="ABE59" i="8"/>
  <c r="ABD59" i="8"/>
  <c r="ABC59" i="8"/>
  <c r="ABB59" i="8"/>
  <c r="ABA59" i="8"/>
  <c r="AAZ59" i="8"/>
  <c r="AAY59" i="8"/>
  <c r="AAX59" i="8"/>
  <c r="AAW59" i="8"/>
  <c r="AAV59" i="8"/>
  <c r="AAU59" i="8"/>
  <c r="AAT59" i="8"/>
  <c r="AAS59" i="8"/>
  <c r="AAR59" i="8"/>
  <c r="AAQ59" i="8"/>
  <c r="AAP59" i="8"/>
  <c r="AAO59" i="8"/>
  <c r="AAN59" i="8"/>
  <c r="AAM59" i="8"/>
  <c r="AAL59" i="8"/>
  <c r="AAK59" i="8"/>
  <c r="AAJ59" i="8"/>
  <c r="AAI59" i="8"/>
  <c r="AAH59" i="8"/>
  <c r="AAG59" i="8"/>
  <c r="AAF59" i="8"/>
  <c r="AAE59" i="8"/>
  <c r="AAD59" i="8"/>
  <c r="AAC59" i="8"/>
  <c r="AAB59" i="8"/>
  <c r="AAA59" i="8"/>
  <c r="ZZ59" i="8"/>
  <c r="ZY59" i="8"/>
  <c r="ZX59" i="8"/>
  <c r="ZW59" i="8"/>
  <c r="ZV59" i="8"/>
  <c r="ZU59" i="8"/>
  <c r="ZT59" i="8"/>
  <c r="ZS59" i="8"/>
  <c r="ZR59" i="8"/>
  <c r="ZQ59" i="8"/>
  <c r="ZP59" i="8"/>
  <c r="ZO59" i="8"/>
  <c r="ZN59" i="8"/>
  <c r="ZM59" i="8"/>
  <c r="ZL59" i="8"/>
  <c r="ZK59" i="8"/>
  <c r="ZJ59" i="8"/>
  <c r="ZI59" i="8"/>
  <c r="ZH59" i="8"/>
  <c r="ZG59" i="8"/>
  <c r="ZF59" i="8"/>
  <c r="ZE59" i="8"/>
  <c r="ZD59" i="8"/>
  <c r="ZC59" i="8"/>
  <c r="ZB59" i="8"/>
  <c r="ZA59" i="8"/>
  <c r="YZ59" i="8"/>
  <c r="YY59" i="8"/>
  <c r="YX59" i="8"/>
  <c r="YW59" i="8"/>
  <c r="YV59" i="8"/>
  <c r="YU59" i="8"/>
  <c r="YT59" i="8"/>
  <c r="YS59" i="8"/>
  <c r="YR59" i="8"/>
  <c r="YQ59" i="8"/>
  <c r="YP59" i="8"/>
  <c r="YO59" i="8"/>
  <c r="YN59" i="8"/>
  <c r="YM59" i="8"/>
  <c r="YL59" i="8"/>
  <c r="YK59" i="8"/>
  <c r="YJ59" i="8"/>
  <c r="YI59" i="8"/>
  <c r="YH59" i="8"/>
  <c r="YG59" i="8"/>
  <c r="YF59" i="8"/>
  <c r="YE59" i="8"/>
  <c r="YD59" i="8"/>
  <c r="YC59" i="8"/>
  <c r="YB59" i="8"/>
  <c r="YA59" i="8"/>
  <c r="XZ59" i="8"/>
  <c r="XY59" i="8"/>
  <c r="XX59" i="8"/>
  <c r="XW59" i="8"/>
  <c r="XV59" i="8"/>
  <c r="XU59" i="8"/>
  <c r="XT59" i="8"/>
  <c r="XS59" i="8"/>
  <c r="XR59" i="8"/>
  <c r="XQ59" i="8"/>
  <c r="XP59" i="8"/>
  <c r="XO59" i="8"/>
  <c r="XN59" i="8"/>
  <c r="XM59" i="8"/>
  <c r="XL59" i="8"/>
  <c r="XK59" i="8"/>
  <c r="XJ59" i="8"/>
  <c r="XI59" i="8"/>
  <c r="XH59" i="8"/>
  <c r="XG59" i="8"/>
  <c r="XF59" i="8"/>
  <c r="XE59" i="8"/>
  <c r="XD59" i="8"/>
  <c r="XC59" i="8"/>
  <c r="XB59" i="8"/>
  <c r="XA59" i="8"/>
  <c r="WZ59" i="8"/>
  <c r="WY59" i="8"/>
  <c r="WX59" i="8"/>
  <c r="WW59" i="8"/>
  <c r="WV59" i="8"/>
  <c r="WU59" i="8"/>
  <c r="WT59" i="8"/>
  <c r="WS59" i="8"/>
  <c r="WR59" i="8"/>
  <c r="WQ59" i="8"/>
  <c r="WP59" i="8"/>
  <c r="WO59" i="8"/>
  <c r="WN59" i="8"/>
  <c r="WM59" i="8"/>
  <c r="WL59" i="8"/>
  <c r="WK59" i="8"/>
  <c r="WJ59" i="8"/>
  <c r="WI59" i="8"/>
  <c r="WH59" i="8"/>
  <c r="WG59" i="8"/>
  <c r="WF59" i="8"/>
  <c r="WE59" i="8"/>
  <c r="WD59" i="8"/>
  <c r="WC59" i="8"/>
  <c r="WB59" i="8"/>
  <c r="WA59" i="8"/>
  <c r="VZ59" i="8"/>
  <c r="VY59" i="8"/>
  <c r="VX59" i="8"/>
  <c r="VW59" i="8"/>
  <c r="VV59" i="8"/>
  <c r="VU59" i="8"/>
  <c r="VT59" i="8"/>
  <c r="VS59" i="8"/>
  <c r="VR59" i="8"/>
  <c r="VQ59" i="8"/>
  <c r="VP59" i="8"/>
  <c r="VO59" i="8"/>
  <c r="VN59" i="8"/>
  <c r="VM59" i="8"/>
  <c r="VL59" i="8"/>
  <c r="VK59" i="8"/>
  <c r="VJ59" i="8"/>
  <c r="VI59" i="8"/>
  <c r="VH59" i="8"/>
  <c r="VG59" i="8"/>
  <c r="VF59" i="8"/>
  <c r="VE59" i="8"/>
  <c r="VD59" i="8"/>
  <c r="VC59" i="8"/>
  <c r="VB59" i="8"/>
  <c r="VA59" i="8"/>
  <c r="UZ59" i="8"/>
  <c r="UY59" i="8"/>
  <c r="UX59" i="8"/>
  <c r="UW59" i="8"/>
  <c r="UV59" i="8"/>
  <c r="UU59" i="8"/>
  <c r="UT59" i="8"/>
  <c r="US59" i="8"/>
  <c r="UR59" i="8"/>
  <c r="UQ59" i="8"/>
  <c r="UP59" i="8"/>
  <c r="UO59" i="8"/>
  <c r="UN59" i="8"/>
  <c r="UM59" i="8"/>
  <c r="UL59" i="8"/>
  <c r="UK59" i="8"/>
  <c r="UJ59" i="8"/>
  <c r="UI59" i="8"/>
  <c r="UH59" i="8"/>
  <c r="UG59" i="8"/>
  <c r="UF59" i="8"/>
  <c r="UE59" i="8"/>
  <c r="UD59" i="8"/>
  <c r="UC59" i="8"/>
  <c r="UB59" i="8"/>
  <c r="UA59" i="8"/>
  <c r="TZ59" i="8"/>
  <c r="TY59" i="8"/>
  <c r="TX59" i="8"/>
  <c r="TW59" i="8"/>
  <c r="TV59" i="8"/>
  <c r="TU59" i="8"/>
  <c r="TT59" i="8"/>
  <c r="TS59" i="8"/>
  <c r="TR59" i="8"/>
  <c r="TQ59" i="8"/>
  <c r="TP59" i="8"/>
  <c r="TO59" i="8"/>
  <c r="TN59" i="8"/>
  <c r="TM59" i="8"/>
  <c r="TL59" i="8"/>
  <c r="TK59" i="8"/>
  <c r="TJ59" i="8"/>
  <c r="TI59" i="8"/>
  <c r="TH59" i="8"/>
  <c r="TG59" i="8"/>
  <c r="TF59" i="8"/>
  <c r="TE59" i="8"/>
  <c r="TD59" i="8"/>
  <c r="TC59" i="8"/>
  <c r="TB59" i="8"/>
  <c r="TA59" i="8"/>
  <c r="SZ59" i="8"/>
  <c r="SY59" i="8"/>
  <c r="SX59" i="8"/>
  <c r="SW59" i="8"/>
  <c r="SV59" i="8"/>
  <c r="SU59" i="8"/>
  <c r="ST59" i="8"/>
  <c r="SS59" i="8"/>
  <c r="SR59" i="8"/>
  <c r="SQ59" i="8"/>
  <c r="SP59" i="8"/>
  <c r="SO59" i="8"/>
  <c r="SN59" i="8"/>
  <c r="SM59" i="8"/>
  <c r="SL59" i="8"/>
  <c r="SK59" i="8"/>
  <c r="SJ59" i="8"/>
  <c r="SI59" i="8"/>
  <c r="SH59" i="8"/>
  <c r="SG59" i="8"/>
  <c r="SF59" i="8"/>
  <c r="SE59" i="8"/>
  <c r="SD59" i="8"/>
  <c r="SC59" i="8"/>
  <c r="SB59" i="8"/>
  <c r="SA59" i="8"/>
  <c r="RZ59" i="8"/>
  <c r="RY59" i="8"/>
  <c r="RX59" i="8"/>
  <c r="RW59" i="8"/>
  <c r="RV59" i="8"/>
  <c r="RU59" i="8"/>
  <c r="RT59" i="8"/>
  <c r="RS59" i="8"/>
  <c r="RR59" i="8"/>
  <c r="RQ59" i="8"/>
  <c r="RP59" i="8"/>
  <c r="RO59" i="8"/>
  <c r="RN59" i="8"/>
  <c r="RM59" i="8"/>
  <c r="RL59" i="8"/>
  <c r="RK59" i="8"/>
  <c r="RJ59" i="8"/>
  <c r="RI59" i="8"/>
  <c r="RH59" i="8"/>
  <c r="RG59" i="8"/>
  <c r="RF59" i="8"/>
  <c r="RE59" i="8"/>
  <c r="RD59" i="8"/>
  <c r="RC59" i="8"/>
  <c r="RB59" i="8"/>
  <c r="RA59" i="8"/>
  <c r="QZ59" i="8"/>
  <c r="QY59" i="8"/>
  <c r="QX59" i="8"/>
  <c r="QW59" i="8"/>
  <c r="QV59" i="8"/>
  <c r="QU59" i="8"/>
  <c r="QT59" i="8"/>
  <c r="QS59" i="8"/>
  <c r="QR59" i="8"/>
  <c r="QQ59" i="8"/>
  <c r="QP59" i="8"/>
  <c r="QO59" i="8"/>
  <c r="QN59" i="8"/>
  <c r="QM59" i="8"/>
  <c r="QL59" i="8"/>
  <c r="QK59" i="8"/>
  <c r="QJ59" i="8"/>
  <c r="QI59" i="8"/>
  <c r="QH59" i="8"/>
  <c r="QG59" i="8"/>
  <c r="QF59" i="8"/>
  <c r="QE59" i="8"/>
  <c r="QD59" i="8"/>
  <c r="QC59" i="8"/>
  <c r="QB59" i="8"/>
  <c r="QA59" i="8"/>
  <c r="PZ59" i="8"/>
  <c r="PY59" i="8"/>
  <c r="PX59" i="8"/>
  <c r="PW59" i="8"/>
  <c r="PV59" i="8"/>
  <c r="PU59" i="8"/>
  <c r="PT59" i="8"/>
  <c r="PS59" i="8"/>
  <c r="PR59" i="8"/>
  <c r="PQ59" i="8"/>
  <c r="PP59" i="8"/>
  <c r="PO59" i="8"/>
  <c r="PN59" i="8"/>
  <c r="PM59" i="8"/>
  <c r="PL59" i="8"/>
  <c r="PK59" i="8"/>
  <c r="PJ59" i="8"/>
  <c r="PI59" i="8"/>
  <c r="PH59" i="8"/>
  <c r="PG59" i="8"/>
  <c r="PF59" i="8"/>
  <c r="PE59" i="8"/>
  <c r="PD59" i="8"/>
  <c r="PC59" i="8"/>
  <c r="PB59" i="8"/>
  <c r="PA59" i="8"/>
  <c r="OZ59" i="8"/>
  <c r="OY59" i="8"/>
  <c r="OX59" i="8"/>
  <c r="OW59" i="8"/>
  <c r="OV59" i="8"/>
  <c r="OU59" i="8"/>
  <c r="OT59" i="8"/>
  <c r="OS59" i="8"/>
  <c r="OR59" i="8"/>
  <c r="OQ59" i="8"/>
  <c r="OP59" i="8"/>
  <c r="OO59" i="8"/>
  <c r="ON59" i="8"/>
  <c r="OM59" i="8"/>
  <c r="OL59" i="8"/>
  <c r="OK59" i="8"/>
  <c r="OJ59" i="8"/>
  <c r="OI59" i="8"/>
  <c r="OH59" i="8"/>
  <c r="OG59" i="8"/>
  <c r="OF59" i="8"/>
  <c r="OE59" i="8"/>
  <c r="OD59" i="8"/>
  <c r="OC59" i="8"/>
  <c r="OB59" i="8"/>
  <c r="OA59" i="8"/>
  <c r="NZ59" i="8"/>
  <c r="NY59" i="8"/>
  <c r="NX59" i="8"/>
  <c r="NW59" i="8"/>
  <c r="NV59" i="8"/>
  <c r="NU59" i="8"/>
  <c r="NT59" i="8"/>
  <c r="NS59" i="8"/>
  <c r="NR59" i="8"/>
  <c r="NQ59" i="8"/>
  <c r="NP59" i="8"/>
  <c r="NO59" i="8"/>
  <c r="NN59" i="8"/>
  <c r="NM59" i="8"/>
  <c r="NL59" i="8"/>
  <c r="NK59" i="8"/>
  <c r="NJ59" i="8"/>
  <c r="NI59" i="8"/>
  <c r="NH59" i="8"/>
  <c r="NG59" i="8"/>
  <c r="NF59" i="8"/>
  <c r="NE59" i="8"/>
  <c r="ND59" i="8"/>
  <c r="NC59" i="8"/>
  <c r="NB59" i="8"/>
  <c r="NA59" i="8"/>
  <c r="MZ59" i="8"/>
  <c r="MY59" i="8"/>
  <c r="MX59" i="8"/>
  <c r="MW59" i="8"/>
  <c r="MV59" i="8"/>
  <c r="MU59" i="8"/>
  <c r="MT59" i="8"/>
  <c r="MS59" i="8"/>
  <c r="MR59" i="8"/>
  <c r="MQ59" i="8"/>
  <c r="MP59" i="8"/>
  <c r="MO59" i="8"/>
  <c r="MN59" i="8"/>
  <c r="MM59" i="8"/>
  <c r="ML59" i="8"/>
  <c r="MK59" i="8"/>
  <c r="MJ59" i="8"/>
  <c r="MI59" i="8"/>
  <c r="MH59" i="8"/>
  <c r="MG59" i="8"/>
  <c r="MF59" i="8"/>
  <c r="ME59" i="8"/>
  <c r="MD59" i="8"/>
  <c r="MC59" i="8"/>
  <c r="MB59" i="8"/>
  <c r="MA59" i="8"/>
  <c r="LZ59" i="8"/>
  <c r="LY59" i="8"/>
  <c r="LX59" i="8"/>
  <c r="LW59" i="8"/>
  <c r="LV59" i="8"/>
  <c r="LU59" i="8"/>
  <c r="LT59" i="8"/>
  <c r="LS59" i="8"/>
  <c r="LR59" i="8"/>
  <c r="LQ59" i="8"/>
  <c r="LP59" i="8"/>
  <c r="LO59" i="8"/>
  <c r="LN59" i="8"/>
  <c r="LM59" i="8"/>
  <c r="LL59" i="8"/>
  <c r="LK59" i="8"/>
  <c r="LJ59" i="8"/>
  <c r="LI59" i="8"/>
  <c r="LH59" i="8"/>
  <c r="LG59" i="8"/>
  <c r="LF59" i="8"/>
  <c r="LE59" i="8"/>
  <c r="LD59" i="8"/>
  <c r="LC59" i="8"/>
  <c r="LB59" i="8"/>
  <c r="LA59" i="8"/>
  <c r="KZ59" i="8"/>
  <c r="KY59" i="8"/>
  <c r="KX59" i="8"/>
  <c r="KW59" i="8"/>
  <c r="KV59" i="8"/>
  <c r="KU59" i="8"/>
  <c r="KT59" i="8"/>
  <c r="KS59" i="8"/>
  <c r="KR59" i="8"/>
  <c r="KQ59" i="8"/>
  <c r="KP59" i="8"/>
  <c r="KO59" i="8"/>
  <c r="KN59" i="8"/>
  <c r="KM59" i="8"/>
  <c r="KL59" i="8"/>
  <c r="KK59" i="8"/>
  <c r="KJ59" i="8"/>
  <c r="KI59" i="8"/>
  <c r="KH59" i="8"/>
  <c r="KG59" i="8"/>
  <c r="KF59" i="8"/>
  <c r="KE59" i="8"/>
  <c r="KD59" i="8"/>
  <c r="KC59" i="8"/>
  <c r="KB59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41" i="8" l="1"/>
  <c r="C40" i="8"/>
  <c r="C39" i="8"/>
  <c r="C37" i="8" l="1"/>
  <c r="C42" i="8"/>
  <c r="B22" i="8" l="1"/>
  <c r="B23" i="8" s="1"/>
  <c r="B31" i="8" s="1"/>
  <c r="B75" i="8" s="1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AK60" i="7" l="1"/>
  <c r="AK62" i="7"/>
  <c r="AK61" i="7"/>
  <c r="AW60" i="7"/>
  <c r="AW61" i="7"/>
  <c r="AW62" i="7"/>
  <c r="D60" i="7"/>
  <c r="E60" i="7" s="1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D62" i="7"/>
  <c r="E62" i="7" s="1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V62" i="7" s="1"/>
  <c r="W62" i="7" s="1"/>
  <c r="X62" i="7" s="1"/>
  <c r="Y62" i="7" s="1"/>
  <c r="Z62" i="7" s="1"/>
  <c r="AA62" i="7" s="1"/>
  <c r="D61" i="7"/>
  <c r="AB60" i="7"/>
  <c r="AB61" i="7"/>
  <c r="AB62" i="7"/>
  <c r="AF60" i="7"/>
  <c r="AF62" i="7"/>
  <c r="AF61" i="7"/>
  <c r="AJ60" i="7"/>
  <c r="AJ61" i="7"/>
  <c r="AJ62" i="7"/>
  <c r="AN60" i="7"/>
  <c r="AN62" i="7"/>
  <c r="AN61" i="7"/>
  <c r="AR60" i="7"/>
  <c r="AR61" i="7"/>
  <c r="AR62" i="7"/>
  <c r="AV60" i="7"/>
  <c r="AV62" i="7"/>
  <c r="AV61" i="7"/>
  <c r="AZ60" i="7"/>
  <c r="AZ61" i="7"/>
  <c r="AZ62" i="7"/>
  <c r="BD60" i="7"/>
  <c r="BD62" i="7"/>
  <c r="BD61" i="7"/>
  <c r="BH60" i="7"/>
  <c r="BH61" i="7"/>
  <c r="BH62" i="7"/>
  <c r="BL60" i="7"/>
  <c r="BL62" i="7"/>
  <c r="BL61" i="7"/>
  <c r="BP60" i="7"/>
  <c r="BP61" i="7"/>
  <c r="BP62" i="7"/>
  <c r="BT60" i="7"/>
  <c r="BT62" i="7"/>
  <c r="BT61" i="7"/>
  <c r="BX60" i="7"/>
  <c r="BX61" i="7"/>
  <c r="BX62" i="7"/>
  <c r="CB60" i="7"/>
  <c r="CB62" i="7"/>
  <c r="CB61" i="7"/>
  <c r="CF60" i="7"/>
  <c r="CF62" i="7"/>
  <c r="CF61" i="7"/>
  <c r="CJ60" i="7"/>
  <c r="CJ61" i="7"/>
  <c r="CJ62" i="7"/>
  <c r="CN60" i="7"/>
  <c r="CN62" i="7"/>
  <c r="CN61" i="7"/>
  <c r="CR60" i="7"/>
  <c r="CR61" i="7"/>
  <c r="CR62" i="7"/>
  <c r="CV60" i="7"/>
  <c r="CV62" i="7"/>
  <c r="CV61" i="7"/>
  <c r="AC60" i="7"/>
  <c r="AC61" i="7"/>
  <c r="AC62" i="7"/>
  <c r="AS60" i="7"/>
  <c r="AS62" i="7"/>
  <c r="AS61" i="7"/>
  <c r="BE60" i="7"/>
  <c r="BE61" i="7"/>
  <c r="BE62" i="7"/>
  <c r="BQ60" i="7"/>
  <c r="BQ62" i="7"/>
  <c r="BQ61" i="7"/>
  <c r="CC60" i="7"/>
  <c r="CC61" i="7"/>
  <c r="CC62" i="7"/>
  <c r="CK60" i="7"/>
  <c r="CK62" i="7"/>
  <c r="CK61" i="7"/>
  <c r="CW60" i="7"/>
  <c r="CW62" i="7"/>
  <c r="CW61" i="7"/>
  <c r="AH60" i="7"/>
  <c r="AH61" i="7"/>
  <c r="AH62" i="7"/>
  <c r="AP60" i="7"/>
  <c r="AP61" i="7"/>
  <c r="AP62" i="7"/>
  <c r="AT60" i="7"/>
  <c r="AT61" i="7"/>
  <c r="AT62" i="7"/>
  <c r="AX60" i="7"/>
  <c r="AX61" i="7"/>
  <c r="AX62" i="7"/>
  <c r="BB60" i="7"/>
  <c r="BB61" i="7"/>
  <c r="BB62" i="7"/>
  <c r="BF60" i="7"/>
  <c r="BF61" i="7"/>
  <c r="BF62" i="7"/>
  <c r="BJ60" i="7"/>
  <c r="BJ61" i="7"/>
  <c r="BJ62" i="7"/>
  <c r="BN60" i="7"/>
  <c r="BN61" i="7"/>
  <c r="BN62" i="7"/>
  <c r="BR60" i="7"/>
  <c r="BR61" i="7"/>
  <c r="BR62" i="7"/>
  <c r="BV60" i="7"/>
  <c r="BV61" i="7"/>
  <c r="BV62" i="7"/>
  <c r="BZ60" i="7"/>
  <c r="BZ61" i="7"/>
  <c r="BZ62" i="7"/>
  <c r="CD60" i="7"/>
  <c r="CD61" i="7"/>
  <c r="CD62" i="7"/>
  <c r="CH60" i="7"/>
  <c r="CH61" i="7"/>
  <c r="CH62" i="7"/>
  <c r="CL60" i="7"/>
  <c r="CL61" i="7"/>
  <c r="CL62" i="7"/>
  <c r="CP60" i="7"/>
  <c r="CP61" i="7"/>
  <c r="CP62" i="7"/>
  <c r="CT60" i="7"/>
  <c r="CT61" i="7"/>
  <c r="CT62" i="7"/>
  <c r="CX60" i="7"/>
  <c r="CX61" i="7"/>
  <c r="CX62" i="7"/>
  <c r="E61" i="7"/>
  <c r="AG60" i="7"/>
  <c r="AG61" i="7"/>
  <c r="AG62" i="7"/>
  <c r="AO60" i="7"/>
  <c r="AO61" i="7"/>
  <c r="AO62" i="7"/>
  <c r="BA60" i="7"/>
  <c r="BA62" i="7"/>
  <c r="BA61" i="7"/>
  <c r="BI60" i="7"/>
  <c r="BI62" i="7"/>
  <c r="BI61" i="7"/>
  <c r="BM60" i="7"/>
  <c r="BM61" i="7"/>
  <c r="BM62" i="7"/>
  <c r="BU60" i="7"/>
  <c r="BU61" i="7"/>
  <c r="BU62" i="7"/>
  <c r="BY60" i="7"/>
  <c r="BY62" i="7"/>
  <c r="BY61" i="7"/>
  <c r="CG60" i="7"/>
  <c r="CG62" i="7"/>
  <c r="CG61" i="7"/>
  <c r="CO60" i="7"/>
  <c r="CO62" i="7"/>
  <c r="CO61" i="7"/>
  <c r="CS60" i="7"/>
  <c r="CS62" i="7"/>
  <c r="CS61" i="7"/>
  <c r="AD60" i="7"/>
  <c r="AD61" i="7"/>
  <c r="AD62" i="7"/>
  <c r="AL60" i="7"/>
  <c r="AL61" i="7"/>
  <c r="AL62" i="7"/>
  <c r="AE60" i="7"/>
  <c r="AE62" i="7"/>
  <c r="AE61" i="7"/>
  <c r="AI60" i="7"/>
  <c r="AI62" i="7"/>
  <c r="AI61" i="7"/>
  <c r="AM60" i="7"/>
  <c r="AM62" i="7"/>
  <c r="AM61" i="7"/>
  <c r="AQ60" i="7"/>
  <c r="AQ62" i="7"/>
  <c r="AQ61" i="7"/>
  <c r="AU60" i="7"/>
  <c r="AU62" i="7"/>
  <c r="AU61" i="7"/>
  <c r="AY60" i="7"/>
  <c r="AY62" i="7"/>
  <c r="AY61" i="7"/>
  <c r="BC60" i="7"/>
  <c r="BC62" i="7"/>
  <c r="BC61" i="7"/>
  <c r="BG60" i="7"/>
  <c r="BG62" i="7"/>
  <c r="BG61" i="7"/>
  <c r="BK60" i="7"/>
  <c r="BK62" i="7"/>
  <c r="BK61" i="7"/>
  <c r="BO60" i="7"/>
  <c r="BO62" i="7"/>
  <c r="BO61" i="7"/>
  <c r="BS60" i="7"/>
  <c r="BS62" i="7"/>
  <c r="BS61" i="7"/>
  <c r="BW60" i="7"/>
  <c r="BW62" i="7"/>
  <c r="BW61" i="7"/>
  <c r="CA60" i="7"/>
  <c r="CA62" i="7"/>
  <c r="CA61" i="7"/>
  <c r="CE60" i="7"/>
  <c r="CE62" i="7"/>
  <c r="CE61" i="7"/>
  <c r="CI60" i="7"/>
  <c r="CI62" i="7"/>
  <c r="CI61" i="7"/>
  <c r="CM60" i="7"/>
  <c r="CM62" i="7"/>
  <c r="CM61" i="7"/>
  <c r="CQ60" i="7"/>
  <c r="CQ62" i="7"/>
  <c r="CQ61" i="7"/>
  <c r="CU60" i="7"/>
  <c r="CU62" i="7"/>
  <c r="CU61" i="7"/>
  <c r="F59" i="8"/>
  <c r="N59" i="8"/>
  <c r="R59" i="8"/>
  <c r="V59" i="8"/>
  <c r="Z59" i="8"/>
  <c r="AH81" i="8"/>
  <c r="AH80" i="8"/>
  <c r="D59" i="8"/>
  <c r="D80" i="8"/>
  <c r="H59" i="8"/>
  <c r="L59" i="8"/>
  <c r="P59" i="8"/>
  <c r="T59" i="8"/>
  <c r="X59" i="8"/>
  <c r="AB81" i="8"/>
  <c r="AB80" i="8"/>
  <c r="AF81" i="8"/>
  <c r="AF80" i="8"/>
  <c r="AJ81" i="8"/>
  <c r="AJ80" i="8"/>
  <c r="AN81" i="8"/>
  <c r="AN80" i="8"/>
  <c r="AR81" i="8"/>
  <c r="AR80" i="8"/>
  <c r="AV81" i="8"/>
  <c r="AV80" i="8"/>
  <c r="AZ81" i="8"/>
  <c r="AZ80" i="8"/>
  <c r="BD81" i="8"/>
  <c r="BD80" i="8"/>
  <c r="BH81" i="8"/>
  <c r="BH80" i="8"/>
  <c r="BL81" i="8"/>
  <c r="BL80" i="8"/>
  <c r="BP81" i="8"/>
  <c r="BP80" i="8"/>
  <c r="BT81" i="8"/>
  <c r="BT80" i="8"/>
  <c r="BX81" i="8"/>
  <c r="BX80" i="8"/>
  <c r="CB81" i="8"/>
  <c r="CB80" i="8"/>
  <c r="CF81" i="8"/>
  <c r="CF80" i="8"/>
  <c r="CJ81" i="8"/>
  <c r="CJ80" i="8"/>
  <c r="CN81" i="8"/>
  <c r="CN80" i="8"/>
  <c r="CR81" i="8"/>
  <c r="CR80" i="8"/>
  <c r="CV81" i="8"/>
  <c r="CV80" i="8"/>
  <c r="E59" i="8"/>
  <c r="E80" i="8"/>
  <c r="I59" i="8"/>
  <c r="M59" i="8"/>
  <c r="Q59" i="8"/>
  <c r="U59" i="8"/>
  <c r="Y59" i="8"/>
  <c r="AC81" i="8"/>
  <c r="AC80" i="8"/>
  <c r="AG81" i="8"/>
  <c r="AG80" i="8"/>
  <c r="AK81" i="8"/>
  <c r="AK80" i="8"/>
  <c r="AO81" i="8"/>
  <c r="AO80" i="8"/>
  <c r="AS81" i="8"/>
  <c r="AS80" i="8"/>
  <c r="AW81" i="8"/>
  <c r="AW80" i="8"/>
  <c r="BA81" i="8"/>
  <c r="BA80" i="8"/>
  <c r="BE81" i="8"/>
  <c r="BE80" i="8"/>
  <c r="BI81" i="8"/>
  <c r="BI80" i="8"/>
  <c r="BM81" i="8"/>
  <c r="BM80" i="8"/>
  <c r="BQ81" i="8"/>
  <c r="BQ80" i="8"/>
  <c r="BU81" i="8"/>
  <c r="BU80" i="8"/>
  <c r="BY81" i="8"/>
  <c r="BY80" i="8"/>
  <c r="CC81" i="8"/>
  <c r="CC80" i="8"/>
  <c r="CG81" i="8"/>
  <c r="CG80" i="8"/>
  <c r="CK81" i="8"/>
  <c r="CK80" i="8"/>
  <c r="CO81" i="8"/>
  <c r="CO80" i="8"/>
  <c r="CS81" i="8"/>
  <c r="CS80" i="8"/>
  <c r="CW81" i="8"/>
  <c r="CW80" i="8"/>
  <c r="J59" i="8"/>
  <c r="AD81" i="8"/>
  <c r="AD80" i="8"/>
  <c r="AL81" i="8"/>
  <c r="AL80" i="8"/>
  <c r="AP81" i="8"/>
  <c r="AP80" i="8"/>
  <c r="AT81" i="8"/>
  <c r="AT80" i="8"/>
  <c r="AX81" i="8"/>
  <c r="AX80" i="8"/>
  <c r="BB81" i="8"/>
  <c r="BB80" i="8"/>
  <c r="BF81" i="8"/>
  <c r="BF80" i="8"/>
  <c r="BJ81" i="8"/>
  <c r="BJ80" i="8"/>
  <c r="BN81" i="8"/>
  <c r="BN80" i="8"/>
  <c r="BR81" i="8"/>
  <c r="BR80" i="8"/>
  <c r="BV81" i="8"/>
  <c r="BV80" i="8"/>
  <c r="BZ81" i="8"/>
  <c r="BZ80" i="8"/>
  <c r="CD81" i="8"/>
  <c r="CD80" i="8"/>
  <c r="CH81" i="8"/>
  <c r="CH80" i="8"/>
  <c r="CL81" i="8"/>
  <c r="CL80" i="8"/>
  <c r="CP81" i="8"/>
  <c r="CP80" i="8"/>
  <c r="CT81" i="8"/>
  <c r="CT80" i="8"/>
  <c r="CX81" i="8"/>
  <c r="CX80" i="8"/>
  <c r="C80" i="8"/>
  <c r="G59" i="8"/>
  <c r="K59" i="8"/>
  <c r="O59" i="8"/>
  <c r="S59" i="8"/>
  <c r="W59" i="8"/>
  <c r="AA59" i="8"/>
  <c r="AE81" i="8"/>
  <c r="AE80" i="8"/>
  <c r="AI81" i="8"/>
  <c r="AI80" i="8"/>
  <c r="AM81" i="8"/>
  <c r="AM80" i="8"/>
  <c r="AQ81" i="8"/>
  <c r="AQ80" i="8"/>
  <c r="AU81" i="8"/>
  <c r="AU80" i="8"/>
  <c r="AY81" i="8"/>
  <c r="AY80" i="8"/>
  <c r="BC81" i="8"/>
  <c r="BC80" i="8"/>
  <c r="BG81" i="8"/>
  <c r="BG80" i="8"/>
  <c r="BK81" i="8"/>
  <c r="BK80" i="8"/>
  <c r="BO81" i="8"/>
  <c r="BO80" i="8"/>
  <c r="BS81" i="8"/>
  <c r="BS80" i="8"/>
  <c r="BW81" i="8"/>
  <c r="BW80" i="8"/>
  <c r="CA81" i="8"/>
  <c r="CA80" i="8"/>
  <c r="CE81" i="8"/>
  <c r="CE80" i="8"/>
  <c r="CI81" i="8"/>
  <c r="CI80" i="8"/>
  <c r="CM81" i="8"/>
  <c r="CM80" i="8"/>
  <c r="CQ81" i="8"/>
  <c r="CQ80" i="8"/>
  <c r="CU81" i="8"/>
  <c r="CU80" i="8"/>
  <c r="B81" i="8"/>
  <c r="C26" i="8"/>
  <c r="F28" i="8"/>
  <c r="J28" i="8"/>
  <c r="N28" i="8"/>
  <c r="R28" i="8"/>
  <c r="V28" i="8"/>
  <c r="Z28" i="8"/>
  <c r="C27" i="8"/>
  <c r="D28" i="8"/>
  <c r="L28" i="8"/>
  <c r="T28" i="8"/>
  <c r="C28" i="8"/>
  <c r="I28" i="8"/>
  <c r="Q28" i="8"/>
  <c r="Y28" i="8"/>
  <c r="G28" i="8"/>
  <c r="K28" i="8"/>
  <c r="O28" i="8"/>
  <c r="S28" i="8"/>
  <c r="W28" i="8"/>
  <c r="AA28" i="8"/>
  <c r="H28" i="8"/>
  <c r="P28" i="8"/>
  <c r="X28" i="8"/>
  <c r="E28" i="8"/>
  <c r="M28" i="8"/>
  <c r="U28" i="8"/>
  <c r="C71" i="8"/>
  <c r="C59" i="8"/>
  <c r="E45" i="8"/>
  <c r="I45" i="8"/>
  <c r="M45" i="8"/>
  <c r="Q45" i="8"/>
  <c r="U45" i="8"/>
  <c r="Y45" i="8"/>
  <c r="F45" i="8"/>
  <c r="J45" i="8"/>
  <c r="N45" i="8"/>
  <c r="R45" i="8"/>
  <c r="V45" i="8"/>
  <c r="Z45" i="8"/>
  <c r="C13" i="8"/>
  <c r="C45" i="8"/>
  <c r="G45" i="8"/>
  <c r="K45" i="8"/>
  <c r="O45" i="8"/>
  <c r="S45" i="8"/>
  <c r="W45" i="8"/>
  <c r="AA45" i="8"/>
  <c r="D45" i="8"/>
  <c r="H45" i="8"/>
  <c r="L45" i="8"/>
  <c r="P45" i="8"/>
  <c r="T45" i="8"/>
  <c r="X45" i="8"/>
  <c r="I12" i="8"/>
  <c r="I14" i="8"/>
  <c r="I13" i="8"/>
  <c r="M12" i="8"/>
  <c r="M14" i="8"/>
  <c r="M13" i="8"/>
  <c r="U12" i="8"/>
  <c r="U14" i="8"/>
  <c r="U13" i="8"/>
  <c r="F14" i="8"/>
  <c r="F13" i="8"/>
  <c r="N14" i="8"/>
  <c r="N13" i="8"/>
  <c r="V14" i="8"/>
  <c r="V13" i="8"/>
  <c r="C14" i="8"/>
  <c r="G14" i="8"/>
  <c r="G13" i="8"/>
  <c r="K14" i="8"/>
  <c r="K13" i="8"/>
  <c r="O14" i="8"/>
  <c r="O13" i="8"/>
  <c r="S14" i="8"/>
  <c r="S13" i="8"/>
  <c r="W14" i="8"/>
  <c r="W13" i="8"/>
  <c r="AA14" i="8"/>
  <c r="AA13" i="8"/>
  <c r="E12" i="8"/>
  <c r="E14" i="8"/>
  <c r="E13" i="8"/>
  <c r="Q12" i="8"/>
  <c r="Q14" i="8"/>
  <c r="Q13" i="8"/>
  <c r="Y12" i="8"/>
  <c r="Y14" i="8"/>
  <c r="Y13" i="8"/>
  <c r="J14" i="8"/>
  <c r="J13" i="8"/>
  <c r="R14" i="8"/>
  <c r="R13" i="8"/>
  <c r="Z14" i="8"/>
  <c r="Z13" i="8"/>
  <c r="D13" i="8"/>
  <c r="D14" i="8"/>
  <c r="H13" i="8"/>
  <c r="H14" i="8"/>
  <c r="L13" i="8"/>
  <c r="L14" i="8"/>
  <c r="P13" i="8"/>
  <c r="P14" i="8"/>
  <c r="T13" i="8"/>
  <c r="T14" i="8"/>
  <c r="X13" i="8"/>
  <c r="X14" i="8"/>
  <c r="G12" i="8"/>
  <c r="K12" i="8"/>
  <c r="O12" i="8"/>
  <c r="S12" i="8"/>
  <c r="W12" i="8"/>
  <c r="AA12" i="8"/>
  <c r="C12" i="8"/>
  <c r="F12" i="8"/>
  <c r="J12" i="8"/>
  <c r="N12" i="8"/>
  <c r="R12" i="8"/>
  <c r="V12" i="8"/>
  <c r="Z12" i="8"/>
  <c r="D12" i="8"/>
  <c r="H12" i="8"/>
  <c r="L12" i="8"/>
  <c r="P12" i="8"/>
  <c r="T12" i="8"/>
  <c r="X12" i="8"/>
  <c r="AE12" i="8"/>
  <c r="AQ12" i="8"/>
  <c r="BC12" i="8"/>
  <c r="BO12" i="8"/>
  <c r="CA12" i="8"/>
  <c r="CQ12" i="8"/>
  <c r="AD12" i="8"/>
  <c r="AH12" i="8"/>
  <c r="AL12" i="8"/>
  <c r="AP12" i="8"/>
  <c r="AT12" i="8"/>
  <c r="AX12" i="8"/>
  <c r="BB12" i="8"/>
  <c r="BF12" i="8"/>
  <c r="BJ12" i="8"/>
  <c r="BN12" i="8"/>
  <c r="BR12" i="8"/>
  <c r="BV12" i="8"/>
  <c r="BZ12" i="8"/>
  <c r="CD12" i="8"/>
  <c r="CH12" i="8"/>
  <c r="CL12" i="8"/>
  <c r="CP12" i="8"/>
  <c r="CT12" i="8"/>
  <c r="CX12" i="8"/>
  <c r="AM12" i="8"/>
  <c r="AY12" i="8"/>
  <c r="BK12" i="8"/>
  <c r="BW12" i="8"/>
  <c r="CI12" i="8"/>
  <c r="CU12" i="8"/>
  <c r="AB12" i="8"/>
  <c r="AF12" i="8"/>
  <c r="AJ12" i="8"/>
  <c r="AN12" i="8"/>
  <c r="AR12" i="8"/>
  <c r="AV12" i="8"/>
  <c r="AZ12" i="8"/>
  <c r="BD12" i="8"/>
  <c r="BH12" i="8"/>
  <c r="BL12" i="8"/>
  <c r="BP12" i="8"/>
  <c r="BT12" i="8"/>
  <c r="BX12" i="8"/>
  <c r="CB12" i="8"/>
  <c r="CF12" i="8"/>
  <c r="CJ12" i="8"/>
  <c r="CN12" i="8"/>
  <c r="CR12" i="8"/>
  <c r="CV12" i="8"/>
  <c r="AI12" i="8"/>
  <c r="AU12" i="8"/>
  <c r="BG12" i="8"/>
  <c r="BS12" i="8"/>
  <c r="CE12" i="8"/>
  <c r="CM12" i="8"/>
  <c r="AC12" i="8"/>
  <c r="AG12" i="8"/>
  <c r="AK12" i="8"/>
  <c r="AO12" i="8"/>
  <c r="AS12" i="8"/>
  <c r="AW12" i="8"/>
  <c r="BA12" i="8"/>
  <c r="BE12" i="8"/>
  <c r="BI12" i="8"/>
  <c r="BM12" i="8"/>
  <c r="BQ12" i="8"/>
  <c r="BU12" i="8"/>
  <c r="BY12" i="8"/>
  <c r="CC12" i="8"/>
  <c r="CG12" i="8"/>
  <c r="CK12" i="8"/>
  <c r="CO12" i="8"/>
  <c r="CS12" i="8"/>
  <c r="CW12" i="8"/>
  <c r="AI72" i="8"/>
  <c r="AI59" i="8"/>
  <c r="AI76" i="8"/>
  <c r="BG72" i="8"/>
  <c r="BG59" i="8"/>
  <c r="BG76" i="8"/>
  <c r="AS59" i="8"/>
  <c r="AS76" i="8"/>
  <c r="AS72" i="8"/>
  <c r="AH72" i="8"/>
  <c r="AH59" i="8"/>
  <c r="AH76" i="8"/>
  <c r="AP72" i="8"/>
  <c r="AP76" i="8"/>
  <c r="AP59" i="8"/>
  <c r="AX72" i="8"/>
  <c r="AX59" i="8"/>
  <c r="AX76" i="8"/>
  <c r="BF72" i="8"/>
  <c r="BF59" i="8"/>
  <c r="BF76" i="8"/>
  <c r="BN72" i="8"/>
  <c r="BN76" i="8"/>
  <c r="BN59" i="8"/>
  <c r="BV72" i="8"/>
  <c r="BV59" i="8"/>
  <c r="BV76" i="8"/>
  <c r="CD72" i="8"/>
  <c r="CD59" i="8"/>
  <c r="CD76" i="8"/>
  <c r="CL72" i="8"/>
  <c r="CL76" i="8"/>
  <c r="CL59" i="8"/>
  <c r="CT72" i="8"/>
  <c r="CT59" i="8"/>
  <c r="CT76" i="8"/>
  <c r="CU72" i="8"/>
  <c r="CU59" i="8"/>
  <c r="CU76" i="8"/>
  <c r="AB59" i="8"/>
  <c r="AB76" i="8"/>
  <c r="AB72" i="8"/>
  <c r="AJ59" i="8"/>
  <c r="AJ76" i="8"/>
  <c r="AJ72" i="8"/>
  <c r="AR59" i="8"/>
  <c r="AR76" i="8"/>
  <c r="AR72" i="8"/>
  <c r="AZ59" i="8"/>
  <c r="AZ76" i="8"/>
  <c r="AZ72" i="8"/>
  <c r="BH59" i="8"/>
  <c r="BH76" i="8"/>
  <c r="BH72" i="8"/>
  <c r="BP59" i="8"/>
  <c r="BP76" i="8"/>
  <c r="BP72" i="8"/>
  <c r="BX59" i="8"/>
  <c r="BX76" i="8"/>
  <c r="BX72" i="8"/>
  <c r="CF59" i="8"/>
  <c r="CF76" i="8"/>
  <c r="CF72" i="8"/>
  <c r="CN59" i="8"/>
  <c r="CN76" i="8"/>
  <c r="CN72" i="8"/>
  <c r="CV59" i="8"/>
  <c r="CV76" i="8"/>
  <c r="CV72" i="8"/>
  <c r="CW59" i="8"/>
  <c r="CW76" i="8"/>
  <c r="CW72" i="8"/>
  <c r="AY72" i="8"/>
  <c r="AY59" i="8"/>
  <c r="AY76" i="8"/>
  <c r="CM72" i="8"/>
  <c r="CM59" i="8"/>
  <c r="CM76" i="8"/>
  <c r="AK59" i="8"/>
  <c r="AK76" i="8"/>
  <c r="AK72" i="8"/>
  <c r="BY59" i="8"/>
  <c r="BY76" i="8"/>
  <c r="BY72" i="8"/>
  <c r="AD59" i="8"/>
  <c r="AD76" i="8"/>
  <c r="AD72" i="8"/>
  <c r="AL59" i="8"/>
  <c r="AL76" i="8"/>
  <c r="AL72" i="8"/>
  <c r="AT59" i="8"/>
  <c r="AT76" i="8"/>
  <c r="AT72" i="8"/>
  <c r="BB59" i="8"/>
  <c r="BB76" i="8"/>
  <c r="BB72" i="8"/>
  <c r="BJ59" i="8"/>
  <c r="BJ76" i="8"/>
  <c r="BJ72" i="8"/>
  <c r="BR59" i="8"/>
  <c r="BR76" i="8"/>
  <c r="BR72" i="8"/>
  <c r="BZ59" i="8"/>
  <c r="BZ76" i="8"/>
  <c r="BZ72" i="8"/>
  <c r="CH59" i="8"/>
  <c r="CH76" i="8"/>
  <c r="CH72" i="8"/>
  <c r="CP59" i="8"/>
  <c r="CP76" i="8"/>
  <c r="CP72" i="8"/>
  <c r="CX59" i="8"/>
  <c r="CX76" i="8"/>
  <c r="CX72" i="8"/>
  <c r="BW72" i="8"/>
  <c r="BW59" i="8"/>
  <c r="BW76" i="8"/>
  <c r="BA59" i="8"/>
  <c r="BA76" i="8"/>
  <c r="BA72" i="8"/>
  <c r="CO59" i="8"/>
  <c r="CO76" i="8"/>
  <c r="CO72" i="8"/>
  <c r="AE76" i="8"/>
  <c r="AE72" i="8"/>
  <c r="AE59" i="8"/>
  <c r="AM76" i="8"/>
  <c r="AM72" i="8"/>
  <c r="AM59" i="8"/>
  <c r="AU76" i="8"/>
  <c r="AU72" i="8"/>
  <c r="AU59" i="8"/>
  <c r="BC76" i="8"/>
  <c r="BC72" i="8"/>
  <c r="BC59" i="8"/>
  <c r="BK76" i="8"/>
  <c r="BK72" i="8"/>
  <c r="BK59" i="8"/>
  <c r="BS76" i="8"/>
  <c r="BS72" i="8"/>
  <c r="BS59" i="8"/>
  <c r="CA76" i="8"/>
  <c r="CA72" i="8"/>
  <c r="CA59" i="8"/>
  <c r="CI76" i="8"/>
  <c r="CI72" i="8"/>
  <c r="CI59" i="8"/>
  <c r="CQ76" i="8"/>
  <c r="CQ72" i="8"/>
  <c r="CQ59" i="8"/>
  <c r="CE72" i="8"/>
  <c r="CE59" i="8"/>
  <c r="CE76" i="8"/>
  <c r="AC59" i="8"/>
  <c r="AC76" i="8"/>
  <c r="AC72" i="8"/>
  <c r="BI59" i="8"/>
  <c r="BI76" i="8"/>
  <c r="BI72" i="8"/>
  <c r="CG59" i="8"/>
  <c r="CG76" i="8"/>
  <c r="CG72" i="8"/>
  <c r="AF76" i="8"/>
  <c r="AF72" i="8"/>
  <c r="AF59" i="8"/>
  <c r="AN76" i="8"/>
  <c r="AN72" i="8"/>
  <c r="AN59" i="8"/>
  <c r="AV76" i="8"/>
  <c r="AV72" i="8"/>
  <c r="AV59" i="8"/>
  <c r="BD76" i="8"/>
  <c r="BD72" i="8"/>
  <c r="BD59" i="8"/>
  <c r="BL76" i="8"/>
  <c r="BL72" i="8"/>
  <c r="BL59" i="8"/>
  <c r="BT76" i="8"/>
  <c r="BT72" i="8"/>
  <c r="BT59" i="8"/>
  <c r="CB76" i="8"/>
  <c r="CB72" i="8"/>
  <c r="CB59" i="8"/>
  <c r="CJ76" i="8"/>
  <c r="CJ72" i="8"/>
  <c r="CJ59" i="8"/>
  <c r="CR76" i="8"/>
  <c r="CR72" i="8"/>
  <c r="CR59" i="8"/>
  <c r="AQ72" i="8"/>
  <c r="AQ59" i="8"/>
  <c r="AQ76" i="8"/>
  <c r="BO72" i="8"/>
  <c r="BO59" i="8"/>
  <c r="BO76" i="8"/>
  <c r="BQ59" i="8"/>
  <c r="BQ76" i="8"/>
  <c r="BQ72" i="8"/>
  <c r="AG72" i="8"/>
  <c r="AG59" i="8"/>
  <c r="AG76" i="8"/>
  <c r="AO72" i="8"/>
  <c r="AO59" i="8"/>
  <c r="AO76" i="8"/>
  <c r="AW72" i="8"/>
  <c r="AW59" i="8"/>
  <c r="AW76" i="8"/>
  <c r="BE72" i="8"/>
  <c r="BE59" i="8"/>
  <c r="BE76" i="8"/>
  <c r="BM72" i="8"/>
  <c r="BM59" i="8"/>
  <c r="BM76" i="8"/>
  <c r="BU72" i="8"/>
  <c r="BU59" i="8"/>
  <c r="BU76" i="8"/>
  <c r="CC72" i="8"/>
  <c r="CC59" i="8"/>
  <c r="CC76" i="8"/>
  <c r="CK72" i="8"/>
  <c r="CK59" i="8"/>
  <c r="CK76" i="8"/>
  <c r="CS72" i="8"/>
  <c r="CS59" i="8"/>
  <c r="CS76" i="8"/>
  <c r="AD77" i="8"/>
  <c r="AH77" i="8"/>
  <c r="AL77" i="8"/>
  <c r="AP77" i="8"/>
  <c r="AT77" i="8"/>
  <c r="AX77" i="8"/>
  <c r="BB77" i="8"/>
  <c r="BF77" i="8"/>
  <c r="BJ77" i="8"/>
  <c r="BN77" i="8"/>
  <c r="BR77" i="8"/>
  <c r="BV77" i="8"/>
  <c r="BZ77" i="8"/>
  <c r="CD77" i="8"/>
  <c r="CH77" i="8"/>
  <c r="CL77" i="8"/>
  <c r="CP77" i="8"/>
  <c r="CT77" i="8"/>
  <c r="CX77" i="8"/>
  <c r="AE77" i="8"/>
  <c r="AI77" i="8"/>
  <c r="AM77" i="8"/>
  <c r="AQ77" i="8"/>
  <c r="AU77" i="8"/>
  <c r="AY77" i="8"/>
  <c r="BC77" i="8"/>
  <c r="BG77" i="8"/>
  <c r="BK77" i="8"/>
  <c r="BO77" i="8"/>
  <c r="BS77" i="8"/>
  <c r="BW77" i="8"/>
  <c r="CA77" i="8"/>
  <c r="CE77" i="8"/>
  <c r="CI77" i="8"/>
  <c r="CM77" i="8"/>
  <c r="CQ77" i="8"/>
  <c r="CU77" i="8"/>
  <c r="AB77" i="8"/>
  <c r="AF77" i="8"/>
  <c r="AJ77" i="8"/>
  <c r="AN77" i="8"/>
  <c r="AR77" i="8"/>
  <c r="AV77" i="8"/>
  <c r="AZ77" i="8"/>
  <c r="BD77" i="8"/>
  <c r="BH77" i="8"/>
  <c r="BL77" i="8"/>
  <c r="BP77" i="8"/>
  <c r="BT77" i="8"/>
  <c r="BX77" i="8"/>
  <c r="CB77" i="8"/>
  <c r="CF77" i="8"/>
  <c r="CJ77" i="8"/>
  <c r="CN77" i="8"/>
  <c r="CR77" i="8"/>
  <c r="CV77" i="8"/>
  <c r="AC77" i="8"/>
  <c r="AG77" i="8"/>
  <c r="AK77" i="8"/>
  <c r="AO77" i="8"/>
  <c r="AS77" i="8"/>
  <c r="AW77" i="8"/>
  <c r="BA77" i="8"/>
  <c r="BE77" i="8"/>
  <c r="BI77" i="8"/>
  <c r="BM77" i="8"/>
  <c r="BQ77" i="8"/>
  <c r="BU77" i="8"/>
  <c r="BY77" i="8"/>
  <c r="CC77" i="8"/>
  <c r="CG77" i="8"/>
  <c r="CK77" i="8"/>
  <c r="CO77" i="8"/>
  <c r="CS77" i="8"/>
  <c r="CW77" i="8"/>
  <c r="F51" i="8"/>
  <c r="F65" i="8"/>
  <c r="J51" i="8"/>
  <c r="J65" i="8"/>
  <c r="N51" i="8"/>
  <c r="N65" i="8"/>
  <c r="R51" i="8"/>
  <c r="R65" i="8"/>
  <c r="V51" i="8"/>
  <c r="V65" i="8"/>
  <c r="Z51" i="8"/>
  <c r="Z65" i="8"/>
  <c r="AD51" i="8"/>
  <c r="AD65" i="8"/>
  <c r="AH51" i="8"/>
  <c r="AH65" i="8"/>
  <c r="AL51" i="8"/>
  <c r="AL65" i="8"/>
  <c r="AP51" i="8"/>
  <c r="AP65" i="8"/>
  <c r="AT51" i="8"/>
  <c r="AT65" i="8"/>
  <c r="AX51" i="8"/>
  <c r="AX65" i="8"/>
  <c r="BB51" i="8"/>
  <c r="BB65" i="8"/>
  <c r="BF51" i="8"/>
  <c r="BF65" i="8"/>
  <c r="BJ51" i="8"/>
  <c r="BJ65" i="8"/>
  <c r="BN51" i="8"/>
  <c r="BN65" i="8"/>
  <c r="BR51" i="8"/>
  <c r="BR65" i="8"/>
  <c r="BV51" i="8"/>
  <c r="BV65" i="8"/>
  <c r="BZ51" i="8"/>
  <c r="BZ65" i="8"/>
  <c r="CD51" i="8"/>
  <c r="CD65" i="8"/>
  <c r="CH51" i="8"/>
  <c r="CH65" i="8"/>
  <c r="CL51" i="8"/>
  <c r="CL65" i="8"/>
  <c r="CP51" i="8"/>
  <c r="CP65" i="8"/>
  <c r="CT51" i="8"/>
  <c r="CT65" i="8"/>
  <c r="CX51" i="8"/>
  <c r="CX65" i="8"/>
  <c r="C51" i="8"/>
  <c r="C65" i="8"/>
  <c r="G51" i="8"/>
  <c r="G65" i="8"/>
  <c r="K51" i="8"/>
  <c r="K65" i="8"/>
  <c r="O51" i="8"/>
  <c r="O65" i="8"/>
  <c r="S51" i="8"/>
  <c r="S65" i="8"/>
  <c r="W51" i="8"/>
  <c r="W65" i="8"/>
  <c r="AA51" i="8"/>
  <c r="AA65" i="8"/>
  <c r="AE51" i="8"/>
  <c r="AE65" i="8"/>
  <c r="AI51" i="8"/>
  <c r="AI65" i="8"/>
  <c r="AM51" i="8"/>
  <c r="AM65" i="8"/>
  <c r="AQ51" i="8"/>
  <c r="AQ65" i="8"/>
  <c r="AU51" i="8"/>
  <c r="AU65" i="8"/>
  <c r="AY51" i="8"/>
  <c r="AY65" i="8"/>
  <c r="BC51" i="8"/>
  <c r="BC65" i="8"/>
  <c r="BG51" i="8"/>
  <c r="BG65" i="8"/>
  <c r="BK51" i="8"/>
  <c r="BK65" i="8"/>
  <c r="BO51" i="8"/>
  <c r="BO65" i="8"/>
  <c r="BS51" i="8"/>
  <c r="BS65" i="8"/>
  <c r="BW51" i="8"/>
  <c r="BW65" i="8"/>
  <c r="CA51" i="8"/>
  <c r="CA65" i="8"/>
  <c r="CE51" i="8"/>
  <c r="CE65" i="8"/>
  <c r="CI51" i="8"/>
  <c r="CI65" i="8"/>
  <c r="CM51" i="8"/>
  <c r="CM65" i="8"/>
  <c r="CQ51" i="8"/>
  <c r="CQ65" i="8"/>
  <c r="CU51" i="8"/>
  <c r="CU65" i="8"/>
  <c r="D51" i="8"/>
  <c r="D65" i="8"/>
  <c r="H51" i="8"/>
  <c r="H65" i="8"/>
  <c r="L51" i="8"/>
  <c r="L65" i="8"/>
  <c r="P51" i="8"/>
  <c r="P65" i="8"/>
  <c r="T51" i="8"/>
  <c r="T65" i="8"/>
  <c r="X51" i="8"/>
  <c r="X65" i="8"/>
  <c r="AB51" i="8"/>
  <c r="AB65" i="8"/>
  <c r="AF51" i="8"/>
  <c r="AF65" i="8"/>
  <c r="AJ51" i="8"/>
  <c r="AJ65" i="8"/>
  <c r="AN51" i="8"/>
  <c r="AN65" i="8"/>
  <c r="AR51" i="8"/>
  <c r="AR65" i="8"/>
  <c r="AV51" i="8"/>
  <c r="AV65" i="8"/>
  <c r="AZ51" i="8"/>
  <c r="AZ65" i="8"/>
  <c r="BD51" i="8"/>
  <c r="BD65" i="8"/>
  <c r="BH51" i="8"/>
  <c r="BH65" i="8"/>
  <c r="BL51" i="8"/>
  <c r="BL65" i="8"/>
  <c r="BP51" i="8"/>
  <c r="BP65" i="8"/>
  <c r="BT51" i="8"/>
  <c r="BT65" i="8"/>
  <c r="BX51" i="8"/>
  <c r="BX65" i="8"/>
  <c r="CB51" i="8"/>
  <c r="CB65" i="8"/>
  <c r="CF51" i="8"/>
  <c r="CF65" i="8"/>
  <c r="CJ51" i="8"/>
  <c r="CJ65" i="8"/>
  <c r="CN51" i="8"/>
  <c r="CN65" i="8"/>
  <c r="CR51" i="8"/>
  <c r="CR65" i="8"/>
  <c r="CV51" i="8"/>
  <c r="CV65" i="8"/>
  <c r="E51" i="8"/>
  <c r="E65" i="8"/>
  <c r="I51" i="8"/>
  <c r="I65" i="8"/>
  <c r="M51" i="8"/>
  <c r="M65" i="8"/>
  <c r="Q51" i="8"/>
  <c r="Q65" i="8"/>
  <c r="U51" i="8"/>
  <c r="U65" i="8"/>
  <c r="Y51" i="8"/>
  <c r="Y65" i="8"/>
  <c r="AC51" i="8"/>
  <c r="AC65" i="8"/>
  <c r="AG51" i="8"/>
  <c r="AG65" i="8"/>
  <c r="AK51" i="8"/>
  <c r="AK65" i="8"/>
  <c r="AO51" i="8"/>
  <c r="AO65" i="8"/>
  <c r="AS51" i="8"/>
  <c r="AS65" i="8"/>
  <c r="AW51" i="8"/>
  <c r="AW65" i="8"/>
  <c r="BA51" i="8"/>
  <c r="BA65" i="8"/>
  <c r="BE51" i="8"/>
  <c r="BE65" i="8"/>
  <c r="BI51" i="8"/>
  <c r="BI65" i="8"/>
  <c r="BM51" i="8"/>
  <c r="BM65" i="8"/>
  <c r="BQ51" i="8"/>
  <c r="BQ65" i="8"/>
  <c r="BU51" i="8"/>
  <c r="BU65" i="8"/>
  <c r="BY51" i="8"/>
  <c r="BY65" i="8"/>
  <c r="CC51" i="8"/>
  <c r="CC65" i="8"/>
  <c r="CG51" i="8"/>
  <c r="CG65" i="8"/>
  <c r="CK51" i="8"/>
  <c r="CK65" i="8"/>
  <c r="CO51" i="8"/>
  <c r="CO65" i="8"/>
  <c r="CS51" i="8"/>
  <c r="CS65" i="8"/>
  <c r="CW51" i="8"/>
  <c r="CW65" i="8"/>
  <c r="CU66" i="8"/>
  <c r="CV66" i="8"/>
  <c r="CW66" i="8"/>
  <c r="CX66" i="8"/>
  <c r="AC66" i="8"/>
  <c r="AC68" i="8"/>
  <c r="AG66" i="8"/>
  <c r="AG68" i="8"/>
  <c r="AK66" i="8"/>
  <c r="AK68" i="8"/>
  <c r="AO66" i="8"/>
  <c r="AO68" i="8"/>
  <c r="AS66" i="8"/>
  <c r="AS68" i="8"/>
  <c r="AW66" i="8"/>
  <c r="AW68" i="8"/>
  <c r="BA66" i="8"/>
  <c r="BA68" i="8"/>
  <c r="BE66" i="8"/>
  <c r="BE68" i="8"/>
  <c r="BI66" i="8"/>
  <c r="BI68" i="8"/>
  <c r="BM66" i="8"/>
  <c r="BM68" i="8"/>
  <c r="BQ66" i="8"/>
  <c r="BQ68" i="8"/>
  <c r="BU66" i="8"/>
  <c r="BU68" i="8"/>
  <c r="BY66" i="8"/>
  <c r="BY68" i="8"/>
  <c r="CC66" i="8"/>
  <c r="CC68" i="8"/>
  <c r="CG66" i="8"/>
  <c r="CG68" i="8"/>
  <c r="CK66" i="8"/>
  <c r="CK68" i="8"/>
  <c r="CO66" i="8"/>
  <c r="CO68" i="8"/>
  <c r="CS66" i="8"/>
  <c r="CS68" i="8"/>
  <c r="AD66" i="8"/>
  <c r="AD68" i="8"/>
  <c r="AH66" i="8"/>
  <c r="AH68" i="8"/>
  <c r="AL66" i="8"/>
  <c r="AL68" i="8"/>
  <c r="AP66" i="8"/>
  <c r="AP68" i="8"/>
  <c r="AT66" i="8"/>
  <c r="AT68" i="8"/>
  <c r="AX66" i="8"/>
  <c r="AX68" i="8"/>
  <c r="BB66" i="8"/>
  <c r="BB68" i="8"/>
  <c r="BF66" i="8"/>
  <c r="BF68" i="8"/>
  <c r="BJ66" i="8"/>
  <c r="BJ68" i="8"/>
  <c r="BN66" i="8"/>
  <c r="BN68" i="8"/>
  <c r="BR66" i="8"/>
  <c r="BR68" i="8"/>
  <c r="BV66" i="8"/>
  <c r="BV68" i="8"/>
  <c r="BZ66" i="8"/>
  <c r="BZ68" i="8"/>
  <c r="CD66" i="8"/>
  <c r="CD68" i="8"/>
  <c r="CH66" i="8"/>
  <c r="CH68" i="8"/>
  <c r="CL66" i="8"/>
  <c r="CL68" i="8"/>
  <c r="CP66" i="8"/>
  <c r="CP68" i="8"/>
  <c r="CT66" i="8"/>
  <c r="CT68" i="8"/>
  <c r="AE68" i="8"/>
  <c r="AE66" i="8"/>
  <c r="AI68" i="8"/>
  <c r="AI66" i="8"/>
  <c r="AM66" i="8"/>
  <c r="AM68" i="8"/>
  <c r="AQ68" i="8"/>
  <c r="AQ66" i="8"/>
  <c r="AU68" i="8"/>
  <c r="AU66" i="8"/>
  <c r="AY66" i="8"/>
  <c r="AY68" i="8"/>
  <c r="BC68" i="8"/>
  <c r="BC66" i="8"/>
  <c r="BG68" i="8"/>
  <c r="BG66" i="8"/>
  <c r="BK68" i="8"/>
  <c r="BK66" i="8"/>
  <c r="BO68" i="8"/>
  <c r="BO66" i="8"/>
  <c r="BS68" i="8"/>
  <c r="BS66" i="8"/>
  <c r="BW68" i="8"/>
  <c r="BW66" i="8"/>
  <c r="CA68" i="8"/>
  <c r="CA66" i="8"/>
  <c r="CE68" i="8"/>
  <c r="CE66" i="8"/>
  <c r="CI68" i="8"/>
  <c r="CI66" i="8"/>
  <c r="CM68" i="8"/>
  <c r="CM66" i="8"/>
  <c r="CQ68" i="8"/>
  <c r="CQ66" i="8"/>
  <c r="AB66" i="8"/>
  <c r="AB68" i="8"/>
  <c r="AF68" i="8"/>
  <c r="AF66" i="8"/>
  <c r="AJ66" i="8"/>
  <c r="AJ68" i="8"/>
  <c r="AN68" i="8"/>
  <c r="AN66" i="8"/>
  <c r="AR66" i="8"/>
  <c r="AR68" i="8"/>
  <c r="AV66" i="8"/>
  <c r="AV68" i="8"/>
  <c r="AZ68" i="8"/>
  <c r="AZ66" i="8"/>
  <c r="BD66" i="8"/>
  <c r="BD68" i="8"/>
  <c r="BH68" i="8"/>
  <c r="BH66" i="8"/>
  <c r="BL68" i="8"/>
  <c r="BL66" i="8"/>
  <c r="BP68" i="8"/>
  <c r="BP66" i="8"/>
  <c r="BT68" i="8"/>
  <c r="BT66" i="8"/>
  <c r="BX68" i="8"/>
  <c r="BX66" i="8"/>
  <c r="CB68" i="8"/>
  <c r="CB66" i="8"/>
  <c r="CF68" i="8"/>
  <c r="CF66" i="8"/>
  <c r="CJ68" i="8"/>
  <c r="CJ66" i="8"/>
  <c r="CN68" i="8"/>
  <c r="CN66" i="8"/>
  <c r="CR68" i="8"/>
  <c r="CR66" i="8"/>
  <c r="CW68" i="8"/>
  <c r="CX68" i="8"/>
  <c r="CU68" i="8"/>
  <c r="CV68" i="8"/>
  <c r="AP53" i="8"/>
  <c r="AP45" i="8"/>
  <c r="AP56" i="8"/>
  <c r="BF53" i="8"/>
  <c r="BF45" i="8"/>
  <c r="BF56" i="8"/>
  <c r="AE53" i="8"/>
  <c r="AE45" i="8"/>
  <c r="AE56" i="8"/>
  <c r="AQ53" i="8"/>
  <c r="AQ45" i="8"/>
  <c r="AQ56" i="8"/>
  <c r="BC53" i="8"/>
  <c r="BC45" i="8"/>
  <c r="BC56" i="8"/>
  <c r="BK53" i="8"/>
  <c r="BK45" i="8"/>
  <c r="BK56" i="8"/>
  <c r="BW53" i="8"/>
  <c r="BW45" i="8"/>
  <c r="BW56" i="8"/>
  <c r="CI53" i="8"/>
  <c r="CI45" i="8"/>
  <c r="CI56" i="8"/>
  <c r="CQ53" i="8"/>
  <c r="CQ45" i="8"/>
  <c r="CQ56" i="8"/>
  <c r="AC53" i="8"/>
  <c r="AC45" i="8"/>
  <c r="AC56" i="8"/>
  <c r="AG56" i="8"/>
  <c r="AG53" i="8"/>
  <c r="AG45" i="8"/>
  <c r="AK53" i="8"/>
  <c r="AK45" i="8"/>
  <c r="AK56" i="8"/>
  <c r="AO45" i="8"/>
  <c r="AO53" i="8"/>
  <c r="AO56" i="8"/>
  <c r="AS53" i="8"/>
  <c r="AS45" i="8"/>
  <c r="AS56" i="8"/>
  <c r="AW56" i="8"/>
  <c r="AW53" i="8"/>
  <c r="AW45" i="8"/>
  <c r="BA53" i="8"/>
  <c r="BA45" i="8"/>
  <c r="BA56" i="8"/>
  <c r="BE45" i="8"/>
  <c r="BE53" i="8"/>
  <c r="BE56" i="8"/>
  <c r="BI56" i="8"/>
  <c r="BI53" i="8"/>
  <c r="BI45" i="8"/>
  <c r="BM45" i="8"/>
  <c r="BM53" i="8"/>
  <c r="BM56" i="8"/>
  <c r="BQ53" i="8"/>
  <c r="BQ45" i="8"/>
  <c r="BQ56" i="8"/>
  <c r="BU45" i="8"/>
  <c r="BU53" i="8"/>
  <c r="BU56" i="8"/>
  <c r="BY53" i="8"/>
  <c r="BY45" i="8"/>
  <c r="BY56" i="8"/>
  <c r="CC53" i="8"/>
  <c r="CC56" i="8"/>
  <c r="CC45" i="8"/>
  <c r="CG53" i="8"/>
  <c r="CG45" i="8"/>
  <c r="CG56" i="8"/>
  <c r="CK45" i="8"/>
  <c r="CK53" i="8"/>
  <c r="CK56" i="8"/>
  <c r="CO53" i="8"/>
  <c r="CO45" i="8"/>
  <c r="CO56" i="8"/>
  <c r="CS45" i="8"/>
  <c r="CS53" i="8"/>
  <c r="CS56" i="8"/>
  <c r="CW53" i="8"/>
  <c r="CW45" i="8"/>
  <c r="CW56" i="8"/>
  <c r="AD53" i="8"/>
  <c r="AD45" i="8"/>
  <c r="AD56" i="8"/>
  <c r="AT53" i="8"/>
  <c r="AT45" i="8"/>
  <c r="AT56" i="8"/>
  <c r="BJ53" i="8"/>
  <c r="BJ45" i="8"/>
  <c r="BJ56" i="8"/>
  <c r="BN53" i="8"/>
  <c r="BN45" i="8"/>
  <c r="BN56" i="8"/>
  <c r="BR53" i="8"/>
  <c r="BR45" i="8"/>
  <c r="BR56" i="8"/>
  <c r="BV53" i="8"/>
  <c r="BV45" i="8"/>
  <c r="BV56" i="8"/>
  <c r="BZ53" i="8"/>
  <c r="BZ45" i="8"/>
  <c r="BZ56" i="8"/>
  <c r="CD53" i="8"/>
  <c r="CD45" i="8"/>
  <c r="CD56" i="8"/>
  <c r="CH53" i="8"/>
  <c r="CH45" i="8"/>
  <c r="CH56" i="8"/>
  <c r="CL53" i="8"/>
  <c r="CL45" i="8"/>
  <c r="CL56" i="8"/>
  <c r="CP53" i="8"/>
  <c r="CP45" i="8"/>
  <c r="CP56" i="8"/>
  <c r="CT53" i="8"/>
  <c r="CT45" i="8"/>
  <c r="CT56" i="8"/>
  <c r="CX53" i="8"/>
  <c r="CX45" i="8"/>
  <c r="CX56" i="8"/>
  <c r="AH53" i="8"/>
  <c r="AH45" i="8"/>
  <c r="AH56" i="8"/>
  <c r="AX53" i="8"/>
  <c r="AX45" i="8"/>
  <c r="AX56" i="8"/>
  <c r="AI53" i="8"/>
  <c r="AI45" i="8"/>
  <c r="AI56" i="8"/>
  <c r="AU53" i="8"/>
  <c r="AU45" i="8"/>
  <c r="AU56" i="8"/>
  <c r="BO53" i="8"/>
  <c r="BO45" i="8"/>
  <c r="BO56" i="8"/>
  <c r="CA53" i="8"/>
  <c r="CA45" i="8"/>
  <c r="CA56" i="8"/>
  <c r="CU53" i="8"/>
  <c r="CU45" i="8"/>
  <c r="CU56" i="8"/>
  <c r="AL53" i="8"/>
  <c r="AL45" i="8"/>
  <c r="AL56" i="8"/>
  <c r="BB53" i="8"/>
  <c r="BB45" i="8"/>
  <c r="BB56" i="8"/>
  <c r="AM53" i="8"/>
  <c r="AM45" i="8"/>
  <c r="AM56" i="8"/>
  <c r="AY53" i="8"/>
  <c r="AY45" i="8"/>
  <c r="AY56" i="8"/>
  <c r="BG53" i="8"/>
  <c r="BG45" i="8"/>
  <c r="BG56" i="8"/>
  <c r="BS53" i="8"/>
  <c r="BS45" i="8"/>
  <c r="BS56" i="8"/>
  <c r="CE53" i="8"/>
  <c r="CE45" i="8"/>
  <c r="CE56" i="8"/>
  <c r="CM53" i="8"/>
  <c r="CM45" i="8"/>
  <c r="CM56" i="8"/>
  <c r="AB53" i="8"/>
  <c r="AB45" i="8"/>
  <c r="AB56" i="8"/>
  <c r="AF53" i="8"/>
  <c r="AF45" i="8"/>
  <c r="AF56" i="8"/>
  <c r="AJ53" i="8"/>
  <c r="AJ45" i="8"/>
  <c r="AJ56" i="8"/>
  <c r="AN53" i="8"/>
  <c r="AN45" i="8"/>
  <c r="AN56" i="8"/>
  <c r="AR53" i="8"/>
  <c r="AR45" i="8"/>
  <c r="AR56" i="8"/>
  <c r="AV53" i="8"/>
  <c r="AV45" i="8"/>
  <c r="AV56" i="8"/>
  <c r="AZ53" i="8"/>
  <c r="AZ45" i="8"/>
  <c r="AZ56" i="8"/>
  <c r="BD53" i="8"/>
  <c r="BD45" i="8"/>
  <c r="BD56" i="8"/>
  <c r="BH53" i="8"/>
  <c r="BH45" i="8"/>
  <c r="BH56" i="8"/>
  <c r="BL53" i="8"/>
  <c r="BL45" i="8"/>
  <c r="BL56" i="8"/>
  <c r="BP53" i="8"/>
  <c r="BP45" i="8"/>
  <c r="BP56" i="8"/>
  <c r="BT53" i="8"/>
  <c r="BT45" i="8"/>
  <c r="BT56" i="8"/>
  <c r="BX53" i="8"/>
  <c r="BX45" i="8"/>
  <c r="BX56" i="8"/>
  <c r="CB53" i="8"/>
  <c r="CB45" i="8"/>
  <c r="CB56" i="8"/>
  <c r="CF53" i="8"/>
  <c r="CF45" i="8"/>
  <c r="CF56" i="8"/>
  <c r="CJ53" i="8"/>
  <c r="CJ45" i="8"/>
  <c r="CJ56" i="8"/>
  <c r="CN53" i="8"/>
  <c r="CN45" i="8"/>
  <c r="CN56" i="8"/>
  <c r="CR53" i="8"/>
  <c r="CR45" i="8"/>
  <c r="CR56" i="8"/>
  <c r="CV53" i="8"/>
  <c r="CV45" i="8"/>
  <c r="CV56" i="8"/>
  <c r="AD15" i="8"/>
  <c r="AH15" i="8"/>
  <c r="AL15" i="8"/>
  <c r="AP15" i="8"/>
  <c r="AT15" i="8"/>
  <c r="AX15" i="8"/>
  <c r="BB15" i="8"/>
  <c r="BF15" i="8"/>
  <c r="BJ15" i="8"/>
  <c r="BN15" i="8"/>
  <c r="BR15" i="8"/>
  <c r="BV15" i="8"/>
  <c r="BZ15" i="8"/>
  <c r="CD15" i="8"/>
  <c r="CH15" i="8"/>
  <c r="CL15" i="8"/>
  <c r="CP15" i="8"/>
  <c r="CT15" i="8"/>
  <c r="CX15" i="8"/>
  <c r="AE15" i="8"/>
  <c r="AI15" i="8"/>
  <c r="AM15" i="8"/>
  <c r="AQ15" i="8"/>
  <c r="AU15" i="8"/>
  <c r="AY15" i="8"/>
  <c r="BC15" i="8"/>
  <c r="BG15" i="8"/>
  <c r="BK15" i="8"/>
  <c r="BO15" i="8"/>
  <c r="BS15" i="8"/>
  <c r="BW15" i="8"/>
  <c r="CA15" i="8"/>
  <c r="CE15" i="8"/>
  <c r="CI15" i="8"/>
  <c r="CM15" i="8"/>
  <c r="CQ15" i="8"/>
  <c r="CU15" i="8"/>
  <c r="AB15" i="8"/>
  <c r="AF15" i="8"/>
  <c r="AJ15" i="8"/>
  <c r="AN15" i="8"/>
  <c r="AR15" i="8"/>
  <c r="AV15" i="8"/>
  <c r="AZ15" i="8"/>
  <c r="BD15" i="8"/>
  <c r="BH15" i="8"/>
  <c r="BL15" i="8"/>
  <c r="BP15" i="8"/>
  <c r="BT15" i="8"/>
  <c r="BX15" i="8"/>
  <c r="CB15" i="8"/>
  <c r="CF15" i="8"/>
  <c r="CJ15" i="8"/>
  <c r="CN15" i="8"/>
  <c r="CR15" i="8"/>
  <c r="CV15" i="8"/>
  <c r="AC15" i="8"/>
  <c r="AG15" i="8"/>
  <c r="AK15" i="8"/>
  <c r="AO15" i="8"/>
  <c r="AS15" i="8"/>
  <c r="AW15" i="8"/>
  <c r="BA15" i="8"/>
  <c r="BE15" i="8"/>
  <c r="BI15" i="8"/>
  <c r="BM15" i="8"/>
  <c r="BQ15" i="8"/>
  <c r="BU15" i="8"/>
  <c r="BY15" i="8"/>
  <c r="CC15" i="8"/>
  <c r="CG15" i="8"/>
  <c r="CK15" i="8"/>
  <c r="CO15" i="8"/>
  <c r="CS15" i="8"/>
  <c r="CW15" i="8"/>
  <c r="AD54" i="8"/>
  <c r="AD69" i="8"/>
  <c r="AH54" i="8"/>
  <c r="AH69" i="8"/>
  <c r="AL54" i="8"/>
  <c r="AL69" i="8"/>
  <c r="AP54" i="8"/>
  <c r="AP69" i="8"/>
  <c r="AT54" i="8"/>
  <c r="AT69" i="8"/>
  <c r="AX54" i="8"/>
  <c r="AX69" i="8"/>
  <c r="BB54" i="8"/>
  <c r="BB69" i="8"/>
  <c r="BF54" i="8"/>
  <c r="BF69" i="8"/>
  <c r="BJ54" i="8"/>
  <c r="BJ69" i="8"/>
  <c r="BN54" i="8"/>
  <c r="BN69" i="8"/>
  <c r="BR54" i="8"/>
  <c r="BR69" i="8"/>
  <c r="BV54" i="8"/>
  <c r="BV69" i="8"/>
  <c r="BZ54" i="8"/>
  <c r="BZ69" i="8"/>
  <c r="CD54" i="8"/>
  <c r="CD69" i="8"/>
  <c r="CH54" i="8"/>
  <c r="CH69" i="8"/>
  <c r="CL54" i="8"/>
  <c r="CL69" i="8"/>
  <c r="CP54" i="8"/>
  <c r="CP69" i="8"/>
  <c r="CT54" i="8"/>
  <c r="CT69" i="8"/>
  <c r="CX54" i="8"/>
  <c r="CX69" i="8"/>
  <c r="AE69" i="8"/>
  <c r="AE54" i="8"/>
  <c r="AI69" i="8"/>
  <c r="AI54" i="8"/>
  <c r="AM69" i="8"/>
  <c r="AM54" i="8"/>
  <c r="AQ69" i="8"/>
  <c r="AQ54" i="8"/>
  <c r="AU69" i="8"/>
  <c r="AU54" i="8"/>
  <c r="AY69" i="8"/>
  <c r="AY54" i="8"/>
  <c r="BC69" i="8"/>
  <c r="BC54" i="8"/>
  <c r="BG69" i="8"/>
  <c r="BG54" i="8"/>
  <c r="BK69" i="8"/>
  <c r="BK54" i="8"/>
  <c r="BO69" i="8"/>
  <c r="BO54" i="8"/>
  <c r="BS69" i="8"/>
  <c r="BS54" i="8"/>
  <c r="BW69" i="8"/>
  <c r="BW54" i="8"/>
  <c r="CA69" i="8"/>
  <c r="CA54" i="8"/>
  <c r="CE69" i="8"/>
  <c r="CE54" i="8"/>
  <c r="CI69" i="8"/>
  <c r="CI54" i="8"/>
  <c r="CM69" i="8"/>
  <c r="CM54" i="8"/>
  <c r="CQ69" i="8"/>
  <c r="CQ54" i="8"/>
  <c r="CU69" i="8"/>
  <c r="CU54" i="8"/>
  <c r="AB54" i="8"/>
  <c r="AB69" i="8"/>
  <c r="AF54" i="8"/>
  <c r="AF69" i="8"/>
  <c r="AJ54" i="8"/>
  <c r="AJ69" i="8"/>
  <c r="AN54" i="8"/>
  <c r="AN69" i="8"/>
  <c r="AR54" i="8"/>
  <c r="AR69" i="8"/>
  <c r="AV54" i="8"/>
  <c r="AV69" i="8"/>
  <c r="AZ54" i="8"/>
  <c r="AZ69" i="8"/>
  <c r="BD54" i="8"/>
  <c r="BD69" i="8"/>
  <c r="BH54" i="8"/>
  <c r="BH69" i="8"/>
  <c r="BL54" i="8"/>
  <c r="BL69" i="8"/>
  <c r="BP54" i="8"/>
  <c r="BP69" i="8"/>
  <c r="BT54" i="8"/>
  <c r="BT69" i="8"/>
  <c r="BX54" i="8"/>
  <c r="BX69" i="8"/>
  <c r="CB54" i="8"/>
  <c r="CB69" i="8"/>
  <c r="CF54" i="8"/>
  <c r="CF69" i="8"/>
  <c r="CJ54" i="8"/>
  <c r="CJ69" i="8"/>
  <c r="CN54" i="8"/>
  <c r="CN69" i="8"/>
  <c r="CR54" i="8"/>
  <c r="CR69" i="8"/>
  <c r="CV54" i="8"/>
  <c r="CV69" i="8"/>
  <c r="AC54" i="8"/>
  <c r="AC69" i="8"/>
  <c r="AG54" i="8"/>
  <c r="AG69" i="8"/>
  <c r="AK54" i="8"/>
  <c r="AK69" i="8"/>
  <c r="AO54" i="8"/>
  <c r="AO69" i="8"/>
  <c r="AS54" i="8"/>
  <c r="AS69" i="8"/>
  <c r="AW54" i="8"/>
  <c r="AW69" i="8"/>
  <c r="BA54" i="8"/>
  <c r="BA69" i="8"/>
  <c r="BE54" i="8"/>
  <c r="BE69" i="8"/>
  <c r="BI54" i="8"/>
  <c r="BI69" i="8"/>
  <c r="BM54" i="8"/>
  <c r="BM69" i="8"/>
  <c r="BQ54" i="8"/>
  <c r="BQ69" i="8"/>
  <c r="BU54" i="8"/>
  <c r="BU69" i="8"/>
  <c r="BY54" i="8"/>
  <c r="BY69" i="8"/>
  <c r="CC54" i="8"/>
  <c r="CC69" i="8"/>
  <c r="CG54" i="8"/>
  <c r="CG69" i="8"/>
  <c r="CK54" i="8"/>
  <c r="CK69" i="8"/>
  <c r="CO54" i="8"/>
  <c r="CO69" i="8"/>
  <c r="CS54" i="8"/>
  <c r="CS69" i="8"/>
  <c r="CW54" i="8"/>
  <c r="CW69" i="8"/>
  <c r="AB75" i="8"/>
  <c r="AF75" i="8"/>
  <c r="AJ75" i="8"/>
  <c r="AN75" i="8"/>
  <c r="AR75" i="8"/>
  <c r="AV75" i="8"/>
  <c r="AZ75" i="8"/>
  <c r="BD75" i="8"/>
  <c r="BH75" i="8"/>
  <c r="BL75" i="8"/>
  <c r="BP75" i="8"/>
  <c r="BT75" i="8"/>
  <c r="BX75" i="8"/>
  <c r="CB75" i="8"/>
  <c r="CF75" i="8"/>
  <c r="CJ75" i="8"/>
  <c r="CN75" i="8"/>
  <c r="CR75" i="8"/>
  <c r="CV75" i="8"/>
  <c r="AC75" i="8"/>
  <c r="AG75" i="8"/>
  <c r="AK75" i="8"/>
  <c r="AO75" i="8"/>
  <c r="AS75" i="8"/>
  <c r="AW75" i="8"/>
  <c r="BA75" i="8"/>
  <c r="BE75" i="8"/>
  <c r="BI75" i="8"/>
  <c r="BM75" i="8"/>
  <c r="BQ75" i="8"/>
  <c r="BU75" i="8"/>
  <c r="BY75" i="8"/>
  <c r="CC75" i="8"/>
  <c r="CG75" i="8"/>
  <c r="CK75" i="8"/>
  <c r="CO75" i="8"/>
  <c r="CS75" i="8"/>
  <c r="CW75" i="8"/>
  <c r="AD75" i="8"/>
  <c r="AH75" i="8"/>
  <c r="AL75" i="8"/>
  <c r="AP75" i="8"/>
  <c r="AT75" i="8"/>
  <c r="AX75" i="8"/>
  <c r="BB75" i="8"/>
  <c r="BF75" i="8"/>
  <c r="BJ75" i="8"/>
  <c r="BN75" i="8"/>
  <c r="BR75" i="8"/>
  <c r="BV75" i="8"/>
  <c r="BZ75" i="8"/>
  <c r="CD75" i="8"/>
  <c r="CH75" i="8"/>
  <c r="CL75" i="8"/>
  <c r="CP75" i="8"/>
  <c r="CT75" i="8"/>
  <c r="CX75" i="8"/>
  <c r="AE75" i="8"/>
  <c r="AI75" i="8"/>
  <c r="AM75" i="8"/>
  <c r="AQ75" i="8"/>
  <c r="AU75" i="8"/>
  <c r="AY75" i="8"/>
  <c r="BC75" i="8"/>
  <c r="BG75" i="8"/>
  <c r="BK75" i="8"/>
  <c r="BO75" i="8"/>
  <c r="BS75" i="8"/>
  <c r="BW75" i="8"/>
  <c r="CA75" i="8"/>
  <c r="CE75" i="8"/>
  <c r="CI75" i="8"/>
  <c r="CM75" i="8"/>
  <c r="CQ75" i="8"/>
  <c r="CU75" i="8"/>
  <c r="CW67" i="8"/>
  <c r="AJ67" i="8"/>
  <c r="AN67" i="8"/>
  <c r="AR67" i="8"/>
  <c r="AV67" i="8"/>
  <c r="AZ67" i="8"/>
  <c r="BD67" i="8"/>
  <c r="BH67" i="8"/>
  <c r="BL67" i="8"/>
  <c r="BP67" i="8"/>
  <c r="BT67" i="8"/>
  <c r="BX67" i="8"/>
  <c r="CB67" i="8"/>
  <c r="CF67" i="8"/>
  <c r="CJ67" i="8"/>
  <c r="CN67" i="8"/>
  <c r="CR67" i="8"/>
  <c r="CV67" i="8"/>
  <c r="AH67" i="8"/>
  <c r="AL67" i="8"/>
  <c r="AP67" i="8"/>
  <c r="AT67" i="8"/>
  <c r="AX67" i="8"/>
  <c r="BB67" i="8"/>
  <c r="BF67" i="8"/>
  <c r="BJ67" i="8"/>
  <c r="BN67" i="8"/>
  <c r="BR67" i="8"/>
  <c r="BV67" i="8"/>
  <c r="BZ67" i="8"/>
  <c r="CD67" i="8"/>
  <c r="CH67" i="8"/>
  <c r="CL67" i="8"/>
  <c r="CP67" i="8"/>
  <c r="CT67" i="8"/>
  <c r="CX67" i="8"/>
  <c r="AG67" i="8"/>
  <c r="AK67" i="8"/>
  <c r="AO67" i="8"/>
  <c r="AS67" i="8"/>
  <c r="AW67" i="8"/>
  <c r="BA67" i="8"/>
  <c r="BE67" i="8"/>
  <c r="BI67" i="8"/>
  <c r="BM67" i="8"/>
  <c r="BQ67" i="8"/>
  <c r="BU67" i="8"/>
  <c r="BY67" i="8"/>
  <c r="CC67" i="8"/>
  <c r="CG67" i="8"/>
  <c r="CK67" i="8"/>
  <c r="CO67" i="8"/>
  <c r="CS67" i="8"/>
  <c r="AI67" i="8"/>
  <c r="AM67" i="8"/>
  <c r="AQ67" i="8"/>
  <c r="AU67" i="8"/>
  <c r="AY67" i="8"/>
  <c r="BC67" i="8"/>
  <c r="BG67" i="8"/>
  <c r="BK67" i="8"/>
  <c r="BO67" i="8"/>
  <c r="BS67" i="8"/>
  <c r="BW67" i="8"/>
  <c r="CA67" i="8"/>
  <c r="CE67" i="8"/>
  <c r="CI67" i="8"/>
  <c r="CM67" i="8"/>
  <c r="CQ67" i="8"/>
  <c r="CU67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CR31" i="8"/>
  <c r="CV31" i="8"/>
  <c r="AG31" i="8"/>
  <c r="AS31" i="8"/>
  <c r="BI31" i="8"/>
  <c r="BU31" i="8"/>
  <c r="BY31" i="8"/>
  <c r="CC31" i="8"/>
  <c r="CG31" i="8"/>
  <c r="CK31" i="8"/>
  <c r="CO31" i="8"/>
  <c r="CS31" i="8"/>
  <c r="CW31" i="8"/>
  <c r="BV31" i="8"/>
  <c r="CD31" i="8"/>
  <c r="CL31" i="8"/>
  <c r="CP31" i="8"/>
  <c r="CT31" i="8"/>
  <c r="CX31" i="8"/>
  <c r="AI31" i="8"/>
  <c r="AY31" i="8"/>
  <c r="BG31" i="8"/>
  <c r="BW31" i="8"/>
  <c r="CE31" i="8"/>
  <c r="CI31" i="8"/>
  <c r="CQ31" i="8"/>
  <c r="AQ31" i="8"/>
  <c r="AH31" i="8"/>
  <c r="AL31" i="8"/>
  <c r="AP31" i="8"/>
  <c r="AT31" i="8"/>
  <c r="AX31" i="8"/>
  <c r="BB31" i="8"/>
  <c r="BF31" i="8"/>
  <c r="BJ31" i="8"/>
  <c r="BN31" i="8"/>
  <c r="BR31" i="8"/>
  <c r="BZ31" i="8"/>
  <c r="CH31" i="8"/>
  <c r="AM31" i="8"/>
  <c r="AU31" i="8"/>
  <c r="BC31" i="8"/>
  <c r="BK31" i="8"/>
  <c r="BO31" i="8"/>
  <c r="BS31" i="8"/>
  <c r="CA31" i="8"/>
  <c r="CM31" i="8"/>
  <c r="AK31" i="8"/>
  <c r="AO31" i="8"/>
  <c r="AW31" i="8"/>
  <c r="BA31" i="8"/>
  <c r="BE31" i="8"/>
  <c r="BM31" i="8"/>
  <c r="BQ31" i="8"/>
  <c r="CU31" i="8"/>
  <c r="AJ52" i="8"/>
  <c r="AN52" i="8"/>
  <c r="AR52" i="8"/>
  <c r="AV52" i="8"/>
  <c r="AZ52" i="8"/>
  <c r="BD52" i="8"/>
  <c r="BH52" i="8"/>
  <c r="BL52" i="8"/>
  <c r="BP52" i="8"/>
  <c r="BT52" i="8"/>
  <c r="BX52" i="8"/>
  <c r="CB52" i="8"/>
  <c r="CF52" i="8"/>
  <c r="CJ52" i="8"/>
  <c r="CN52" i="8"/>
  <c r="CR52" i="8"/>
  <c r="AG52" i="8"/>
  <c r="AK52" i="8"/>
  <c r="AO52" i="8"/>
  <c r="AS52" i="8"/>
  <c r="AW52" i="8"/>
  <c r="BA52" i="8"/>
  <c r="BE52" i="8"/>
  <c r="BI52" i="8"/>
  <c r="BM52" i="8"/>
  <c r="BQ52" i="8"/>
  <c r="BU52" i="8"/>
  <c r="BY52" i="8"/>
  <c r="CC52" i="8"/>
  <c r="CG52" i="8"/>
  <c r="CK52" i="8"/>
  <c r="CO52" i="8"/>
  <c r="CS52" i="8"/>
  <c r="AH52" i="8"/>
  <c r="AL52" i="8"/>
  <c r="AP52" i="8"/>
  <c r="AT52" i="8"/>
  <c r="AX52" i="8"/>
  <c r="BB52" i="8"/>
  <c r="BF52" i="8"/>
  <c r="BJ52" i="8"/>
  <c r="BN52" i="8"/>
  <c r="BR52" i="8"/>
  <c r="BV52" i="8"/>
  <c r="BZ52" i="8"/>
  <c r="CD52" i="8"/>
  <c r="CH52" i="8"/>
  <c r="CL52" i="8"/>
  <c r="CP52" i="8"/>
  <c r="CT52" i="8"/>
  <c r="AI52" i="8"/>
  <c r="AM52" i="8"/>
  <c r="AQ52" i="8"/>
  <c r="AU52" i="8"/>
  <c r="AY52" i="8"/>
  <c r="BC52" i="8"/>
  <c r="BG52" i="8"/>
  <c r="BK52" i="8"/>
  <c r="BO52" i="8"/>
  <c r="BS52" i="8"/>
  <c r="BW52" i="8"/>
  <c r="CA52" i="8"/>
  <c r="CE52" i="8"/>
  <c r="CI52" i="8"/>
  <c r="CM52" i="8"/>
  <c r="CQ52" i="8"/>
  <c r="CV52" i="8"/>
  <c r="CW52" i="8"/>
  <c r="CX52" i="8"/>
  <c r="CU52" i="8"/>
  <c r="AB18" i="8"/>
  <c r="AB61" i="8" s="1"/>
  <c r="AF18" i="8"/>
  <c r="AF61" i="8" s="1"/>
  <c r="AJ18" i="8"/>
  <c r="AJ61" i="8" s="1"/>
  <c r="AN18" i="8"/>
  <c r="AN61" i="8" s="1"/>
  <c r="AR18" i="8"/>
  <c r="AR61" i="8" s="1"/>
  <c r="AV18" i="8"/>
  <c r="AV61" i="8" s="1"/>
  <c r="AZ18" i="8"/>
  <c r="AZ61" i="8" s="1"/>
  <c r="BD18" i="8"/>
  <c r="BD61" i="8" s="1"/>
  <c r="BH18" i="8"/>
  <c r="BH61" i="8" s="1"/>
  <c r="BL18" i="8"/>
  <c r="BL61" i="8" s="1"/>
  <c r="BP18" i="8"/>
  <c r="BP61" i="8" s="1"/>
  <c r="BT18" i="8"/>
  <c r="BT61" i="8" s="1"/>
  <c r="BX18" i="8"/>
  <c r="CB18" i="8"/>
  <c r="CF18" i="8"/>
  <c r="CJ18" i="8"/>
  <c r="CN18" i="8"/>
  <c r="CR18" i="8"/>
  <c r="AC18" i="8"/>
  <c r="AC61" i="8" s="1"/>
  <c r="AG18" i="8"/>
  <c r="AG61" i="8" s="1"/>
  <c r="AK18" i="8"/>
  <c r="AK61" i="8" s="1"/>
  <c r="AO18" i="8"/>
  <c r="AO61" i="8" s="1"/>
  <c r="AS18" i="8"/>
  <c r="AS61" i="8" s="1"/>
  <c r="AW18" i="8"/>
  <c r="AW61" i="8" s="1"/>
  <c r="BA18" i="8"/>
  <c r="BA61" i="8" s="1"/>
  <c r="BE18" i="8"/>
  <c r="BE61" i="8" s="1"/>
  <c r="BI18" i="8"/>
  <c r="BI61" i="8" s="1"/>
  <c r="BM18" i="8"/>
  <c r="BM61" i="8" s="1"/>
  <c r="BQ18" i="8"/>
  <c r="BQ61" i="8" s="1"/>
  <c r="BU18" i="8"/>
  <c r="BU61" i="8" s="1"/>
  <c r="BY18" i="8"/>
  <c r="CC18" i="8"/>
  <c r="CG18" i="8"/>
  <c r="CK18" i="8"/>
  <c r="CO18" i="8"/>
  <c r="CS18" i="8"/>
  <c r="AD18" i="8"/>
  <c r="AD61" i="8" s="1"/>
  <c r="AH18" i="8"/>
  <c r="AH61" i="8" s="1"/>
  <c r="AL18" i="8"/>
  <c r="AL61" i="8" s="1"/>
  <c r="AP18" i="8"/>
  <c r="AP61" i="8" s="1"/>
  <c r="AT18" i="8"/>
  <c r="AT61" i="8" s="1"/>
  <c r="AX18" i="8"/>
  <c r="AX61" i="8" s="1"/>
  <c r="BB18" i="8"/>
  <c r="BB61" i="8" s="1"/>
  <c r="BF18" i="8"/>
  <c r="BF61" i="8" s="1"/>
  <c r="BJ18" i="8"/>
  <c r="BJ61" i="8" s="1"/>
  <c r="BN18" i="8"/>
  <c r="BN61" i="8" s="1"/>
  <c r="BR18" i="8"/>
  <c r="BR61" i="8" s="1"/>
  <c r="BV18" i="8"/>
  <c r="BV61" i="8" s="1"/>
  <c r="BZ18" i="8"/>
  <c r="CD18" i="8"/>
  <c r="CH18" i="8"/>
  <c r="CL18" i="8"/>
  <c r="CP18" i="8"/>
  <c r="CT18" i="8"/>
  <c r="AE18" i="8"/>
  <c r="AE61" i="8" s="1"/>
  <c r="AI18" i="8"/>
  <c r="AI61" i="8" s="1"/>
  <c r="AM18" i="8"/>
  <c r="AM61" i="8" s="1"/>
  <c r="AQ18" i="8"/>
  <c r="AQ61" i="8" s="1"/>
  <c r="AU18" i="8"/>
  <c r="AU61" i="8" s="1"/>
  <c r="AY18" i="8"/>
  <c r="AY61" i="8" s="1"/>
  <c r="BC18" i="8"/>
  <c r="BC61" i="8" s="1"/>
  <c r="BG18" i="8"/>
  <c r="BG61" i="8" s="1"/>
  <c r="BK18" i="8"/>
  <c r="BK61" i="8" s="1"/>
  <c r="BO18" i="8"/>
  <c r="BO61" i="8" s="1"/>
  <c r="BS18" i="8"/>
  <c r="BS61" i="8" s="1"/>
  <c r="BW18" i="8"/>
  <c r="CA18" i="8"/>
  <c r="CE18" i="8"/>
  <c r="CI18" i="8"/>
  <c r="CM18" i="8"/>
  <c r="CQ18" i="8"/>
  <c r="CV18" i="8"/>
  <c r="CW18" i="8"/>
  <c r="CX18" i="8"/>
  <c r="CU18" i="8"/>
  <c r="AI47" i="8"/>
  <c r="AM47" i="8"/>
  <c r="AQ47" i="8"/>
  <c r="AU47" i="8"/>
  <c r="AY47" i="8"/>
  <c r="BC47" i="8"/>
  <c r="BG47" i="8"/>
  <c r="BK47" i="8"/>
  <c r="BO47" i="8"/>
  <c r="BS47" i="8"/>
  <c r="BW61" i="8"/>
  <c r="BW47" i="8"/>
  <c r="CA47" i="8"/>
  <c r="CA61" i="8"/>
  <c r="CE47" i="8"/>
  <c r="CE61" i="8"/>
  <c r="CI61" i="8"/>
  <c r="CI47" i="8"/>
  <c r="CM61" i="8"/>
  <c r="CM47" i="8"/>
  <c r="CQ61" i="8"/>
  <c r="CQ47" i="8"/>
  <c r="AG47" i="8"/>
  <c r="AK47" i="8"/>
  <c r="AO47" i="8"/>
  <c r="AS47" i="8"/>
  <c r="AW47" i="8"/>
  <c r="BA47" i="8"/>
  <c r="BE47" i="8"/>
  <c r="BI47" i="8"/>
  <c r="BM47" i="8"/>
  <c r="BQ47" i="8"/>
  <c r="BU47" i="8"/>
  <c r="BY61" i="8"/>
  <c r="BY47" i="8"/>
  <c r="CC61" i="8"/>
  <c r="CC47" i="8"/>
  <c r="CG47" i="8"/>
  <c r="CG61" i="8"/>
  <c r="CK61" i="8"/>
  <c r="CK47" i="8"/>
  <c r="CO47" i="8"/>
  <c r="CO61" i="8"/>
  <c r="CS47" i="8"/>
  <c r="CS61" i="8"/>
  <c r="AH47" i="8"/>
  <c r="AL47" i="8"/>
  <c r="AP47" i="8"/>
  <c r="AT47" i="8"/>
  <c r="AX47" i="8"/>
  <c r="BB47" i="8"/>
  <c r="BF47" i="8"/>
  <c r="BJ47" i="8"/>
  <c r="BN47" i="8"/>
  <c r="BR47" i="8"/>
  <c r="BV47" i="8"/>
  <c r="BZ61" i="8"/>
  <c r="BZ47" i="8"/>
  <c r="CD61" i="8"/>
  <c r="CD47" i="8"/>
  <c r="CH61" i="8"/>
  <c r="CH47" i="8"/>
  <c r="CL61" i="8"/>
  <c r="CL47" i="8"/>
  <c r="CP61" i="8"/>
  <c r="CP47" i="8"/>
  <c r="CT61" i="8"/>
  <c r="CT47" i="8"/>
  <c r="AJ47" i="8"/>
  <c r="AN47" i="8"/>
  <c r="AR47" i="8"/>
  <c r="AV47" i="8"/>
  <c r="AZ47" i="8"/>
  <c r="BD47" i="8"/>
  <c r="BH47" i="8"/>
  <c r="BL47" i="8"/>
  <c r="BP47" i="8"/>
  <c r="BT47" i="8"/>
  <c r="BX47" i="8"/>
  <c r="BX61" i="8"/>
  <c r="CB47" i="8"/>
  <c r="CB61" i="8"/>
  <c r="CF47" i="8"/>
  <c r="CF61" i="8"/>
  <c r="CJ47" i="8"/>
  <c r="CJ61" i="8"/>
  <c r="CN47" i="8"/>
  <c r="CN61" i="8"/>
  <c r="CR47" i="8"/>
  <c r="CR61" i="8"/>
  <c r="CW47" i="8"/>
  <c r="CW61" i="8"/>
  <c r="CX47" i="8"/>
  <c r="CX61" i="8"/>
  <c r="CU47" i="8"/>
  <c r="CU61" i="8"/>
  <c r="CV47" i="8"/>
  <c r="CV61" i="8"/>
  <c r="F61" i="7" l="1"/>
  <c r="E63" i="7"/>
  <c r="D63" i="7"/>
  <c r="D26" i="8"/>
  <c r="E26" i="8" s="1"/>
  <c r="B5" i="8" a="1"/>
  <c r="C15" i="8"/>
  <c r="D27" i="8"/>
  <c r="D29" i="8" s="1"/>
  <c r="C29" i="8"/>
  <c r="O15" i="8"/>
  <c r="X15" i="8"/>
  <c r="H15" i="8"/>
  <c r="L15" i="8"/>
  <c r="V15" i="8"/>
  <c r="P15" i="8"/>
  <c r="Z15" i="8"/>
  <c r="J15" i="8"/>
  <c r="W15" i="8"/>
  <c r="M15" i="8"/>
  <c r="G15" i="8"/>
  <c r="F15" i="8"/>
  <c r="S15" i="8"/>
  <c r="E15" i="8"/>
  <c r="U15" i="8"/>
  <c r="R15" i="8"/>
  <c r="Q15" i="8"/>
  <c r="T15" i="8"/>
  <c r="D15" i="8"/>
  <c r="N15" i="8"/>
  <c r="AA15" i="8"/>
  <c r="K15" i="8"/>
  <c r="Y15" i="8"/>
  <c r="I15" i="8"/>
  <c r="G61" i="7" l="1"/>
  <c r="F63" i="7"/>
  <c r="F80" i="8"/>
  <c r="B5" i="8"/>
  <c r="CG5" i="8"/>
  <c r="BM5" i="8"/>
  <c r="CF5" i="8"/>
  <c r="BA5" i="8"/>
  <c r="AK5" i="8"/>
  <c r="U5" i="8"/>
  <c r="E5" i="8"/>
  <c r="BX5" i="8"/>
  <c r="BD5" i="8"/>
  <c r="AN5" i="8"/>
  <c r="H5" i="8"/>
  <c r="CM5" i="8"/>
  <c r="BW5" i="8"/>
  <c r="BG5" i="8"/>
  <c r="AQ5" i="8"/>
  <c r="AA5" i="8"/>
  <c r="K5" i="8"/>
  <c r="CP5" i="8"/>
  <c r="BZ5" i="8"/>
  <c r="BJ5" i="8"/>
  <c r="AT5" i="8"/>
  <c r="AD5" i="8"/>
  <c r="N5" i="8"/>
  <c r="CK5" i="8"/>
  <c r="BQ5" i="8"/>
  <c r="CO5" i="8"/>
  <c r="BT5" i="8"/>
  <c r="AW5" i="8"/>
  <c r="AG5" i="8"/>
  <c r="Q5" i="8"/>
  <c r="CR5" i="8"/>
  <c r="BP5" i="8"/>
  <c r="AZ5" i="8"/>
  <c r="AJ5" i="8"/>
  <c r="T5" i="8"/>
  <c r="D5" i="8"/>
  <c r="CI5" i="8"/>
  <c r="BS5" i="8"/>
  <c r="BC5" i="8"/>
  <c r="AM5" i="8"/>
  <c r="W5" i="8"/>
  <c r="G5" i="8"/>
  <c r="CL5" i="8"/>
  <c r="BV5" i="8"/>
  <c r="BF5" i="8"/>
  <c r="AP5" i="8"/>
  <c r="Z5" i="8"/>
  <c r="J5" i="8"/>
  <c r="BU5" i="8"/>
  <c r="CS5" i="8"/>
  <c r="BY5" i="8"/>
  <c r="CV5" i="8"/>
  <c r="C5" i="8"/>
  <c r="AS5" i="8"/>
  <c r="AC5" i="8"/>
  <c r="M5" i="8"/>
  <c r="CJ5" i="8"/>
  <c r="BL5" i="8"/>
  <c r="AV5" i="8"/>
  <c r="AF5" i="8"/>
  <c r="P5" i="8"/>
  <c r="CU5" i="8"/>
  <c r="CE5" i="8"/>
  <c r="BO5" i="8"/>
  <c r="AY5" i="8"/>
  <c r="AI5" i="8"/>
  <c r="S5" i="8"/>
  <c r="CX5" i="8"/>
  <c r="CH5" i="8"/>
  <c r="BR5" i="8"/>
  <c r="BB5" i="8"/>
  <c r="AL5" i="8"/>
  <c r="V5" i="8"/>
  <c r="F5" i="8"/>
  <c r="CW5" i="8"/>
  <c r="CC5" i="8"/>
  <c r="BI5" i="8"/>
  <c r="CN5" i="8"/>
  <c r="BE5" i="8"/>
  <c r="AO5" i="8"/>
  <c r="Y5" i="8"/>
  <c r="I5" i="8"/>
  <c r="CB5" i="8"/>
  <c r="BH5" i="8"/>
  <c r="AR5" i="8"/>
  <c r="AB5" i="8"/>
  <c r="L5" i="8"/>
  <c r="CQ5" i="8"/>
  <c r="CA5" i="8"/>
  <c r="BK5" i="8"/>
  <c r="AU5" i="8"/>
  <c r="AE5" i="8"/>
  <c r="O5" i="8"/>
  <c r="CT5" i="8"/>
  <c r="CD5" i="8"/>
  <c r="BN5" i="8"/>
  <c r="AX5" i="8"/>
  <c r="AH5" i="8"/>
  <c r="R5" i="8"/>
  <c r="X5" i="8"/>
  <c r="C31" i="8"/>
  <c r="D31" i="8"/>
  <c r="F26" i="8"/>
  <c r="E27" i="8"/>
  <c r="E29" i="8" s="1"/>
  <c r="E31" i="8" s="1"/>
  <c r="O18" i="8"/>
  <c r="O61" i="8" s="1"/>
  <c r="P18" i="8"/>
  <c r="P61" i="8" s="1"/>
  <c r="J18" i="8"/>
  <c r="J61" i="8" s="1"/>
  <c r="G18" i="8"/>
  <c r="G61" i="8" s="1"/>
  <c r="C18" i="8"/>
  <c r="C61" i="8" s="1"/>
  <c r="F18" i="8"/>
  <c r="F61" i="8" s="1"/>
  <c r="H18" i="8"/>
  <c r="H61" i="8" s="1"/>
  <c r="X18" i="8"/>
  <c r="X61" i="8" s="1"/>
  <c r="L18" i="8"/>
  <c r="L61" i="8" s="1"/>
  <c r="N18" i="8"/>
  <c r="N61" i="8" s="1"/>
  <c r="E18" i="8"/>
  <c r="E61" i="8" s="1"/>
  <c r="M18" i="8"/>
  <c r="M61" i="8" s="1"/>
  <c r="U18" i="8"/>
  <c r="U61" i="8" s="1"/>
  <c r="Z18" i="8"/>
  <c r="Z61" i="8" s="1"/>
  <c r="V18" i="8"/>
  <c r="V61" i="8" s="1"/>
  <c r="Y18" i="8"/>
  <c r="AA18" i="8"/>
  <c r="AA61" i="8" s="1"/>
  <c r="S18" i="8"/>
  <c r="S61" i="8" s="1"/>
  <c r="Q18" i="8"/>
  <c r="W18" i="8"/>
  <c r="R18" i="8"/>
  <c r="R61" i="8" s="1"/>
  <c r="I18" i="8"/>
  <c r="I61" i="8" s="1"/>
  <c r="D18" i="8"/>
  <c r="D61" i="8" s="1"/>
  <c r="K18" i="8"/>
  <c r="T18" i="8"/>
  <c r="AB47" i="8"/>
  <c r="AC47" i="8"/>
  <c r="AE47" i="8"/>
  <c r="AF47" i="8"/>
  <c r="AD47" i="8"/>
  <c r="H61" i="7" l="1"/>
  <c r="G63" i="7"/>
  <c r="G80" i="8"/>
  <c r="C47" i="8"/>
  <c r="C52" i="8" s="1"/>
  <c r="G26" i="8"/>
  <c r="F27" i="8"/>
  <c r="F29" i="8" s="1"/>
  <c r="F31" i="8" s="1"/>
  <c r="J47" i="8"/>
  <c r="P47" i="8"/>
  <c r="U47" i="8"/>
  <c r="G47" i="8"/>
  <c r="O47" i="8"/>
  <c r="N47" i="8"/>
  <c r="F47" i="8"/>
  <c r="H47" i="8"/>
  <c r="E47" i="8"/>
  <c r="L47" i="8"/>
  <c r="X47" i="8"/>
  <c r="Z47" i="8"/>
  <c r="T47" i="8"/>
  <c r="T61" i="8"/>
  <c r="Q47" i="8"/>
  <c r="Q61" i="8"/>
  <c r="Y47" i="8"/>
  <c r="Y61" i="8"/>
  <c r="K47" i="8"/>
  <c r="K61" i="8"/>
  <c r="M47" i="8"/>
  <c r="W47" i="8"/>
  <c r="W61" i="8"/>
  <c r="V47" i="8"/>
  <c r="I47" i="8"/>
  <c r="D47" i="8"/>
  <c r="R47" i="8"/>
  <c r="AA47" i="8"/>
  <c r="S47" i="8"/>
  <c r="AC67" i="8"/>
  <c r="AE67" i="8"/>
  <c r="AE52" i="8"/>
  <c r="AF67" i="8"/>
  <c r="AF52" i="8"/>
  <c r="AB67" i="8"/>
  <c r="AB52" i="8"/>
  <c r="AD67" i="8"/>
  <c r="AD52" i="8"/>
  <c r="AC52" i="8"/>
  <c r="AE31" i="8"/>
  <c r="AF31" i="8"/>
  <c r="AC31" i="8"/>
  <c r="AB31" i="8"/>
  <c r="AD31" i="8"/>
  <c r="I61" i="7" l="1"/>
  <c r="H63" i="7"/>
  <c r="H80" i="8"/>
  <c r="G27" i="8"/>
  <c r="G29" i="8" s="1"/>
  <c r="G31" i="8" s="1"/>
  <c r="H26" i="8"/>
  <c r="C53" i="8"/>
  <c r="C54" i="8" s="1"/>
  <c r="C56" i="8" s="1"/>
  <c r="J61" i="7" l="1"/>
  <c r="I63" i="7"/>
  <c r="I80" i="8"/>
  <c r="I26" i="8"/>
  <c r="H27" i="8"/>
  <c r="H29" i="8" s="1"/>
  <c r="H31" i="8" s="1"/>
  <c r="C66" i="8"/>
  <c r="C67" i="8" s="1"/>
  <c r="K61" i="7" l="1"/>
  <c r="J63" i="7"/>
  <c r="J80" i="8"/>
  <c r="J26" i="8"/>
  <c r="I27" i="8"/>
  <c r="I29" i="8" s="1"/>
  <c r="I31" i="8" s="1"/>
  <c r="C68" i="8"/>
  <c r="C69" i="8" s="1"/>
  <c r="C72" i="8" s="1"/>
  <c r="L61" i="7" l="1"/>
  <c r="K63" i="7"/>
  <c r="K80" i="8"/>
  <c r="C75" i="8"/>
  <c r="C81" i="8" s="1"/>
  <c r="K26" i="8"/>
  <c r="J27" i="8"/>
  <c r="J29" i="8" s="1"/>
  <c r="J31" i="8" s="1"/>
  <c r="M61" i="7" l="1"/>
  <c r="L63" i="7"/>
  <c r="L80" i="8"/>
  <c r="K27" i="8"/>
  <c r="K29" i="8" s="1"/>
  <c r="K31" i="8" s="1"/>
  <c r="L26" i="8"/>
  <c r="D52" i="8"/>
  <c r="D53" i="8" s="1"/>
  <c r="D54" i="8" s="1"/>
  <c r="D56" i="8" s="1"/>
  <c r="N61" i="7" l="1"/>
  <c r="M63" i="7"/>
  <c r="M80" i="8"/>
  <c r="M26" i="8"/>
  <c r="L27" i="8"/>
  <c r="L29" i="8" s="1"/>
  <c r="L31" i="8" s="1"/>
  <c r="D66" i="8"/>
  <c r="O61" i="7" l="1"/>
  <c r="N63" i="7"/>
  <c r="N80" i="8"/>
  <c r="N26" i="8"/>
  <c r="M27" i="8"/>
  <c r="M29" i="8" s="1"/>
  <c r="M31" i="8" s="1"/>
  <c r="D67" i="8"/>
  <c r="D68" i="8" s="1"/>
  <c r="D69" i="8" s="1"/>
  <c r="E52" i="8"/>
  <c r="E53" i="8" s="1"/>
  <c r="F52" i="8"/>
  <c r="F53" i="8" s="1"/>
  <c r="P61" i="7" l="1"/>
  <c r="O63" i="7"/>
  <c r="O80" i="8"/>
  <c r="O26" i="8"/>
  <c r="N27" i="8"/>
  <c r="N29" i="8" s="1"/>
  <c r="N31" i="8" s="1"/>
  <c r="D72" i="8"/>
  <c r="D75" i="8" s="1"/>
  <c r="D81" i="8" s="1"/>
  <c r="F54" i="8"/>
  <c r="F56" i="8" s="1"/>
  <c r="E54" i="8"/>
  <c r="E56" i="8" s="1"/>
  <c r="Q61" i="7" l="1"/>
  <c r="P63" i="7"/>
  <c r="P80" i="8"/>
  <c r="P26" i="8"/>
  <c r="O27" i="8"/>
  <c r="O29" i="8" s="1"/>
  <c r="O31" i="8" s="1"/>
  <c r="F66" i="8"/>
  <c r="F67" i="8" s="1"/>
  <c r="F68" i="8" s="1"/>
  <c r="G52" i="8"/>
  <c r="G53" i="8" s="1"/>
  <c r="R61" i="7" l="1"/>
  <c r="Q63" i="7"/>
  <c r="Q80" i="8"/>
  <c r="Q26" i="8"/>
  <c r="P27" i="8"/>
  <c r="P29" i="8" s="1"/>
  <c r="P31" i="8" s="1"/>
  <c r="E66" i="8"/>
  <c r="E67" i="8" s="1"/>
  <c r="E68" i="8" s="1"/>
  <c r="E69" i="8" s="1"/>
  <c r="E72" i="8" s="1"/>
  <c r="E75" i="8" s="1"/>
  <c r="E81" i="8" s="1"/>
  <c r="F69" i="8"/>
  <c r="F72" i="8" s="1"/>
  <c r="F75" i="8" s="1"/>
  <c r="F81" i="8" s="1"/>
  <c r="G54" i="8"/>
  <c r="G56" i="8" s="1"/>
  <c r="H52" i="8"/>
  <c r="H53" i="8" s="1"/>
  <c r="S61" i="7" l="1"/>
  <c r="R63" i="7"/>
  <c r="R80" i="8"/>
  <c r="R26" i="8"/>
  <c r="Q27" i="8"/>
  <c r="Q29" i="8" s="1"/>
  <c r="Q31" i="8" s="1"/>
  <c r="H54" i="8"/>
  <c r="H56" i="8" s="1"/>
  <c r="I52" i="8"/>
  <c r="I53" i="8" s="1"/>
  <c r="T61" i="7" l="1"/>
  <c r="S63" i="7"/>
  <c r="S80" i="8"/>
  <c r="S26" i="8"/>
  <c r="R27" i="8"/>
  <c r="R29" i="8" s="1"/>
  <c r="R31" i="8" s="1"/>
  <c r="G66" i="8"/>
  <c r="G67" i="8" s="1"/>
  <c r="G68" i="8" s="1"/>
  <c r="G69" i="8" s="1"/>
  <c r="G72" i="8" s="1"/>
  <c r="G75" i="8" s="1"/>
  <c r="G81" i="8" s="1"/>
  <c r="I54" i="8"/>
  <c r="I56" i="8" s="1"/>
  <c r="J52" i="8"/>
  <c r="J53" i="8" s="1"/>
  <c r="U61" i="7" l="1"/>
  <c r="T63" i="7"/>
  <c r="T80" i="8"/>
  <c r="T26" i="8"/>
  <c r="S27" i="8"/>
  <c r="S29" i="8" s="1"/>
  <c r="S31" i="8" s="1"/>
  <c r="H66" i="8"/>
  <c r="H67" i="8" s="1"/>
  <c r="H68" i="8" s="1"/>
  <c r="H69" i="8" s="1"/>
  <c r="H72" i="8" s="1"/>
  <c r="H75" i="8" s="1"/>
  <c r="H81" i="8" s="1"/>
  <c r="J54" i="8"/>
  <c r="J56" i="8" s="1"/>
  <c r="K52" i="8"/>
  <c r="K53" i="8" s="1"/>
  <c r="V61" i="7" l="1"/>
  <c r="U63" i="7"/>
  <c r="U80" i="8"/>
  <c r="U26" i="8"/>
  <c r="T27" i="8"/>
  <c r="T29" i="8" s="1"/>
  <c r="T31" i="8" s="1"/>
  <c r="I66" i="8"/>
  <c r="I67" i="8" s="1"/>
  <c r="I68" i="8" s="1"/>
  <c r="I69" i="8" s="1"/>
  <c r="I72" i="8" s="1"/>
  <c r="I75" i="8" s="1"/>
  <c r="I81" i="8" s="1"/>
  <c r="K54" i="8"/>
  <c r="K56" i="8" s="1"/>
  <c r="L52" i="8"/>
  <c r="L53" i="8" s="1"/>
  <c r="W61" i="7" l="1"/>
  <c r="V63" i="7"/>
  <c r="V80" i="8"/>
  <c r="V26" i="8"/>
  <c r="U27" i="8"/>
  <c r="U29" i="8" s="1"/>
  <c r="U31" i="8" s="1"/>
  <c r="J66" i="8"/>
  <c r="J67" i="8" s="1"/>
  <c r="J68" i="8" s="1"/>
  <c r="J69" i="8" s="1"/>
  <c r="J72" i="8" s="1"/>
  <c r="J75" i="8" s="1"/>
  <c r="J81" i="8" s="1"/>
  <c r="L54" i="8"/>
  <c r="L56" i="8" s="1"/>
  <c r="M52" i="8"/>
  <c r="M53" i="8" s="1"/>
  <c r="X61" i="7" l="1"/>
  <c r="W63" i="7"/>
  <c r="W80" i="8"/>
  <c r="W26" i="8"/>
  <c r="V27" i="8"/>
  <c r="V29" i="8" s="1"/>
  <c r="V31" i="8" s="1"/>
  <c r="K66" i="8"/>
  <c r="K67" i="8" s="1"/>
  <c r="K68" i="8" s="1"/>
  <c r="K69" i="8" s="1"/>
  <c r="K72" i="8" s="1"/>
  <c r="K75" i="8" s="1"/>
  <c r="K81" i="8" s="1"/>
  <c r="M54" i="8"/>
  <c r="M56" i="8" s="1"/>
  <c r="N52" i="8"/>
  <c r="N53" i="8" s="1"/>
  <c r="Y61" i="7" l="1"/>
  <c r="X63" i="7"/>
  <c r="X80" i="8"/>
  <c r="X26" i="8"/>
  <c r="W27" i="8"/>
  <c r="W29" i="8" s="1"/>
  <c r="W31" i="8" s="1"/>
  <c r="L66" i="8"/>
  <c r="L67" i="8" s="1"/>
  <c r="L68" i="8" s="1"/>
  <c r="L69" i="8" s="1"/>
  <c r="L72" i="8" s="1"/>
  <c r="L75" i="8" s="1"/>
  <c r="L81" i="8" s="1"/>
  <c r="N54" i="8"/>
  <c r="N56" i="8" s="1"/>
  <c r="O52" i="8"/>
  <c r="O53" i="8" s="1"/>
  <c r="Z61" i="7" l="1"/>
  <c r="Y63" i="7"/>
  <c r="Y80" i="8"/>
  <c r="X27" i="8"/>
  <c r="X29" i="8" s="1"/>
  <c r="X31" i="8" s="1"/>
  <c r="Y26" i="8"/>
  <c r="M66" i="8"/>
  <c r="M67" i="8" s="1"/>
  <c r="M68" i="8" s="1"/>
  <c r="M69" i="8" s="1"/>
  <c r="M72" i="8" s="1"/>
  <c r="M75" i="8" s="1"/>
  <c r="M81" i="8" s="1"/>
  <c r="O54" i="8"/>
  <c r="O56" i="8" s="1"/>
  <c r="P52" i="8"/>
  <c r="P53" i="8" s="1"/>
  <c r="AA61" i="7" l="1"/>
  <c r="Z63" i="7"/>
  <c r="Z80" i="8"/>
  <c r="Z26" i="8"/>
  <c r="Y27" i="8"/>
  <c r="Y29" i="8" s="1"/>
  <c r="Y31" i="8" s="1"/>
  <c r="N66" i="8"/>
  <c r="N67" i="8" s="1"/>
  <c r="N68" i="8" s="1"/>
  <c r="N69" i="8" s="1"/>
  <c r="N72" i="8" s="1"/>
  <c r="N75" i="8" s="1"/>
  <c r="N81" i="8" s="1"/>
  <c r="P54" i="8"/>
  <c r="P56" i="8" s="1"/>
  <c r="Q52" i="8"/>
  <c r="Q53" i="8" s="1"/>
  <c r="AA63" i="7" l="1"/>
  <c r="B8" i="8" s="1" a="1"/>
  <c r="AA80" i="8"/>
  <c r="E8" i="7" s="1"/>
  <c r="AA26" i="8"/>
  <c r="AA27" i="8" s="1"/>
  <c r="AA29" i="8" s="1"/>
  <c r="AA31" i="8" s="1"/>
  <c r="Z27" i="8"/>
  <c r="Z29" i="8" s="1"/>
  <c r="Z31" i="8" s="1"/>
  <c r="O66" i="8"/>
  <c r="O67" i="8" s="1"/>
  <c r="O68" i="8" s="1"/>
  <c r="O69" i="8" s="1"/>
  <c r="O72" i="8" s="1"/>
  <c r="O75" i="8" s="1"/>
  <c r="O81" i="8" s="1"/>
  <c r="Q54" i="8"/>
  <c r="Q56" i="8" s="1"/>
  <c r="R52" i="8"/>
  <c r="R53" i="8" s="1"/>
  <c r="B8" i="8" l="1"/>
  <c r="B77" i="8" s="1"/>
  <c r="BI8" i="8"/>
  <c r="AW8" i="8"/>
  <c r="I8" i="8"/>
  <c r="I76" i="8" s="1"/>
  <c r="I77" i="8" s="1"/>
  <c r="CS8" i="8"/>
  <c r="H8" i="8"/>
  <c r="H76" i="8" s="1"/>
  <c r="H77" i="8" s="1"/>
  <c r="AO8" i="8"/>
  <c r="BA8" i="8"/>
  <c r="E8" i="8"/>
  <c r="E76" i="8" s="1"/>
  <c r="E77" i="8" s="1"/>
  <c r="BP8" i="8"/>
  <c r="AJ8" i="8"/>
  <c r="CE8" i="8"/>
  <c r="AY8" i="8"/>
  <c r="CJ8" i="8"/>
  <c r="BL8" i="8"/>
  <c r="AF8" i="8"/>
  <c r="CA8" i="8"/>
  <c r="AU8" i="8"/>
  <c r="AA8" i="8"/>
  <c r="AA76" i="8" s="1"/>
  <c r="G8" i="8"/>
  <c r="G76" i="8" s="1"/>
  <c r="G77" i="8" s="1"/>
  <c r="CP8" i="8"/>
  <c r="BZ8" i="8"/>
  <c r="BJ8" i="8"/>
  <c r="AT8" i="8"/>
  <c r="AD8" i="8"/>
  <c r="N8" i="8"/>
  <c r="N76" i="8" s="1"/>
  <c r="N77" i="8" s="1"/>
  <c r="Y8" i="8"/>
  <c r="Y76" i="8" s="1"/>
  <c r="CU8" i="8"/>
  <c r="BX8" i="8"/>
  <c r="CQ8" i="8"/>
  <c r="AI8" i="8"/>
  <c r="CX8" i="8"/>
  <c r="BR8" i="8"/>
  <c r="AL8" i="8"/>
  <c r="F8" i="8"/>
  <c r="F76" i="8" s="1"/>
  <c r="F77" i="8" s="1"/>
  <c r="BE8" i="8"/>
  <c r="CM8" i="8"/>
  <c r="BT8" i="8"/>
  <c r="CI8" i="8"/>
  <c r="AE8" i="8"/>
  <c r="CT8" i="8"/>
  <c r="BN8" i="8"/>
  <c r="AH8" i="8"/>
  <c r="D8" i="8"/>
  <c r="D76" i="8" s="1"/>
  <c r="D77" i="8" s="1"/>
  <c r="P8" i="8"/>
  <c r="P76" i="8" s="1"/>
  <c r="BY8" i="8"/>
  <c r="BM8" i="8"/>
  <c r="CK8" i="8"/>
  <c r="CW8" i="8"/>
  <c r="AK8" i="8"/>
  <c r="CV8" i="8"/>
  <c r="BH8" i="8"/>
  <c r="AB8" i="8"/>
  <c r="BW8" i="8"/>
  <c r="AM8" i="8"/>
  <c r="CF8" i="8"/>
  <c r="BD8" i="8"/>
  <c r="X8" i="8"/>
  <c r="X76" i="8" s="1"/>
  <c r="BS8" i="8"/>
  <c r="AQ8" i="8"/>
  <c r="W8" i="8"/>
  <c r="W76" i="8" s="1"/>
  <c r="C8" i="8"/>
  <c r="C76" i="8" s="1"/>
  <c r="C77" i="8" s="1"/>
  <c r="CL8" i="8"/>
  <c r="BV8" i="8"/>
  <c r="BF8" i="8"/>
  <c r="AP8" i="8"/>
  <c r="Z8" i="8"/>
  <c r="Z76" i="8" s="1"/>
  <c r="J8" i="8"/>
  <c r="J76" i="8" s="1"/>
  <c r="J77" i="8" s="1"/>
  <c r="CO8" i="8"/>
  <c r="AC8" i="8"/>
  <c r="AG8" i="8"/>
  <c r="BU8" i="8"/>
  <c r="CG8" i="8"/>
  <c r="U8" i="8"/>
  <c r="U76" i="8" s="1"/>
  <c r="CN8" i="8"/>
  <c r="AZ8" i="8"/>
  <c r="BO8" i="8"/>
  <c r="O8" i="8"/>
  <c r="O76" i="8" s="1"/>
  <c r="AV8" i="8"/>
  <c r="BK8" i="8"/>
  <c r="S8" i="8"/>
  <c r="S76" i="8" s="1"/>
  <c r="CH8" i="8"/>
  <c r="BB8" i="8"/>
  <c r="V8" i="8"/>
  <c r="V76" i="8" s="1"/>
  <c r="CC8" i="8"/>
  <c r="T8" i="8"/>
  <c r="T76" i="8" s="1"/>
  <c r="AS8" i="8"/>
  <c r="L8" i="8"/>
  <c r="L76" i="8" s="1"/>
  <c r="L77" i="8" s="1"/>
  <c r="Q8" i="8"/>
  <c r="Q76" i="8" s="1"/>
  <c r="BQ8" i="8"/>
  <c r="M8" i="8"/>
  <c r="M76" i="8" s="1"/>
  <c r="M77" i="8" s="1"/>
  <c r="CB8" i="8"/>
  <c r="AR8" i="8"/>
  <c r="BG8" i="8"/>
  <c r="CR8" i="8"/>
  <c r="AN8" i="8"/>
  <c r="BC8" i="8"/>
  <c r="K8" i="8"/>
  <c r="K76" i="8" s="1"/>
  <c r="K77" i="8" s="1"/>
  <c r="CD8" i="8"/>
  <c r="AX8" i="8"/>
  <c r="R8" i="8"/>
  <c r="R76" i="8" s="1"/>
  <c r="O77" i="8"/>
  <c r="P66" i="8"/>
  <c r="P67" i="8" s="1"/>
  <c r="P68" i="8" s="1"/>
  <c r="P69" i="8" s="1"/>
  <c r="P72" i="8" s="1"/>
  <c r="P75" i="8" s="1"/>
  <c r="P81" i="8" s="1"/>
  <c r="R54" i="8"/>
  <c r="R56" i="8" s="1"/>
  <c r="S52" i="8"/>
  <c r="S53" i="8" s="1"/>
  <c r="P77" i="8" l="1"/>
  <c r="Q66" i="8"/>
  <c r="Q67" i="8" s="1"/>
  <c r="Q68" i="8" s="1"/>
  <c r="Q69" i="8" s="1"/>
  <c r="Q72" i="8" s="1"/>
  <c r="Q75" i="8" s="1"/>
  <c r="Q81" i="8" s="1"/>
  <c r="S54" i="8"/>
  <c r="S56" i="8" s="1"/>
  <c r="T52" i="8"/>
  <c r="T53" i="8" s="1"/>
  <c r="Q77" i="8" l="1"/>
  <c r="R66" i="8"/>
  <c r="R67" i="8" s="1"/>
  <c r="R68" i="8" s="1"/>
  <c r="R69" i="8" s="1"/>
  <c r="R72" i="8" s="1"/>
  <c r="R75" i="8" s="1"/>
  <c r="R81" i="8" s="1"/>
  <c r="T54" i="8"/>
  <c r="T56" i="8" s="1"/>
  <c r="U52" i="8"/>
  <c r="U53" i="8" s="1"/>
  <c r="R77" i="8" l="1"/>
  <c r="S66" i="8"/>
  <c r="S67" i="8" s="1"/>
  <c r="S68" i="8" s="1"/>
  <c r="S69" i="8" s="1"/>
  <c r="S72" i="8" s="1"/>
  <c r="S75" i="8" s="1"/>
  <c r="S81" i="8" s="1"/>
  <c r="U54" i="8"/>
  <c r="U56" i="8" s="1"/>
  <c r="V52" i="8"/>
  <c r="V53" i="8" s="1"/>
  <c r="S77" i="8" l="1"/>
  <c r="T66" i="8"/>
  <c r="T67" i="8" s="1"/>
  <c r="T68" i="8" s="1"/>
  <c r="T69" i="8" s="1"/>
  <c r="T72" i="8" s="1"/>
  <c r="T75" i="8" s="1"/>
  <c r="T81" i="8" s="1"/>
  <c r="V54" i="8"/>
  <c r="V56" i="8" s="1"/>
  <c r="W52" i="8"/>
  <c r="W53" i="8" s="1"/>
  <c r="T77" i="8" l="1"/>
  <c r="U66" i="8"/>
  <c r="U67" i="8" s="1"/>
  <c r="U68" i="8" s="1"/>
  <c r="U69" i="8" s="1"/>
  <c r="U72" i="8" s="1"/>
  <c r="U75" i="8" s="1"/>
  <c r="U81" i="8" s="1"/>
  <c r="W54" i="8"/>
  <c r="W56" i="8" s="1"/>
  <c r="X52" i="8"/>
  <c r="X53" i="8" s="1"/>
  <c r="U77" i="8" l="1"/>
  <c r="V66" i="8"/>
  <c r="V67" i="8" s="1"/>
  <c r="V68" i="8" s="1"/>
  <c r="V69" i="8" s="1"/>
  <c r="V72" i="8" s="1"/>
  <c r="V75" i="8" s="1"/>
  <c r="V81" i="8" s="1"/>
  <c r="X54" i="8"/>
  <c r="X56" i="8" s="1"/>
  <c r="Y52" i="8"/>
  <c r="Y53" i="8" s="1"/>
  <c r="V77" i="8" l="1"/>
  <c r="W66" i="8"/>
  <c r="W67" i="8" s="1"/>
  <c r="W68" i="8" s="1"/>
  <c r="W69" i="8" s="1"/>
  <c r="W72" i="8" s="1"/>
  <c r="W75" i="8" s="1"/>
  <c r="W81" i="8" s="1"/>
  <c r="Y54" i="8"/>
  <c r="Y56" i="8" s="1"/>
  <c r="Z52" i="8"/>
  <c r="Z53" i="8" s="1"/>
  <c r="W77" i="8" l="1"/>
  <c r="X66" i="8"/>
  <c r="X67" i="8" s="1"/>
  <c r="X68" i="8" s="1"/>
  <c r="X69" i="8" s="1"/>
  <c r="X72" i="8" s="1"/>
  <c r="X75" i="8" s="1"/>
  <c r="X81" i="8" s="1"/>
  <c r="Z54" i="8"/>
  <c r="Z56" i="8" s="1"/>
  <c r="AA52" i="8"/>
  <c r="AA53" i="8" s="1"/>
  <c r="X77" i="8" l="1"/>
  <c r="Y66" i="8"/>
  <c r="Y67" i="8" s="1"/>
  <c r="Y68" i="8" s="1"/>
  <c r="Y69" i="8" s="1"/>
  <c r="Y72" i="8" s="1"/>
  <c r="Y75" i="8" s="1"/>
  <c r="Y81" i="8" s="1"/>
  <c r="AA54" i="8"/>
  <c r="AA56" i="8" s="1"/>
  <c r="Y77" i="8" l="1"/>
  <c r="Z66" i="8"/>
  <c r="Z67" i="8" s="1"/>
  <c r="Z68" i="8" s="1"/>
  <c r="Z69" i="8" s="1"/>
  <c r="Z72" i="8" s="1"/>
  <c r="Z75" i="8" s="1"/>
  <c r="Z81" i="8" s="1"/>
  <c r="Z77" i="8" l="1"/>
  <c r="AA66" i="8"/>
  <c r="AA67" i="8" s="1"/>
  <c r="AA68" i="8" s="1"/>
  <c r="AA69" i="8" s="1"/>
  <c r="AA72" i="8" s="1"/>
  <c r="AA75" i="8" s="1"/>
  <c r="AA81" i="8" l="1"/>
  <c r="E9" i="7" s="1"/>
  <c r="AA77" i="8"/>
  <c r="E11" i="7" s="1"/>
  <c r="E10" i="7" l="1"/>
</calcChain>
</file>

<file path=xl/sharedStrings.xml><?xml version="1.0" encoding="utf-8"?>
<sst xmlns="http://schemas.openxmlformats.org/spreadsheetml/2006/main" count="474" uniqueCount="131">
  <si>
    <t>Amount</t>
  </si>
  <si>
    <t>Federal</t>
  </si>
  <si>
    <t>State</t>
  </si>
  <si>
    <t>%</t>
  </si>
  <si>
    <t>Federal CBI</t>
  </si>
  <si>
    <t>State CBI</t>
  </si>
  <si>
    <t>Utility CBI</t>
  </si>
  <si>
    <t>Maximum</t>
  </si>
  <si>
    <t>Fixed O&amp;M ($/kW-yr)</t>
  </si>
  <si>
    <t>Income Taxes</t>
  </si>
  <si>
    <t>State IBI</t>
  </si>
  <si>
    <t>Utility IBI</t>
  </si>
  <si>
    <t>SYSTEM DESIGN</t>
  </si>
  <si>
    <t>SYSTEM COSTS</t>
  </si>
  <si>
    <t>TAX AND INSURANCE RATES</t>
  </si>
  <si>
    <t>LOAN PARAMETERS</t>
  </si>
  <si>
    <t>ANALYSIS PARAMETERS</t>
  </si>
  <si>
    <t>KEY</t>
  </si>
  <si>
    <t>Calculated</t>
  </si>
  <si>
    <t>TAX CREDITS</t>
  </si>
  <si>
    <t>As percentage</t>
  </si>
  <si>
    <t>DIRECT CASH INCENTIVES</t>
  </si>
  <si>
    <t>Federal ($/W)</t>
  </si>
  <si>
    <t>State  ($/W)</t>
  </si>
  <si>
    <t>Utility  ($/W)</t>
  </si>
  <si>
    <t>RESULTS</t>
  </si>
  <si>
    <t>Depreciation, Commercial only</t>
  </si>
  <si>
    <t>Operation and Maintenance (O&amp;M)</t>
  </si>
  <si>
    <t>Total operating expenses</t>
  </si>
  <si>
    <t>Total deductible expenses</t>
  </si>
  <si>
    <t>Total</t>
  </si>
  <si>
    <t>Capacity cost in $/kW</t>
  </si>
  <si>
    <t>DEPRECIATION AND DEBT INTEREST DEDUCTION</t>
  </si>
  <si>
    <t>Tax deductible debt interest?
 (Residential Mortgage and Commercial Only)</t>
  </si>
  <si>
    <t>Deductions</t>
  </si>
  <si>
    <t>Total taxable income before deductions</t>
  </si>
  <si>
    <t>Income tax</t>
  </si>
  <si>
    <t>Deductible operating expenses</t>
  </si>
  <si>
    <t>Total deductions</t>
  </si>
  <si>
    <t>Investment-based incentives (IBI)</t>
  </si>
  <si>
    <t>Capacity-based incentives (CBI)</t>
  </si>
  <si>
    <t>Equity</t>
  </si>
  <si>
    <t>Value of electricity savings ($)</t>
  </si>
  <si>
    <t>ANNUAL VALUES</t>
  </si>
  <si>
    <t>State tax savings/liability</t>
  </si>
  <si>
    <t>Federal tax savings/liability</t>
  </si>
  <si>
    <t>Percentage</t>
  </si>
  <si>
    <t>Basis</t>
  </si>
  <si>
    <t>After-tax annual costs</t>
  </si>
  <si>
    <t>After-tax cash flow</t>
  </si>
  <si>
    <t>State (% of total installed cost)</t>
  </si>
  <si>
    <t>Utility (% of total installed cost)</t>
  </si>
  <si>
    <t>Investment based incentive (IBI)</t>
  </si>
  <si>
    <t>Capacity based incentive (CBI)</t>
  </si>
  <si>
    <t>Amount ($/W)</t>
  </si>
  <si>
    <t>Maximum ($)</t>
  </si>
  <si>
    <t>Investment tax credit (ITC)</t>
  </si>
  <si>
    <t>Incentive is taxable</t>
  </si>
  <si>
    <t>Annual energy (kWh)</t>
  </si>
  <si>
    <t>Debt fraction (% of total installed cost)</t>
  </si>
  <si>
    <t>Loan term (years)</t>
  </si>
  <si>
    <t>Loan rate (%/year)</t>
  </si>
  <si>
    <t>Analysis period (years)</t>
  </si>
  <si>
    <t>Inflation rate (%/year)</t>
  </si>
  <si>
    <t>Real discount rate (%/year)</t>
  </si>
  <si>
    <t>Nominal discount rate (%/year)</t>
  </si>
  <si>
    <t>Year 1 net energy (kWh/year)</t>
  </si>
  <si>
    <t>Total Installed Cost ($)</t>
  </si>
  <si>
    <t>Federal income tax rate (%)</t>
  </si>
  <si>
    <t>State income tax rate (%)</t>
  </si>
  <si>
    <t>Property Tax (%/year)</t>
  </si>
  <si>
    <t>Assessed value ($)</t>
  </si>
  <si>
    <t>Annual decline (%/year)</t>
  </si>
  <si>
    <t>Property tax rate (% of assessed value)</t>
  </si>
  <si>
    <t>Total installed cost less IBI and CBI</t>
  </si>
  <si>
    <t>Assessed percentage (% of total installed cost)</t>
  </si>
  <si>
    <t>Yes</t>
  </si>
  <si>
    <t>No</t>
  </si>
  <si>
    <t>NPV</t>
  </si>
  <si>
    <t>Debt amount</t>
  </si>
  <si>
    <t>Debt sizing</t>
  </si>
  <si>
    <t>Debt payments</t>
  </si>
  <si>
    <t>Balance</t>
  </si>
  <si>
    <t>Interest</t>
  </si>
  <si>
    <t>Total P&amp;I Payment</t>
  </si>
  <si>
    <t>Principal</t>
  </si>
  <si>
    <t>Pre-tax cash flow</t>
  </si>
  <si>
    <t>Operating Year</t>
  </si>
  <si>
    <t>Savings</t>
  </si>
  <si>
    <t>Production</t>
  </si>
  <si>
    <t>Annual energy (AC kWh)</t>
  </si>
  <si>
    <t>Operating Expenses</t>
  </si>
  <si>
    <t>Tax Deductible Operating Expenses</t>
  </si>
  <si>
    <t>Project Debt</t>
  </si>
  <si>
    <t>Direct Cash Incentives</t>
  </si>
  <si>
    <t>State Income Tax</t>
  </si>
  <si>
    <t>Federal Income Tax</t>
  </si>
  <si>
    <t>Total taxable income less deductions</t>
  </si>
  <si>
    <t>State income tax</t>
  </si>
  <si>
    <t>State ITC basis</t>
  </si>
  <si>
    <t>State depreciation percentages (fraction)</t>
  </si>
  <si>
    <t>Federal depreciation percentages (fraction)</t>
  </si>
  <si>
    <t>Federal ITC basis</t>
  </si>
  <si>
    <t>Federal ITC amount</t>
  </si>
  <si>
    <t>After-tax value of energy generated by system</t>
  </si>
  <si>
    <t>Reduces depreciation and ITC basis</t>
  </si>
  <si>
    <t>5-yr MACRS</t>
  </si>
  <si>
    <t>IRR, %</t>
  </si>
  <si>
    <t>Input from REopt</t>
  </si>
  <si>
    <t>PV Nameplate capacity (kW)</t>
  </si>
  <si>
    <t>Battery power (kW)</t>
  </si>
  <si>
    <t>Battery capacity (kWh)</t>
  </si>
  <si>
    <t>Battery replacement cost ($/kW)</t>
  </si>
  <si>
    <t>Battery replacement cost ($/kWh)</t>
  </si>
  <si>
    <t>Esclation rate (%/year)</t>
  </si>
  <si>
    <t xml:space="preserve">Battery kW replacement cost </t>
  </si>
  <si>
    <t xml:space="preserve">Battery kWh replacement cost </t>
  </si>
  <si>
    <t>Battery kW replacement year</t>
  </si>
  <si>
    <t>Battery kWh replacement year</t>
  </si>
  <si>
    <t>Commercial Inputs</t>
  </si>
  <si>
    <t>Commercial Cash Flow</t>
  </si>
  <si>
    <t>Depreciation</t>
  </si>
  <si>
    <t/>
  </si>
  <si>
    <t>LCC with system, $</t>
  </si>
  <si>
    <t>LCC without system, $</t>
  </si>
  <si>
    <t>Electricity bill without system ($)</t>
  </si>
  <si>
    <t>Electricity bill with system ($)</t>
  </si>
  <si>
    <t>LCC Calculation</t>
  </si>
  <si>
    <t>Net annual costs with system (after tax)</t>
  </si>
  <si>
    <t>Net annual costs without system (after tax)</t>
  </si>
  <si>
    <t>PV degradation rate (%/year)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</si>
</sst>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#,##0.00000"/>
    <numFmt numFmtId="166" formatCode="&quot;$&quot;#,##0"/>
    <numFmt numFmtId="167" formatCode="#,##0.000000000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8" fillId="20" borderId="3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7" borderId="31" applyNumberFormat="0" applyAlignment="0" applyProtection="0"/>
    <xf numFmtId="0" fontId="1" fillId="0" borderId="0"/>
    <xf numFmtId="0" fontId="1" fillId="0" borderId="0"/>
    <xf numFmtId="0" fontId="1" fillId="23" borderId="32" applyNumberFormat="0" applyFont="0" applyAlignment="0" applyProtection="0"/>
    <xf numFmtId="0" fontId="18" fillId="20" borderId="3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34" applyNumberFormat="0" applyFill="0" applyAlignment="0" applyProtection="0"/>
    <xf numFmtId="0" fontId="1" fillId="23" borderId="7" applyNumberFormat="0" applyFont="0" applyAlignment="0" applyProtection="0"/>
  </cellStyleXfs>
  <cellXfs count="198">
    <xf numFmtId="0" fontId="0" fillId="0" borderId="0" xfId="0"/>
    <xf numFmtId="0" fontId="0" fillId="0" borderId="0" xfId="0" applyFill="1" applyBorder="1"/>
    <xf numFmtId="0" fontId="0" fillId="0" borderId="0" xfId="0" applyFill="1"/>
    <xf numFmtId="4" fontId="0" fillId="0" borderId="0" xfId="0" applyNumberFormat="1" applyFill="1" applyBorder="1"/>
    <xf numFmtId="0" fontId="4" fillId="0" borderId="0" xfId="0" applyFont="1" applyBorder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40" applyFont="1" applyBorder="1" applyAlignment="1">
      <alignment horizontal="right"/>
    </xf>
    <xf numFmtId="4" fontId="3" fillId="0" borderId="0" xfId="4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2" fillId="0" borderId="0" xfId="40" applyFont="1" applyFill="1" applyBorder="1" applyAlignment="1">
      <alignment horizontal="left"/>
    </xf>
    <xf numFmtId="0" fontId="2" fillId="0" borderId="0" xfId="40" applyNumberFormat="1" applyFont="1" applyFill="1" applyBorder="1" applyAlignment="1">
      <alignment horizontal="right"/>
    </xf>
    <xf numFmtId="0" fontId="3" fillId="0" borderId="0" xfId="40" applyFont="1" applyBorder="1"/>
    <xf numFmtId="0" fontId="2" fillId="0" borderId="0" xfId="40" applyFont="1" applyFill="1"/>
    <xf numFmtId="0" fontId="3" fillId="0" borderId="0" xfId="40" applyFont="1" applyFill="1" applyBorder="1" applyAlignment="1">
      <alignment horizontal="right"/>
    </xf>
    <xf numFmtId="4" fontId="3" fillId="0" borderId="0" xfId="40" applyNumberFormat="1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 applyBorder="1"/>
    <xf numFmtId="0" fontId="23" fillId="0" borderId="0" xfId="0" applyFont="1" applyFill="1" applyBorder="1" applyAlignment="1"/>
    <xf numFmtId="0" fontId="23" fillId="0" borderId="0" xfId="0" applyFont="1" applyFill="1"/>
    <xf numFmtId="164" fontId="23" fillId="0" borderId="0" xfId="40" applyNumberFormat="1" applyFont="1" applyFill="1" applyBorder="1" applyAlignment="1">
      <alignment horizontal="center"/>
    </xf>
    <xf numFmtId="0" fontId="23" fillId="0" borderId="0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right"/>
    </xf>
    <xf numFmtId="0" fontId="23" fillId="0" borderId="0" xfId="40" applyFont="1" applyFill="1" applyBorder="1"/>
    <xf numFmtId="0" fontId="23" fillId="0" borderId="0" xfId="0" applyFont="1" applyFill="1" applyBorder="1" applyAlignment="1">
      <alignment horizontal="center"/>
    </xf>
    <xf numFmtId="0" fontId="24" fillId="0" borderId="0" xfId="40" applyFont="1" applyFill="1" applyBorder="1" applyAlignment="1">
      <alignment horizontal="center"/>
    </xf>
    <xf numFmtId="0" fontId="24" fillId="0" borderId="0" xfId="40" applyFont="1" applyFill="1" applyBorder="1"/>
    <xf numFmtId="0" fontId="25" fillId="0" borderId="0" xfId="40" applyFont="1" applyFill="1" applyBorder="1"/>
    <xf numFmtId="0" fontId="25" fillId="0" borderId="0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/>
    </xf>
    <xf numFmtId="0" fontId="23" fillId="0" borderId="16" xfId="40" applyFont="1" applyFill="1" applyBorder="1" applyAlignment="1">
      <alignment horizontal="center"/>
    </xf>
    <xf numFmtId="0" fontId="25" fillId="25" borderId="10" xfId="40" applyFont="1" applyFill="1" applyBorder="1" applyAlignment="1">
      <alignment horizontal="left"/>
    </xf>
    <xf numFmtId="0" fontId="25" fillId="25" borderId="12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left"/>
    </xf>
    <xf numFmtId="0" fontId="23" fillId="0" borderId="13" xfId="40" applyFont="1" applyFill="1" applyBorder="1" applyAlignment="1">
      <alignment horizontal="left" indent="1"/>
    </xf>
    <xf numFmtId="164" fontId="23" fillId="0" borderId="13" xfId="40" applyNumberFormat="1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 indent="2"/>
    </xf>
    <xf numFmtId="0" fontId="23" fillId="0" borderId="13" xfId="0" applyFont="1" applyFill="1" applyBorder="1" applyAlignment="1">
      <alignment horizontal="left" indent="1"/>
    </xf>
    <xf numFmtId="0" fontId="23" fillId="0" borderId="12" xfId="0" applyFont="1" applyFill="1" applyBorder="1"/>
    <xf numFmtId="0" fontId="23" fillId="0" borderId="14" xfId="0" applyFont="1" applyFill="1" applyBorder="1"/>
    <xf numFmtId="0" fontId="23" fillId="0" borderId="16" xfId="40" applyFont="1" applyFill="1" applyBorder="1" applyAlignment="1">
      <alignment horizontal="left" indent="1"/>
    </xf>
    <xf numFmtId="164" fontId="23" fillId="0" borderId="16" xfId="40" applyNumberFormat="1" applyFont="1" applyFill="1" applyBorder="1" applyAlignment="1">
      <alignment horizontal="center"/>
    </xf>
    <xf numFmtId="0" fontId="25" fillId="0" borderId="10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40" applyNumberFormat="1" applyFont="1" applyFill="1" applyBorder="1" applyAlignment="1">
      <alignment horizontal="center"/>
    </xf>
    <xf numFmtId="0" fontId="25" fillId="25" borderId="17" xfId="40" applyFont="1" applyFill="1" applyBorder="1" applyAlignment="1">
      <alignment horizontal="left"/>
    </xf>
    <xf numFmtId="0" fontId="26" fillId="25" borderId="13" xfId="0" applyFont="1" applyFill="1" applyBorder="1"/>
    <xf numFmtId="0" fontId="27" fillId="24" borderId="13" xfId="0" applyFont="1" applyFill="1" applyBorder="1"/>
    <xf numFmtId="0" fontId="23" fillId="27" borderId="13" xfId="0" applyFont="1" applyFill="1" applyBorder="1"/>
    <xf numFmtId="165" fontId="0" fillId="0" borderId="0" xfId="0" applyNumberFormat="1" applyFill="1" applyBorder="1" applyAlignment="1">
      <alignment horizontal="right"/>
    </xf>
    <xf numFmtId="164" fontId="23" fillId="0" borderId="0" xfId="40" applyNumberFormat="1" applyFont="1" applyFill="1" applyBorder="1" applyAlignment="1">
      <alignment horizontal="left"/>
    </xf>
    <xf numFmtId="164" fontId="23" fillId="0" borderId="13" xfId="40" applyNumberFormat="1" applyFont="1" applyFill="1" applyBorder="1" applyAlignment="1">
      <alignment horizontal="left" indent="2"/>
    </xf>
    <xf numFmtId="0" fontId="23" fillId="27" borderId="13" xfId="40" applyNumberFormat="1" applyFont="1" applyFill="1" applyBorder="1" applyAlignment="1">
      <alignment horizontal="center"/>
    </xf>
    <xf numFmtId="0" fontId="25" fillId="25" borderId="15" xfId="40" applyFont="1" applyFill="1" applyBorder="1" applyAlignment="1">
      <alignment horizontal="center"/>
    </xf>
    <xf numFmtId="0" fontId="23" fillId="0" borderId="10" xfId="40" applyFont="1" applyFill="1" applyBorder="1" applyAlignment="1">
      <alignment horizontal="left"/>
    </xf>
    <xf numFmtId="0" fontId="23" fillId="0" borderId="11" xfId="40" applyFont="1" applyFill="1" applyBorder="1" applyAlignment="1">
      <alignment horizontal="center"/>
    </xf>
    <xf numFmtId="0" fontId="23" fillId="0" borderId="11" xfId="40" applyNumberFormat="1" applyFont="1" applyFill="1" applyBorder="1" applyAlignment="1">
      <alignment horizontal="center"/>
    </xf>
    <xf numFmtId="0" fontId="1" fillId="0" borderId="0" xfId="40" applyFont="1" applyFill="1" applyBorder="1"/>
    <xf numFmtId="0" fontId="1" fillId="0" borderId="0" xfId="40" applyFont="1" applyFill="1" applyBorder="1" applyAlignment="1">
      <alignment horizontal="left"/>
    </xf>
    <xf numFmtId="0" fontId="0" fillId="28" borderId="11" xfId="0" applyFill="1" applyBorder="1"/>
    <xf numFmtId="4" fontId="0" fillId="28" borderId="11" xfId="0" applyNumberFormat="1" applyFill="1" applyBorder="1"/>
    <xf numFmtId="4" fontId="0" fillId="28" borderId="12" xfId="0" applyNumberFormat="1" applyFill="1" applyBorder="1"/>
    <xf numFmtId="0" fontId="2" fillId="28" borderId="10" xfId="40" applyFont="1" applyFill="1" applyBorder="1"/>
    <xf numFmtId="0" fontId="1" fillId="0" borderId="0" xfId="40" applyFont="1" applyFill="1" applyBorder="1" applyAlignment="1">
      <alignment horizontal="left" indent="1"/>
    </xf>
    <xf numFmtId="0" fontId="1" fillId="0" borderId="0" xfId="40" applyFont="1" applyFill="1" applyBorder="1" applyAlignment="1">
      <alignment horizontal="left" indent="2"/>
    </xf>
    <xf numFmtId="0" fontId="3" fillId="0" borderId="0" xfId="40" applyFont="1" applyFill="1" applyBorder="1" applyAlignment="1">
      <alignment horizontal="left" indent="1"/>
    </xf>
    <xf numFmtId="0" fontId="3" fillId="0" borderId="0" xfId="40" applyFont="1" applyFill="1" applyBorder="1" applyAlignment="1">
      <alignment horizontal="left"/>
    </xf>
    <xf numFmtId="0" fontId="3" fillId="0" borderId="11" xfId="40" applyFont="1" applyFill="1" applyBorder="1" applyAlignment="1">
      <alignment horizontal="right"/>
    </xf>
    <xf numFmtId="0" fontId="1" fillId="0" borderId="11" xfId="40" applyFont="1" applyFill="1" applyBorder="1" applyAlignment="1">
      <alignment horizontal="left"/>
    </xf>
    <xf numFmtId="0" fontId="3" fillId="28" borderId="11" xfId="40" applyFont="1" applyFill="1" applyBorder="1" applyAlignment="1">
      <alignment horizontal="right"/>
    </xf>
    <xf numFmtId="4" fontId="3" fillId="28" borderId="11" xfId="40" applyNumberFormat="1" applyFont="1" applyFill="1" applyBorder="1" applyAlignment="1">
      <alignment horizontal="right"/>
    </xf>
    <xf numFmtId="4" fontId="3" fillId="28" borderId="12" xfId="4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22" fillId="28" borderId="11" xfId="40" applyFont="1" applyFill="1" applyBorder="1" applyAlignment="1">
      <alignment horizontal="right"/>
    </xf>
    <xf numFmtId="4" fontId="22" fillId="28" borderId="11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left" wrapText="1"/>
    </xf>
    <xf numFmtId="0" fontId="1" fillId="0" borderId="0" xfId="0" applyFont="1"/>
    <xf numFmtId="4" fontId="1" fillId="0" borderId="0" xfId="40" applyNumberFormat="1" applyFont="1" applyFill="1" applyBorder="1" applyAlignment="1">
      <alignment horizontal="right"/>
    </xf>
    <xf numFmtId="3" fontId="3" fillId="0" borderId="0" xfId="40" applyNumberFormat="1" applyFont="1" applyFill="1" applyBorder="1" applyAlignment="1">
      <alignment horizontal="right"/>
    </xf>
    <xf numFmtId="3" fontId="3" fillId="0" borderId="11" xfId="40" applyNumberFormat="1" applyFont="1" applyFill="1" applyBorder="1" applyAlignment="1">
      <alignment horizontal="right"/>
    </xf>
    <xf numFmtId="3" fontId="3" fillId="0" borderId="19" xfId="40" applyNumberFormat="1" applyFont="1" applyFill="1" applyBorder="1" applyAlignment="1">
      <alignment horizontal="right"/>
    </xf>
    <xf numFmtId="0" fontId="2" fillId="0" borderId="0" xfId="40" applyFont="1" applyFill="1" applyBorder="1"/>
    <xf numFmtId="0" fontId="1" fillId="0" borderId="0" xfId="40" applyFont="1" applyFill="1" applyBorder="1" applyAlignment="1">
      <alignment horizontal="right"/>
    </xf>
    <xf numFmtId="3" fontId="1" fillId="0" borderId="0" xfId="4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3" fontId="1" fillId="0" borderId="0" xfId="40" applyNumberFormat="1" applyFont="1" applyFill="1" applyBorder="1" applyAlignment="1">
      <alignment horizontal="left" indent="2"/>
    </xf>
    <xf numFmtId="3" fontId="1" fillId="0" borderId="0" xfId="40" applyNumberFormat="1" applyFont="1" applyFill="1" applyBorder="1" applyAlignment="1">
      <alignment horizontal="left" indent="1"/>
    </xf>
    <xf numFmtId="3" fontId="1" fillId="0" borderId="0" xfId="40" applyNumberFormat="1" applyFont="1" applyFill="1" applyBorder="1" applyAlignment="1">
      <alignment horizontal="left"/>
    </xf>
    <xf numFmtId="3" fontId="1" fillId="0" borderId="11" xfId="40" applyNumberFormat="1" applyFont="1" applyFill="1" applyBorder="1" applyAlignment="1">
      <alignment horizontal="left"/>
    </xf>
    <xf numFmtId="3" fontId="1" fillId="0" borderId="19" xfId="0" applyNumberFormat="1" applyFont="1" applyFill="1" applyBorder="1"/>
    <xf numFmtId="0" fontId="23" fillId="0" borderId="16" xfId="40" applyNumberFormat="1" applyFont="1" applyFill="1" applyBorder="1" applyAlignment="1">
      <alignment horizontal="center"/>
    </xf>
    <xf numFmtId="0" fontId="25" fillId="0" borderId="10" xfId="40" applyFont="1" applyFill="1" applyBorder="1" applyAlignment="1">
      <alignment horizontal="left"/>
    </xf>
    <xf numFmtId="0" fontId="25" fillId="0" borderId="18" xfId="40" applyFont="1" applyFill="1" applyBorder="1" applyAlignment="1">
      <alignment horizontal="left"/>
    </xf>
    <xf numFmtId="0" fontId="25" fillId="25" borderId="21" xfId="40" applyFont="1" applyFill="1" applyBorder="1" applyAlignment="1">
      <alignment horizontal="center"/>
    </xf>
    <xf numFmtId="164" fontId="23" fillId="0" borderId="20" xfId="40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5" fillId="0" borderId="22" xfId="40" applyFont="1" applyFill="1" applyBorder="1" applyAlignment="1">
      <alignment horizontal="center"/>
    </xf>
    <xf numFmtId="3" fontId="3" fillId="0" borderId="0" xfId="40" applyNumberFormat="1" applyFont="1" applyFill="1" applyAlignment="1">
      <alignment horizontal="right"/>
    </xf>
    <xf numFmtId="0" fontId="23" fillId="0" borderId="13" xfId="0" applyNumberFormat="1" applyFont="1" applyBorder="1" applyAlignment="1">
      <alignment horizontal="center"/>
    </xf>
    <xf numFmtId="3" fontId="3" fillId="0" borderId="0" xfId="40" applyNumberFormat="1" applyFont="1" applyFill="1" applyBorder="1"/>
    <xf numFmtId="0" fontId="25" fillId="0" borderId="0" xfId="40" applyFont="1" applyFill="1" applyBorder="1" applyAlignment="1">
      <alignment horizontal="left"/>
    </xf>
    <xf numFmtId="9" fontId="23" fillId="0" borderId="0" xfId="0" applyNumberFormat="1" applyFont="1" applyFill="1" applyBorder="1" applyAlignment="1">
      <alignment horizontal="center"/>
    </xf>
    <xf numFmtId="0" fontId="2" fillId="28" borderId="24" xfId="40" applyNumberFormat="1" applyFont="1" applyFill="1" applyBorder="1" applyAlignment="1">
      <alignment horizontal="right"/>
    </xf>
    <xf numFmtId="0" fontId="2" fillId="28" borderId="25" xfId="40" applyNumberFormat="1" applyFont="1" applyFill="1" applyBorder="1" applyAlignment="1">
      <alignment horizontal="right"/>
    </xf>
    <xf numFmtId="0" fontId="2" fillId="28" borderId="26" xfId="40" applyNumberFormat="1" applyFont="1" applyFill="1" applyBorder="1" applyAlignment="1">
      <alignment horizontal="right"/>
    </xf>
    <xf numFmtId="0" fontId="26" fillId="28" borderId="23" xfId="0" applyFont="1" applyFill="1" applyBorder="1"/>
    <xf numFmtId="3" fontId="3" fillId="28" borderId="25" xfId="40" applyNumberFormat="1" applyFont="1" applyFill="1" applyBorder="1"/>
    <xf numFmtId="3" fontId="3" fillId="28" borderId="26" xfId="40" applyNumberFormat="1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23" xfId="0" applyFont="1" applyFill="1" applyBorder="1"/>
    <xf numFmtId="3" fontId="28" fillId="24" borderId="13" xfId="40" applyNumberFormat="1" applyFont="1" applyFill="1" applyBorder="1" applyAlignment="1">
      <alignment horizontal="center"/>
    </xf>
    <xf numFmtId="10" fontId="23" fillId="0" borderId="0" xfId="40" applyNumberFormat="1" applyFont="1" applyFill="1" applyBorder="1" applyAlignment="1">
      <alignment horizontal="center"/>
    </xf>
    <xf numFmtId="164" fontId="23" fillId="0" borderId="28" xfId="40" applyNumberFormat="1" applyFont="1" applyFill="1" applyBorder="1" applyAlignment="1">
      <alignment horizontal="left"/>
    </xf>
    <xf numFmtId="0" fontId="23" fillId="0" borderId="29" xfId="40" applyNumberFormat="1" applyFont="1" applyFill="1" applyBorder="1" applyAlignment="1">
      <alignment horizontal="center"/>
    </xf>
    <xf numFmtId="0" fontId="23" fillId="0" borderId="29" xfId="0" applyFont="1" applyBorder="1"/>
    <xf numFmtId="2" fontId="23" fillId="0" borderId="13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right"/>
    </xf>
    <xf numFmtId="0" fontId="23" fillId="0" borderId="13" xfId="40" applyNumberFormat="1" applyFont="1" applyFill="1" applyBorder="1" applyAlignment="1">
      <alignment horizontal="right"/>
    </xf>
    <xf numFmtId="2" fontId="23" fillId="26" borderId="13" xfId="44" applyNumberFormat="1" applyFont="1" applyFill="1" applyBorder="1" applyAlignment="1">
      <alignment horizontal="right"/>
    </xf>
    <xf numFmtId="3" fontId="23" fillId="26" borderId="13" xfId="40" applyNumberFormat="1" applyFont="1" applyFill="1" applyBorder="1" applyAlignment="1">
      <alignment horizontal="right"/>
    </xf>
    <xf numFmtId="1" fontId="23" fillId="0" borderId="13" xfId="40" applyNumberFormat="1" applyFont="1" applyFill="1" applyBorder="1" applyAlignment="1">
      <alignment horizontal="right"/>
    </xf>
    <xf numFmtId="0" fontId="23" fillId="0" borderId="23" xfId="40" applyFont="1" applyFill="1" applyBorder="1" applyAlignment="1">
      <alignment horizontal="right"/>
    </xf>
    <xf numFmtId="3" fontId="23" fillId="0" borderId="23" xfId="40" applyNumberFormat="1" applyFont="1" applyFill="1" applyBorder="1" applyAlignment="1">
      <alignment horizontal="right"/>
    </xf>
    <xf numFmtId="3" fontId="23" fillId="0" borderId="14" xfId="40" applyNumberFormat="1" applyFont="1" applyFill="1" applyBorder="1" applyAlignment="1">
      <alignment horizontal="right"/>
    </xf>
    <xf numFmtId="3" fontId="23" fillId="0" borderId="13" xfId="40" applyNumberFormat="1" applyFont="1" applyFill="1" applyBorder="1" applyAlignment="1">
      <alignment horizontal="right"/>
    </xf>
    <xf numFmtId="0" fontId="23" fillId="29" borderId="0" xfId="0" applyFont="1" applyFill="1" applyBorder="1"/>
    <xf numFmtId="2" fontId="23" fillId="0" borderId="16" xfId="40" applyNumberFormat="1" applyFont="1" applyFill="1" applyBorder="1" applyAlignment="1">
      <alignment horizontal="right"/>
    </xf>
    <xf numFmtId="0" fontId="23" fillId="0" borderId="24" xfId="40" applyFont="1" applyFill="1" applyBorder="1" applyAlignment="1">
      <alignment horizontal="left"/>
    </xf>
    <xf numFmtId="0" fontId="25" fillId="0" borderId="26" xfId="40" applyFont="1" applyFill="1" applyBorder="1" applyAlignment="1">
      <alignment horizontal="center"/>
    </xf>
    <xf numFmtId="0" fontId="29" fillId="29" borderId="30" xfId="40" applyFont="1" applyFill="1" applyBorder="1" applyAlignment="1">
      <alignment horizontal="left"/>
    </xf>
    <xf numFmtId="0" fontId="29" fillId="29" borderId="27" xfId="40" applyFont="1" applyFill="1" applyBorder="1" applyAlignment="1">
      <alignment horizontal="left"/>
    </xf>
    <xf numFmtId="11" fontId="23" fillId="0" borderId="13" xfId="40" applyNumberFormat="1" applyFont="1" applyFill="1" applyBorder="1" applyAlignment="1">
      <alignment horizontal="right"/>
    </xf>
    <xf numFmtId="164" fontId="23" fillId="0" borderId="24" xfId="40" applyNumberFormat="1" applyFont="1" applyFill="1" applyBorder="1" applyAlignment="1">
      <alignment horizontal="center"/>
    </xf>
    <xf numFmtId="164" fontId="23" fillId="0" borderId="26" xfId="40" applyNumberFormat="1" applyFont="1" applyFill="1" applyBorder="1" applyAlignment="1">
      <alignment horizontal="center"/>
    </xf>
    <xf numFmtId="0" fontId="25" fillId="0" borderId="18" xfId="0" applyFont="1" applyFill="1" applyBorder="1"/>
    <xf numFmtId="0" fontId="23" fillId="0" borderId="19" xfId="0" applyFont="1" applyFill="1" applyBorder="1"/>
    <xf numFmtId="0" fontId="23" fillId="0" borderId="18" xfId="0" applyFont="1" applyFill="1" applyBorder="1" applyAlignment="1">
      <alignment horizontal="center"/>
    </xf>
    <xf numFmtId="0" fontId="25" fillId="25" borderId="24" xfId="40" applyFont="1" applyFill="1" applyBorder="1" applyAlignment="1">
      <alignment horizontal="left"/>
    </xf>
    <xf numFmtId="0" fontId="25" fillId="25" borderId="25" xfId="40" applyFont="1" applyFill="1" applyBorder="1" applyAlignment="1">
      <alignment horizontal="center"/>
    </xf>
    <xf numFmtId="0" fontId="25" fillId="25" borderId="26" xfId="40" applyFont="1" applyFill="1" applyBorder="1" applyAlignment="1">
      <alignment horizontal="center"/>
    </xf>
    <xf numFmtId="0" fontId="23" fillId="0" borderId="23" xfId="0" applyNumberFormat="1" applyFont="1" applyFill="1" applyBorder="1" applyAlignment="1">
      <alignment horizontal="center"/>
    </xf>
    <xf numFmtId="9" fontId="28" fillId="24" borderId="23" xfId="44" applyFont="1" applyFill="1" applyBorder="1" applyAlignment="1">
      <alignment horizontal="center"/>
    </xf>
    <xf numFmtId="0" fontId="23" fillId="27" borderId="0" xfId="0" applyFont="1" applyFill="1" applyBorder="1"/>
    <xf numFmtId="2" fontId="23" fillId="0" borderId="37" xfId="57" applyNumberFormat="1" applyFont="1" applyFill="1" applyBorder="1" applyAlignment="1">
      <alignment horizontal="right"/>
    </xf>
    <xf numFmtId="0" fontId="25" fillId="25" borderId="36" xfId="40" applyFont="1" applyFill="1" applyBorder="1" applyAlignment="1">
      <alignment horizontal="center"/>
    </xf>
    <xf numFmtId="2" fontId="23" fillId="0" borderId="38" xfId="40" applyNumberFormat="1" applyFont="1" applyFill="1" applyBorder="1" applyAlignment="1">
      <alignment horizontal="right"/>
    </xf>
    <xf numFmtId="0" fontId="23" fillId="0" borderId="38" xfId="40" applyFont="1" applyFill="1" applyBorder="1" applyAlignment="1">
      <alignment horizontal="left"/>
    </xf>
    <xf numFmtId="0" fontId="23" fillId="0" borderId="38" xfId="51" applyFont="1" applyBorder="1" applyAlignment="1">
      <alignment horizontal="left"/>
    </xf>
    <xf numFmtId="0" fontId="25" fillId="28" borderId="35" xfId="51" applyFont="1" applyFill="1" applyBorder="1" applyAlignment="1">
      <alignment horizontal="left"/>
    </xf>
    <xf numFmtId="4" fontId="23" fillId="0" borderId="38" xfId="51" applyNumberFormat="1" applyFont="1" applyBorder="1"/>
    <xf numFmtId="0" fontId="25" fillId="28" borderId="36" xfId="51" applyFont="1" applyFill="1" applyBorder="1" applyAlignment="1">
      <alignment horizontal="center"/>
    </xf>
    <xf numFmtId="3" fontId="23" fillId="30" borderId="38" xfId="51" applyNumberFormat="1" applyFont="1" applyFill="1" applyBorder="1" applyAlignment="1">
      <alignment horizontal="right"/>
    </xf>
    <xf numFmtId="4" fontId="23" fillId="30" borderId="38" xfId="51" applyNumberFormat="1" applyFont="1" applyFill="1" applyBorder="1"/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4" fontId="1" fillId="0" borderId="0" xfId="57" applyNumberFormat="1" applyFont="1" applyFill="1" applyBorder="1" applyAlignment="1">
      <alignment horizontal="right"/>
    </xf>
    <xf numFmtId="0" fontId="2" fillId="28" borderId="35" xfId="57" applyFont="1" applyFill="1" applyBorder="1"/>
    <xf numFmtId="0" fontId="1" fillId="0" borderId="0" xfId="57" applyFont="1" applyFill="1" applyBorder="1" applyAlignment="1">
      <alignment horizontal="left" indent="1"/>
    </xf>
    <xf numFmtId="0" fontId="1" fillId="0" borderId="36" xfId="57" applyFont="1" applyFill="1" applyBorder="1" applyAlignment="1">
      <alignment horizontal="right"/>
    </xf>
    <xf numFmtId="0" fontId="1" fillId="28" borderId="36" xfId="57" applyFont="1" applyFill="1" applyBorder="1" applyAlignment="1">
      <alignment horizontal="right"/>
    </xf>
    <xf numFmtId="4" fontId="1" fillId="28" borderId="37" xfId="57" applyNumberFormat="1" applyFont="1" applyFill="1" applyBorder="1" applyAlignment="1">
      <alignment horizontal="right"/>
    </xf>
    <xf numFmtId="0" fontId="1" fillId="0" borderId="36" xfId="57" applyFont="1" applyFill="1" applyBorder="1"/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3" fontId="1" fillId="0" borderId="19" xfId="57" applyNumberFormat="1" applyFont="1" applyFill="1" applyBorder="1" applyAlignment="1">
      <alignment horizontal="right"/>
    </xf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0" fontId="23" fillId="0" borderId="38" xfId="57" applyFont="1" applyFill="1" applyBorder="1" applyAlignment="1">
      <alignment horizontal="left"/>
    </xf>
    <xf numFmtId="0" fontId="25" fillId="25" borderId="35" xfId="57" applyFont="1" applyFill="1" applyBorder="1" applyAlignment="1">
      <alignment horizontal="left"/>
    </xf>
    <xf numFmtId="0" fontId="25" fillId="25" borderId="37" xfId="57" applyFont="1" applyFill="1" applyBorder="1" applyAlignment="1">
      <alignment horizontal="center"/>
    </xf>
    <xf numFmtId="0" fontId="23" fillId="0" borderId="35" xfId="57" applyFont="1" applyFill="1" applyBorder="1" applyAlignment="1">
      <alignment horizontal="left"/>
    </xf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2" fontId="23" fillId="0" borderId="38" xfId="57" applyNumberFormat="1" applyFont="1" applyFill="1" applyBorder="1" applyAlignment="1">
      <alignment horizontal="right"/>
    </xf>
    <xf numFmtId="0" fontId="23" fillId="0" borderId="38" xfId="57" applyFont="1" applyFill="1" applyBorder="1" applyAlignment="1">
      <alignment horizontal="right"/>
    </xf>
    <xf numFmtId="0" fontId="1" fillId="0" borderId="0" xfId="57"/>
    <xf numFmtId="3" fontId="1" fillId="0" borderId="0" xfId="57" applyNumberFormat="1" applyFont="1" applyFill="1" applyBorder="1" applyAlignment="1">
      <alignment horizontal="right"/>
    </xf>
    <xf numFmtId="3" fontId="1" fillId="0" borderId="0" xfId="57" applyNumberFormat="1" applyFont="1" applyFill="1" applyBorder="1" applyAlignment="1">
      <alignment horizontal="left"/>
    </xf>
    <xf numFmtId="3" fontId="0" fillId="0" borderId="0" xfId="0" applyNumberFormat="1"/>
    <xf numFmtId="11" fontId="23" fillId="0" borderId="0" xfId="0" applyNumberFormat="1" applyFont="1" applyAlignment="1">
      <alignment horizontal="center"/>
    </xf>
    <xf numFmtId="11" fontId="23" fillId="0" borderId="0" xfId="0" applyNumberFormat="1" applyFont="1" applyFill="1" applyBorder="1"/>
    <xf numFmtId="3" fontId="23" fillId="0" borderId="38" xfId="51" applyNumberFormat="1" applyFont="1" applyBorder="1" applyAlignment="1">
      <alignment horizontal="center"/>
    </xf>
    <xf numFmtId="4" fontId="23" fillId="0" borderId="38" xfId="51" applyNumberFormat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2" fontId="23" fillId="0" borderId="0" xfId="0" applyNumberFormat="1" applyFont="1" applyFill="1" applyBorder="1"/>
    <xf numFmtId="166" fontId="28" fillId="24" borderId="13" xfId="40" applyNumberFormat="1" applyFont="1" applyFill="1" applyBorder="1" applyAlignment="1">
      <alignment horizontal="center"/>
    </xf>
    <xf numFmtId="166" fontId="23" fillId="0" borderId="0" xfId="0" applyNumberFormat="1" applyFont="1" applyFill="1" applyBorder="1"/>
    <xf numFmtId="167" fontId="23" fillId="0" borderId="0" xfId="0" applyNumberFormat="1" applyFont="1" applyFill="1" applyBorder="1"/>
    <xf numFmtId="0" fontId="23" fillId="0" borderId="39" xfId="0" applyFont="1" applyFill="1" applyBorder="1"/>
    <xf numFmtId="0" fontId="23" fillId="0" borderId="39" xfId="40" applyFont="1" applyFill="1" applyBorder="1" applyAlignment="1">
      <alignment horizontal="right"/>
    </xf>
    <xf numFmtId="3" fontId="23" fillId="26" borderId="38" xfId="51" applyNumberFormat="1" applyFont="1" applyFill="1" applyBorder="1" applyAlignment="1">
      <alignment horizontal="center"/>
    </xf>
    <xf numFmtId="0" fontId="23" fillId="26" borderId="38" xfId="0" applyFont="1" applyFill="1" applyBorder="1" applyAlignment="1">
      <alignment horizontal="center"/>
    </xf>
    <xf numFmtId="3" fontId="23" fillId="26" borderId="38" xfId="51" applyNumberFormat="1" applyFont="1" applyFill="1" applyBorder="1" applyAlignment="1">
      <alignment horizontal="right"/>
    </xf>
  </cellXfs>
  <cellStyles count="6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alculation 2 2" xfId="52"/>
    <cellStyle name="Check Cell 2" xfId="27"/>
    <cellStyle name="Currency 2" xfId="28"/>
    <cellStyle name="Currency 2 2" xfId="29"/>
    <cellStyle name="Currency 2 2 2" xfId="54"/>
    <cellStyle name="Currency 2 3" xfId="53"/>
    <cellStyle name="Currency 3" xfId="30"/>
    <cellStyle name="Currency 3 2" xfId="55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2 2" xfId="56"/>
    <cellStyle name="Linked Cell 2" xfId="38"/>
    <cellStyle name="Neutral 2" xfId="39"/>
    <cellStyle name="Normal" xfId="0" builtinId="0"/>
    <cellStyle name="Normal 2" xfId="40"/>
    <cellStyle name="Normal 2 2" xfId="57"/>
    <cellStyle name="Normal 3" xfId="41"/>
    <cellStyle name="Normal 3 2" xfId="58"/>
    <cellStyle name="Normal 4" xfId="51"/>
    <cellStyle name="Note 2" xfId="42"/>
    <cellStyle name="Note 2 2" xfId="59"/>
    <cellStyle name="Note 2 3" xfId="65"/>
    <cellStyle name="Output 2" xfId="43"/>
    <cellStyle name="Output 2 2" xfId="60"/>
    <cellStyle name="Percent" xfId="44" builtinId="5"/>
    <cellStyle name="Percent 2" xfId="45"/>
    <cellStyle name="Percent 2 2" xfId="46"/>
    <cellStyle name="Percent 2 2 2" xfId="62"/>
    <cellStyle name="Percent 2 3" xfId="61"/>
    <cellStyle name="Percent 3" xfId="47"/>
    <cellStyle name="Percent 3 2" xfId="63"/>
    <cellStyle name="Title 2" xfId="48"/>
    <cellStyle name="Total 2" xfId="49"/>
    <cellStyle name="Total 2 2" xfId="64"/>
    <cellStyle name="Warning Text 2" xfId="50"/>
  </cellStyles>
  <dxfs count="3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113"/>
  <sheetViews>
    <sheetView tabSelected="1" topLeftCell="A29" zoomScaleNormal="100" workbookViewId="0">
      <selection activeCell="C61" sqref="C61"/>
    </sheetView>
  </sheetViews>
  <sheetFormatPr defaultColWidth="15.7109375" defaultRowHeight="12.75" x14ac:dyDescent="0.2"/>
  <cols>
    <col min="1" max="1" width="41" style="18" customWidth="1"/>
    <col min="2" max="2" width="14.28515625" style="19" customWidth="1"/>
    <col min="3" max="3" width="14.28515625" style="18" customWidth="1"/>
    <col min="4" max="4" width="19.85546875" style="19" customWidth="1"/>
    <col min="5" max="5" width="19.7109375" style="19" customWidth="1"/>
    <col min="6" max="6" width="19.7109375" style="18" customWidth="1"/>
    <col min="7" max="7" width="19.7109375" style="19" customWidth="1"/>
    <col min="8" max="8" width="14.42578125" style="19" customWidth="1"/>
    <col min="9" max="9" width="15.42578125" style="19" customWidth="1"/>
    <col min="10" max="10" width="21.85546875" style="19" customWidth="1"/>
    <col min="11" max="33" width="16" style="19" customWidth="1"/>
    <col min="34" max="34" width="15.7109375" style="19" customWidth="1"/>
    <col min="35" max="16384" width="15.7109375" style="19"/>
  </cols>
  <sheetData>
    <row r="1" spans="1:17" ht="21" thickBot="1" x14ac:dyDescent="0.4">
      <c r="A1" s="134" t="s">
        <v>119</v>
      </c>
      <c r="B1" s="130"/>
      <c r="C1" s="27"/>
    </row>
    <row r="2" spans="1:17" x14ac:dyDescent="0.2">
      <c r="A2" s="35" t="s">
        <v>12</v>
      </c>
      <c r="B2" s="36"/>
      <c r="C2" s="20"/>
      <c r="F2" s="20"/>
      <c r="L2" s="21"/>
      <c r="Q2" s="20"/>
    </row>
    <row r="3" spans="1:17" s="22" customFormat="1" x14ac:dyDescent="0.2">
      <c r="A3" s="114" t="s">
        <v>109</v>
      </c>
      <c r="B3" s="126">
        <v>219.58600000000001</v>
      </c>
      <c r="C3" s="20"/>
      <c r="D3" s="50" t="s">
        <v>17</v>
      </c>
      <c r="F3" s="20"/>
      <c r="L3" s="21"/>
      <c r="M3" s="19"/>
      <c r="N3" s="19"/>
      <c r="Q3" s="20"/>
    </row>
    <row r="4" spans="1:17" s="22" customFormat="1" x14ac:dyDescent="0.2">
      <c r="A4" s="193" t="s">
        <v>130</v>
      </c>
      <c r="B4" s="194">
        <v>0.5</v>
      </c>
      <c r="C4" s="20"/>
      <c r="D4" s="51" t="s">
        <v>18</v>
      </c>
      <c r="F4" s="20"/>
      <c r="L4" s="21"/>
      <c r="M4" s="19"/>
      <c r="N4" s="19"/>
      <c r="Q4" s="20"/>
    </row>
    <row r="5" spans="1:17" s="22" customFormat="1" x14ac:dyDescent="0.2">
      <c r="A5" s="114" t="s">
        <v>110</v>
      </c>
      <c r="B5" s="114">
        <v>100</v>
      </c>
      <c r="C5" s="20"/>
      <c r="D5" s="52" t="s">
        <v>108</v>
      </c>
      <c r="F5" s="20"/>
      <c r="L5" s="21"/>
      <c r="M5" s="19"/>
      <c r="N5" s="19"/>
      <c r="Q5" s="20"/>
    </row>
    <row r="6" spans="1:17" s="22" customFormat="1" x14ac:dyDescent="0.2">
      <c r="A6" s="114" t="s">
        <v>111</v>
      </c>
      <c r="B6" s="127">
        <v>50</v>
      </c>
      <c r="C6" s="20"/>
      <c r="D6" s="147"/>
      <c r="F6" s="20"/>
      <c r="L6" s="21"/>
      <c r="M6" s="19"/>
      <c r="N6" s="19"/>
      <c r="Q6" s="20"/>
    </row>
    <row r="7" spans="1:17" s="22" customFormat="1" x14ac:dyDescent="0.2">
      <c r="A7" s="114" t="s">
        <v>66</v>
      </c>
      <c r="B7" s="127">
        <v>411626</v>
      </c>
      <c r="C7" s="20"/>
      <c r="D7" s="35" t="s">
        <v>25</v>
      </c>
      <c r="E7" s="36"/>
      <c r="F7" s="20"/>
      <c r="L7" s="21"/>
      <c r="M7" s="19"/>
      <c r="N7" s="19"/>
      <c r="Q7" s="20"/>
    </row>
    <row r="8" spans="1:17" x14ac:dyDescent="0.2">
      <c r="A8" s="37"/>
      <c r="B8" s="116"/>
      <c r="C8" s="20"/>
      <c r="D8" s="113" t="s">
        <v>124</v>
      </c>
      <c r="E8" s="190">
        <f>'Cash Flow'!B80+NPV(NominalDiscountRate/100, 'Cash Flow'!C80:CX80)</f>
        <v>-6739404.5416733334</v>
      </c>
      <c r="F8" s="189"/>
      <c r="L8" s="21"/>
      <c r="Q8" s="20"/>
    </row>
    <row r="9" spans="1:17" x14ac:dyDescent="0.2">
      <c r="A9" s="35" t="s">
        <v>13</v>
      </c>
      <c r="B9" s="36"/>
      <c r="C9" s="20"/>
      <c r="D9" s="113" t="s">
        <v>123</v>
      </c>
      <c r="E9" s="190">
        <f>'Cash Flow'!B81+NPV(NominalDiscountRate/100, 'Cash Flow'!C81:CX81)</f>
        <v>-6676608.1923686992</v>
      </c>
      <c r="F9" s="191"/>
      <c r="G9" s="105"/>
      <c r="H9" s="31"/>
      <c r="L9" s="21"/>
      <c r="Q9" s="20"/>
    </row>
    <row r="10" spans="1:17" x14ac:dyDescent="0.2">
      <c r="A10" s="43" t="s">
        <v>67</v>
      </c>
      <c r="B10" s="128">
        <v>467132</v>
      </c>
      <c r="C10" s="20"/>
      <c r="D10" s="113" t="s">
        <v>78</v>
      </c>
      <c r="E10" s="115">
        <f>'Cash Flow'!B77+NPV(NominalDiscountRate/100,'Cash Flow'!C77:CX77)</f>
        <v>62796.349304632866</v>
      </c>
      <c r="F10" s="191"/>
      <c r="G10" s="192"/>
      <c r="H10" s="106"/>
      <c r="L10" s="21"/>
      <c r="Q10" s="20"/>
    </row>
    <row r="11" spans="1:17" x14ac:dyDescent="0.2">
      <c r="A11" s="46" t="s">
        <v>27</v>
      </c>
      <c r="B11" s="42"/>
      <c r="C11" s="20"/>
      <c r="D11" s="114" t="s">
        <v>107</v>
      </c>
      <c r="E11" s="146">
        <f>IF(loan_term=0,IRR('Cash Flow'!B77:CX77, NominalDiscountRate/100),IRR('Cash Flow'!C77:CX77, NominalDiscountRate/100))</f>
        <v>0.10489254167054729</v>
      </c>
      <c r="F11" s="20"/>
      <c r="G11" s="20"/>
      <c r="H11" s="23"/>
      <c r="L11" s="21"/>
      <c r="Q11" s="20"/>
    </row>
    <row r="12" spans="1:17" x14ac:dyDescent="0.2">
      <c r="A12" s="38" t="s">
        <v>8</v>
      </c>
      <c r="B12" s="129">
        <v>20</v>
      </c>
      <c r="C12" s="20"/>
      <c r="F12" s="20"/>
      <c r="G12" s="20"/>
      <c r="H12" s="23"/>
      <c r="L12" s="21"/>
      <c r="Q12" s="20"/>
    </row>
    <row r="13" spans="1:17" x14ac:dyDescent="0.2">
      <c r="A13" s="38" t="s">
        <v>112</v>
      </c>
      <c r="B13" s="129">
        <v>500</v>
      </c>
      <c r="C13" s="20"/>
      <c r="H13" s="23"/>
      <c r="L13" s="21"/>
      <c r="Q13" s="20"/>
    </row>
    <row r="14" spans="1:17" x14ac:dyDescent="0.2">
      <c r="A14" s="38" t="s">
        <v>117</v>
      </c>
      <c r="B14" s="129">
        <v>10</v>
      </c>
      <c r="C14" s="20"/>
      <c r="F14" s="19"/>
      <c r="I14" s="20"/>
    </row>
    <row r="15" spans="1:17" x14ac:dyDescent="0.2">
      <c r="A15" s="38" t="s">
        <v>113</v>
      </c>
      <c r="B15" s="129">
        <v>500</v>
      </c>
      <c r="C15" s="20"/>
      <c r="F15" s="19"/>
      <c r="I15" s="20"/>
    </row>
    <row r="16" spans="1:17" x14ac:dyDescent="0.2">
      <c r="A16" s="38" t="s">
        <v>118</v>
      </c>
      <c r="B16" s="129">
        <v>10</v>
      </c>
      <c r="C16" s="20"/>
      <c r="F16" s="19"/>
      <c r="I16" s="20"/>
    </row>
    <row r="17" spans="1:15" x14ac:dyDescent="0.2">
      <c r="A17" s="25"/>
      <c r="B17" s="25"/>
      <c r="C17" s="20"/>
      <c r="D17" s="21"/>
      <c r="F17" s="19"/>
      <c r="I17" s="20"/>
    </row>
    <row r="18" spans="1:15" x14ac:dyDescent="0.2">
      <c r="A18" s="173" t="s">
        <v>15</v>
      </c>
      <c r="B18" s="174"/>
      <c r="C18" s="20"/>
      <c r="D18" s="21"/>
      <c r="F18" s="19"/>
      <c r="I18" s="20"/>
    </row>
    <row r="19" spans="1:15" x14ac:dyDescent="0.2">
      <c r="A19" s="172" t="s">
        <v>59</v>
      </c>
      <c r="B19" s="178">
        <v>100</v>
      </c>
      <c r="C19" s="20"/>
      <c r="D19" s="21"/>
      <c r="F19" s="19"/>
      <c r="I19" s="20"/>
    </row>
    <row r="20" spans="1:15" x14ac:dyDescent="0.2">
      <c r="A20" s="172" t="s">
        <v>60</v>
      </c>
      <c r="B20" s="179">
        <v>0</v>
      </c>
      <c r="C20" s="20"/>
      <c r="D20" s="21"/>
      <c r="F20" s="19"/>
      <c r="I20" s="20"/>
    </row>
    <row r="21" spans="1:15" x14ac:dyDescent="0.2">
      <c r="A21" s="172" t="s">
        <v>61</v>
      </c>
      <c r="B21" s="178">
        <v>0</v>
      </c>
      <c r="C21" s="20"/>
      <c r="D21" s="21"/>
      <c r="F21" s="19"/>
      <c r="I21" s="20"/>
    </row>
    <row r="22" spans="1:15" x14ac:dyDescent="0.2">
      <c r="A22" s="175"/>
      <c r="B22" s="148"/>
      <c r="C22" s="20"/>
      <c r="D22" s="21"/>
      <c r="F22" s="19"/>
      <c r="I22" s="20"/>
    </row>
    <row r="23" spans="1:15" s="20" customFormat="1" x14ac:dyDescent="0.2">
      <c r="A23" s="35" t="s">
        <v>16</v>
      </c>
      <c r="B23" s="36"/>
      <c r="L23" s="19"/>
    </row>
    <row r="24" spans="1:15" s="20" customFormat="1" x14ac:dyDescent="0.2">
      <c r="A24" s="33" t="s">
        <v>62</v>
      </c>
      <c r="B24" s="122">
        <v>25</v>
      </c>
      <c r="L24" s="19"/>
    </row>
    <row r="25" spans="1:15" s="20" customFormat="1" x14ac:dyDescent="0.2">
      <c r="A25" s="33" t="s">
        <v>63</v>
      </c>
      <c r="B25" s="120">
        <v>2</v>
      </c>
      <c r="L25" s="19"/>
    </row>
    <row r="26" spans="1:15" s="20" customFormat="1" x14ac:dyDescent="0.2">
      <c r="A26" s="151" t="s">
        <v>114</v>
      </c>
      <c r="B26" s="150">
        <v>0</v>
      </c>
      <c r="L26" s="19"/>
    </row>
    <row r="27" spans="1:15" s="20" customFormat="1" x14ac:dyDescent="0.2">
      <c r="A27" s="33" t="s">
        <v>64</v>
      </c>
      <c r="B27" s="120">
        <v>6</v>
      </c>
      <c r="L27" s="19"/>
      <c r="O27" s="19"/>
    </row>
    <row r="28" spans="1:15" s="20" customFormat="1" x14ac:dyDescent="0.2">
      <c r="A28" s="33" t="s">
        <v>65</v>
      </c>
      <c r="B28" s="123">
        <f>((inflation_rate/100+1)*(real_discount_rate/100+1)-1)*100</f>
        <v>8.1200000000000152</v>
      </c>
      <c r="L28" s="19"/>
      <c r="M28" s="19"/>
      <c r="N28" s="19"/>
    </row>
    <row r="29" spans="1:15" s="20" customFormat="1" x14ac:dyDescent="0.2">
      <c r="A29" s="47"/>
    </row>
    <row r="30" spans="1:15" s="20" customFormat="1" x14ac:dyDescent="0.2">
      <c r="A30" s="35" t="s">
        <v>14</v>
      </c>
      <c r="B30" s="36"/>
    </row>
    <row r="31" spans="1:15" s="20" customFormat="1" x14ac:dyDescent="0.2">
      <c r="A31" s="33" t="s">
        <v>68</v>
      </c>
      <c r="B31" s="120">
        <v>30</v>
      </c>
    </row>
    <row r="32" spans="1:15" s="20" customFormat="1" x14ac:dyDescent="0.2">
      <c r="A32" s="33" t="s">
        <v>69</v>
      </c>
      <c r="B32" s="120">
        <v>7</v>
      </c>
    </row>
    <row r="33" spans="1:7" s="20" customFormat="1" x14ac:dyDescent="0.2">
      <c r="A33" s="132" t="s">
        <v>70</v>
      </c>
      <c r="B33" s="133"/>
      <c r="C33" s="26"/>
    </row>
    <row r="34" spans="1:7" s="20" customFormat="1" x14ac:dyDescent="0.2">
      <c r="A34" s="44" t="s">
        <v>75</v>
      </c>
      <c r="B34" s="131">
        <v>100</v>
      </c>
      <c r="C34" s="26"/>
    </row>
    <row r="35" spans="1:7" s="20" customFormat="1" x14ac:dyDescent="0.2">
      <c r="A35" s="38" t="s">
        <v>71</v>
      </c>
      <c r="B35" s="124">
        <f>prop_tax_cost_assessed_percent/100*total_installed_cost</f>
        <v>467132</v>
      </c>
      <c r="C35" s="26"/>
    </row>
    <row r="36" spans="1:7" s="20" customFormat="1" x14ac:dyDescent="0.2">
      <c r="A36" s="38" t="s">
        <v>72</v>
      </c>
      <c r="B36" s="125">
        <v>0</v>
      </c>
      <c r="C36" s="26"/>
    </row>
    <row r="37" spans="1:7" s="20" customFormat="1" x14ac:dyDescent="0.2">
      <c r="A37" s="38" t="s">
        <v>73</v>
      </c>
      <c r="B37" s="125">
        <v>0</v>
      </c>
      <c r="C37" s="26"/>
    </row>
    <row r="38" spans="1:7" s="20" customFormat="1" x14ac:dyDescent="0.2">
      <c r="C38" s="26"/>
    </row>
    <row r="39" spans="1:7" s="20" customFormat="1" x14ac:dyDescent="0.2">
      <c r="A39" s="142" t="s">
        <v>19</v>
      </c>
      <c r="B39" s="143"/>
      <c r="C39" s="143"/>
      <c r="D39" s="149"/>
      <c r="E39" s="144"/>
    </row>
    <row r="40" spans="1:7" s="20" customFormat="1" x14ac:dyDescent="0.2">
      <c r="A40" s="139" t="s">
        <v>56</v>
      </c>
      <c r="B40" s="140"/>
      <c r="D40" s="141" t="s">
        <v>105</v>
      </c>
      <c r="E40" s="101"/>
    </row>
    <row r="41" spans="1:7" s="20" customFormat="1" x14ac:dyDescent="0.2">
      <c r="A41" s="41" t="s">
        <v>20</v>
      </c>
      <c r="B41" s="100" t="s">
        <v>3</v>
      </c>
      <c r="C41" s="100" t="s">
        <v>7</v>
      </c>
      <c r="D41" s="145" t="s">
        <v>1</v>
      </c>
      <c r="E41" s="145" t="s">
        <v>2</v>
      </c>
    </row>
    <row r="42" spans="1:7" s="20" customFormat="1" x14ac:dyDescent="0.2">
      <c r="A42" s="55" t="s">
        <v>1</v>
      </c>
      <c r="B42" s="122">
        <v>30</v>
      </c>
      <c r="C42" s="136">
        <v>9.9999999999999998E+37</v>
      </c>
      <c r="D42" s="103" t="s">
        <v>76</v>
      </c>
      <c r="E42" s="103" t="s">
        <v>76</v>
      </c>
      <c r="F42" s="30"/>
    </row>
    <row r="43" spans="1:7" s="20" customFormat="1" x14ac:dyDescent="0.2">
      <c r="A43" s="18"/>
      <c r="B43" s="19"/>
      <c r="C43" s="18"/>
      <c r="D43" s="19"/>
      <c r="E43" s="19"/>
      <c r="F43" s="54"/>
      <c r="G43" s="54"/>
    </row>
    <row r="44" spans="1:7" s="20" customFormat="1" x14ac:dyDescent="0.2">
      <c r="A44" s="49" t="s">
        <v>21</v>
      </c>
      <c r="B44" s="57"/>
      <c r="C44" s="57"/>
      <c r="D44" s="57"/>
      <c r="E44" s="57"/>
      <c r="F44" s="57"/>
      <c r="G44" s="98"/>
    </row>
    <row r="45" spans="1:7" s="20" customFormat="1" x14ac:dyDescent="0.2">
      <c r="A45" s="96" t="s">
        <v>52</v>
      </c>
      <c r="B45" s="59"/>
      <c r="C45" s="60"/>
      <c r="D45" s="137" t="s">
        <v>57</v>
      </c>
      <c r="E45" s="138"/>
      <c r="F45" s="137" t="s">
        <v>105</v>
      </c>
      <c r="G45" s="138"/>
    </row>
    <row r="46" spans="1:7" s="20" customFormat="1" x14ac:dyDescent="0.2">
      <c r="A46" s="38" t="s">
        <v>20</v>
      </c>
      <c r="B46" s="32" t="s">
        <v>3</v>
      </c>
      <c r="C46" s="95" t="s">
        <v>55</v>
      </c>
      <c r="D46" s="99" t="s">
        <v>1</v>
      </c>
      <c r="E46" s="95" t="s">
        <v>2</v>
      </c>
      <c r="F46" s="45" t="s">
        <v>1</v>
      </c>
      <c r="G46" s="45" t="s">
        <v>2</v>
      </c>
    </row>
    <row r="47" spans="1:7" s="20" customFormat="1" x14ac:dyDescent="0.2">
      <c r="A47" s="40" t="s">
        <v>50</v>
      </c>
      <c r="B47" s="121">
        <v>0</v>
      </c>
      <c r="C47" s="136">
        <v>9.9999999999999998E+37</v>
      </c>
      <c r="D47" s="48" t="s">
        <v>76</v>
      </c>
      <c r="E47" s="48" t="s">
        <v>76</v>
      </c>
      <c r="F47" s="103" t="s">
        <v>77</v>
      </c>
      <c r="G47" s="48" t="s">
        <v>77</v>
      </c>
    </row>
    <row r="48" spans="1:7" s="20" customFormat="1" ht="13.5" thickBot="1" x14ac:dyDescent="0.25">
      <c r="A48" s="40" t="s">
        <v>51</v>
      </c>
      <c r="B48" s="121">
        <v>0</v>
      </c>
      <c r="C48" s="136">
        <v>9.9999999999999998E+37</v>
      </c>
      <c r="D48" s="48" t="s">
        <v>76</v>
      </c>
      <c r="E48" s="48" t="s">
        <v>76</v>
      </c>
      <c r="F48" s="103" t="s">
        <v>77</v>
      </c>
      <c r="G48" s="48" t="s">
        <v>77</v>
      </c>
    </row>
    <row r="49" spans="1:102" ht="12.75" customHeight="1" x14ac:dyDescent="0.2">
      <c r="A49" s="97" t="s">
        <v>53</v>
      </c>
      <c r="B49" s="34" t="s">
        <v>54</v>
      </c>
      <c r="C49" s="95" t="s">
        <v>55</v>
      </c>
      <c r="D49" s="117"/>
      <c r="E49" s="118"/>
      <c r="F49" s="117"/>
      <c r="G49" s="119"/>
      <c r="H49" s="24"/>
      <c r="I49" s="26"/>
      <c r="J49" s="24"/>
      <c r="K49" s="26"/>
      <c r="L49" s="31"/>
    </row>
    <row r="50" spans="1:102" ht="12.75" customHeight="1" x14ac:dyDescent="0.2">
      <c r="A50" s="40" t="s">
        <v>22</v>
      </c>
      <c r="B50" s="122">
        <v>0</v>
      </c>
      <c r="C50" s="136">
        <v>9.9999999999999998E+37</v>
      </c>
      <c r="D50" s="48" t="s">
        <v>76</v>
      </c>
      <c r="E50" s="48" t="s">
        <v>76</v>
      </c>
      <c r="F50" s="103" t="s">
        <v>77</v>
      </c>
      <c r="G50" s="48" t="s">
        <v>77</v>
      </c>
      <c r="H50" s="54"/>
      <c r="I50" s="23"/>
      <c r="J50" s="23"/>
      <c r="K50" s="29"/>
      <c r="L50" s="28"/>
    </row>
    <row r="51" spans="1:102" ht="12.75" customHeight="1" x14ac:dyDescent="0.2">
      <c r="A51" s="40" t="s">
        <v>23</v>
      </c>
      <c r="B51" s="122">
        <v>0</v>
      </c>
      <c r="C51" s="136">
        <v>9.9999999999999998E+37</v>
      </c>
      <c r="D51" s="48" t="s">
        <v>76</v>
      </c>
      <c r="E51" s="48" t="s">
        <v>76</v>
      </c>
      <c r="F51" s="103" t="s">
        <v>77</v>
      </c>
      <c r="G51" s="48" t="s">
        <v>77</v>
      </c>
      <c r="H51" s="54"/>
      <c r="I51" s="23"/>
      <c r="J51" s="23"/>
      <c r="K51" s="29"/>
      <c r="L51" s="28"/>
    </row>
    <row r="52" spans="1:102" ht="12.75" customHeight="1" x14ac:dyDescent="0.2">
      <c r="A52" s="40" t="s">
        <v>24</v>
      </c>
      <c r="B52" s="122">
        <v>0</v>
      </c>
      <c r="C52" s="136">
        <v>9.9999999999999998E+37</v>
      </c>
      <c r="D52" s="48" t="s">
        <v>76</v>
      </c>
      <c r="E52" s="48" t="s">
        <v>76</v>
      </c>
      <c r="F52" s="103" t="s">
        <v>77</v>
      </c>
      <c r="G52" s="48" t="s">
        <v>77</v>
      </c>
      <c r="H52" s="54"/>
      <c r="I52" s="23"/>
      <c r="J52" s="23"/>
      <c r="K52" s="29"/>
      <c r="L52" s="28"/>
    </row>
    <row r="53" spans="1:102" ht="12.75" customHeight="1" x14ac:dyDescent="0.2">
      <c r="H53" s="54"/>
      <c r="I53" s="23"/>
      <c r="J53" s="23"/>
      <c r="K53" s="29"/>
      <c r="L53" s="28"/>
    </row>
    <row r="54" spans="1:102" ht="12.75" customHeight="1" x14ac:dyDescent="0.2">
      <c r="A54" s="49" t="s">
        <v>32</v>
      </c>
      <c r="B54" s="36"/>
      <c r="H54" s="54"/>
      <c r="I54" s="23"/>
      <c r="J54" s="23"/>
      <c r="K54" s="29"/>
      <c r="L54" s="28"/>
    </row>
    <row r="55" spans="1:102" ht="12.75" customHeight="1" x14ac:dyDescent="0.2">
      <c r="A55" s="58" t="s">
        <v>1</v>
      </c>
      <c r="B55" s="56" t="s">
        <v>106</v>
      </c>
      <c r="H55" s="54"/>
      <c r="I55" s="23"/>
      <c r="J55" s="23"/>
      <c r="K55" s="30"/>
      <c r="L55" s="31"/>
    </row>
    <row r="56" spans="1:102" ht="12.75" customHeight="1" x14ac:dyDescent="0.2">
      <c r="A56" s="58" t="s">
        <v>2</v>
      </c>
      <c r="B56" s="56" t="s">
        <v>106</v>
      </c>
      <c r="H56" s="54"/>
      <c r="I56" s="23"/>
      <c r="J56" s="23"/>
      <c r="K56" s="26"/>
      <c r="L56" s="24"/>
    </row>
    <row r="57" spans="1:102" ht="12.75" customHeight="1" x14ac:dyDescent="0.2">
      <c r="A57" s="79" t="s">
        <v>33</v>
      </c>
      <c r="B57" s="39" t="s">
        <v>76</v>
      </c>
      <c r="H57" s="54"/>
      <c r="I57" s="23"/>
      <c r="J57" s="23"/>
      <c r="K57" s="26"/>
      <c r="L57" s="24"/>
    </row>
    <row r="58" spans="1:102" ht="12.75" customHeight="1" x14ac:dyDescent="0.2">
      <c r="H58" s="54"/>
      <c r="I58" s="23"/>
      <c r="J58" s="23"/>
      <c r="K58" s="26"/>
      <c r="L58" s="24"/>
    </row>
    <row r="59" spans="1:102" ht="12.75" customHeight="1" x14ac:dyDescent="0.2">
      <c r="A59" s="153" t="s">
        <v>43</v>
      </c>
      <c r="B59" s="155">
        <v>0</v>
      </c>
      <c r="C59" s="155">
        <v>1</v>
      </c>
      <c r="D59" s="155">
        <v>2</v>
      </c>
      <c r="E59" s="155">
        <v>3</v>
      </c>
      <c r="F59" s="155">
        <v>4</v>
      </c>
      <c r="G59" s="155">
        <v>5</v>
      </c>
      <c r="H59" s="155">
        <v>6</v>
      </c>
      <c r="I59" s="155">
        <v>7</v>
      </c>
      <c r="J59" s="155">
        <v>8</v>
      </c>
      <c r="K59" s="155">
        <v>9</v>
      </c>
      <c r="L59" s="155">
        <v>10</v>
      </c>
      <c r="M59" s="155">
        <v>11</v>
      </c>
      <c r="N59" s="155">
        <v>12</v>
      </c>
      <c r="O59" s="155">
        <v>13</v>
      </c>
      <c r="P59" s="155">
        <v>14</v>
      </c>
      <c r="Q59" s="155">
        <v>15</v>
      </c>
      <c r="R59" s="155">
        <v>16</v>
      </c>
      <c r="S59" s="155">
        <v>17</v>
      </c>
      <c r="T59" s="155">
        <v>18</v>
      </c>
      <c r="U59" s="155">
        <v>19</v>
      </c>
      <c r="V59" s="155">
        <v>20</v>
      </c>
      <c r="W59" s="155">
        <v>21</v>
      </c>
      <c r="X59" s="155">
        <v>22</v>
      </c>
      <c r="Y59" s="155">
        <v>23</v>
      </c>
      <c r="Z59" s="155">
        <v>24</v>
      </c>
      <c r="AA59" s="155">
        <v>25</v>
      </c>
      <c r="AB59" s="155">
        <v>26</v>
      </c>
      <c r="AC59" s="155">
        <v>27</v>
      </c>
      <c r="AD59" s="155">
        <v>28</v>
      </c>
      <c r="AE59" s="155">
        <v>29</v>
      </c>
      <c r="AF59" s="155">
        <v>30</v>
      </c>
      <c r="AG59" s="155">
        <v>31</v>
      </c>
      <c r="AH59" s="155">
        <v>32</v>
      </c>
      <c r="AI59" s="155">
        <v>33</v>
      </c>
      <c r="AJ59" s="155">
        <v>34</v>
      </c>
      <c r="AK59" s="155">
        <v>35</v>
      </c>
      <c r="AL59" s="155">
        <v>36</v>
      </c>
      <c r="AM59" s="155">
        <v>37</v>
      </c>
      <c r="AN59" s="155">
        <v>38</v>
      </c>
      <c r="AO59" s="155">
        <v>39</v>
      </c>
      <c r="AP59" s="155">
        <v>40</v>
      </c>
      <c r="AQ59" s="155">
        <v>41</v>
      </c>
      <c r="AR59" s="155">
        <v>42</v>
      </c>
      <c r="AS59" s="155">
        <v>43</v>
      </c>
      <c r="AT59" s="155">
        <v>44</v>
      </c>
      <c r="AU59" s="155">
        <v>45</v>
      </c>
      <c r="AV59" s="155">
        <v>46</v>
      </c>
      <c r="AW59" s="155">
        <v>47</v>
      </c>
      <c r="AX59" s="155">
        <v>48</v>
      </c>
      <c r="AY59" s="155">
        <v>49</v>
      </c>
      <c r="AZ59" s="155">
        <v>50</v>
      </c>
      <c r="BA59" s="155">
        <v>51</v>
      </c>
      <c r="BB59" s="155">
        <v>52</v>
      </c>
      <c r="BC59" s="155">
        <v>53</v>
      </c>
      <c r="BD59" s="155">
        <v>54</v>
      </c>
      <c r="BE59" s="155">
        <v>55</v>
      </c>
      <c r="BF59" s="155">
        <v>56</v>
      </c>
      <c r="BG59" s="155">
        <v>57</v>
      </c>
      <c r="BH59" s="155">
        <v>58</v>
      </c>
      <c r="BI59" s="155">
        <v>59</v>
      </c>
      <c r="BJ59" s="155">
        <v>60</v>
      </c>
      <c r="BK59" s="155">
        <v>61</v>
      </c>
      <c r="BL59" s="155">
        <v>62</v>
      </c>
      <c r="BM59" s="155">
        <v>63</v>
      </c>
      <c r="BN59" s="155">
        <v>64</v>
      </c>
      <c r="BO59" s="155">
        <v>65</v>
      </c>
      <c r="BP59" s="155">
        <v>66</v>
      </c>
      <c r="BQ59" s="155">
        <v>67</v>
      </c>
      <c r="BR59" s="155">
        <v>68</v>
      </c>
      <c r="BS59" s="155">
        <v>69</v>
      </c>
      <c r="BT59" s="155">
        <v>70</v>
      </c>
      <c r="BU59" s="155">
        <v>71</v>
      </c>
      <c r="BV59" s="155">
        <v>72</v>
      </c>
      <c r="BW59" s="155">
        <v>73</v>
      </c>
      <c r="BX59" s="155">
        <v>74</v>
      </c>
      <c r="BY59" s="155">
        <v>75</v>
      </c>
      <c r="BZ59" s="155">
        <v>76</v>
      </c>
      <c r="CA59" s="155">
        <v>77</v>
      </c>
      <c r="CB59" s="155">
        <v>78</v>
      </c>
      <c r="CC59" s="155">
        <v>79</v>
      </c>
      <c r="CD59" s="155">
        <v>80</v>
      </c>
      <c r="CE59" s="155">
        <v>81</v>
      </c>
      <c r="CF59" s="155">
        <v>82</v>
      </c>
      <c r="CG59" s="155">
        <v>83</v>
      </c>
      <c r="CH59" s="155">
        <v>84</v>
      </c>
      <c r="CI59" s="155">
        <v>85</v>
      </c>
      <c r="CJ59" s="155">
        <v>86</v>
      </c>
      <c r="CK59" s="155">
        <v>87</v>
      </c>
      <c r="CL59" s="155">
        <v>88</v>
      </c>
      <c r="CM59" s="155">
        <v>89</v>
      </c>
      <c r="CN59" s="155">
        <v>90</v>
      </c>
      <c r="CO59" s="155">
        <v>91</v>
      </c>
      <c r="CP59" s="155">
        <v>92</v>
      </c>
      <c r="CQ59" s="155">
        <v>93</v>
      </c>
      <c r="CR59" s="155">
        <v>94</v>
      </c>
      <c r="CS59" s="155">
        <v>95</v>
      </c>
      <c r="CT59" s="155">
        <v>96</v>
      </c>
      <c r="CU59" s="155">
        <v>97</v>
      </c>
      <c r="CV59" s="155">
        <v>98</v>
      </c>
      <c r="CW59" s="155">
        <v>99</v>
      </c>
      <c r="CX59" s="155">
        <v>100</v>
      </c>
    </row>
    <row r="60" spans="1:102" ht="12.75" customHeight="1" x14ac:dyDescent="0.2">
      <c r="A60" s="152" t="s">
        <v>58</v>
      </c>
      <c r="B60" s="156">
        <v>0</v>
      </c>
      <c r="C60" s="186">
        <f>B7</f>
        <v>411626</v>
      </c>
      <c r="D60" s="195">
        <f t="shared" ref="D60:AI60" si="0">IF(ISNUMBER(outYear),C60*(1-pv_degradation_rate/100),"")</f>
        <v>409567.87</v>
      </c>
      <c r="E60" s="195">
        <f t="shared" si="0"/>
        <v>407520.03064999997</v>
      </c>
      <c r="F60" s="195">
        <f t="shared" si="0"/>
        <v>405482.43049674999</v>
      </c>
      <c r="G60" s="195">
        <f t="shared" si="0"/>
        <v>403455.01834426622</v>
      </c>
      <c r="H60" s="195">
        <f t="shared" si="0"/>
        <v>401437.7432525449</v>
      </c>
      <c r="I60" s="195">
        <f t="shared" si="0"/>
        <v>399430.55453628214</v>
      </c>
      <c r="J60" s="195">
        <f t="shared" si="0"/>
        <v>397433.4017636007</v>
      </c>
      <c r="K60" s="195">
        <f t="shared" si="0"/>
        <v>395446.23475478269</v>
      </c>
      <c r="L60" s="195">
        <f t="shared" si="0"/>
        <v>393469.00358100876</v>
      </c>
      <c r="M60" s="195">
        <f t="shared" si="0"/>
        <v>391501.6585631037</v>
      </c>
      <c r="N60" s="195">
        <f t="shared" si="0"/>
        <v>389544.15027028817</v>
      </c>
      <c r="O60" s="195">
        <f t="shared" si="0"/>
        <v>387596.42951893673</v>
      </c>
      <c r="P60" s="195">
        <f t="shared" si="0"/>
        <v>385658.44737134204</v>
      </c>
      <c r="Q60" s="195">
        <f t="shared" si="0"/>
        <v>383730.15513448534</v>
      </c>
      <c r="R60" s="195">
        <f t="shared" si="0"/>
        <v>381811.50435881293</v>
      </c>
      <c r="S60" s="195">
        <f t="shared" si="0"/>
        <v>379902.44683701888</v>
      </c>
      <c r="T60" s="195">
        <f t="shared" si="0"/>
        <v>378002.93460283376</v>
      </c>
      <c r="U60" s="195">
        <f t="shared" si="0"/>
        <v>376112.91992981959</v>
      </c>
      <c r="V60" s="195">
        <f t="shared" si="0"/>
        <v>374232.35533017048</v>
      </c>
      <c r="W60" s="195">
        <f t="shared" si="0"/>
        <v>372361.19355351961</v>
      </c>
      <c r="X60" s="195">
        <f t="shared" si="0"/>
        <v>370499.387585752</v>
      </c>
      <c r="Y60" s="195">
        <f t="shared" si="0"/>
        <v>368646.89064782322</v>
      </c>
      <c r="Z60" s="195">
        <f t="shared" si="0"/>
        <v>366803.65619458409</v>
      </c>
      <c r="AA60" s="195">
        <f t="shared" si="0"/>
        <v>364969.63791361119</v>
      </c>
      <c r="AB60" s="195" t="str">
        <f t="shared" si="0"/>
        <v/>
      </c>
      <c r="AC60" s="195" t="str">
        <f t="shared" si="0"/>
        <v/>
      </c>
      <c r="AD60" s="195" t="str">
        <f t="shared" si="0"/>
        <v/>
      </c>
      <c r="AE60" s="195" t="str">
        <f t="shared" si="0"/>
        <v/>
      </c>
      <c r="AF60" s="195" t="str">
        <f t="shared" si="0"/>
        <v/>
      </c>
      <c r="AG60" s="195" t="str">
        <f t="shared" si="0"/>
        <v/>
      </c>
      <c r="AH60" s="195" t="str">
        <f t="shared" si="0"/>
        <v/>
      </c>
      <c r="AI60" s="195" t="str">
        <f t="shared" si="0"/>
        <v/>
      </c>
      <c r="AJ60" s="195" t="str">
        <f t="shared" ref="AJ60:BO60" si="1">IF(ISNUMBER(outYear),AI60*(1-pv_degradation_rate/100),"")</f>
        <v/>
      </c>
      <c r="AK60" s="195" t="str">
        <f t="shared" si="1"/>
        <v/>
      </c>
      <c r="AL60" s="195" t="str">
        <f t="shared" si="1"/>
        <v/>
      </c>
      <c r="AM60" s="195" t="str">
        <f t="shared" si="1"/>
        <v/>
      </c>
      <c r="AN60" s="195" t="str">
        <f t="shared" si="1"/>
        <v/>
      </c>
      <c r="AO60" s="195" t="str">
        <f t="shared" si="1"/>
        <v/>
      </c>
      <c r="AP60" s="195" t="str">
        <f t="shared" si="1"/>
        <v/>
      </c>
      <c r="AQ60" s="195" t="str">
        <f t="shared" si="1"/>
        <v/>
      </c>
      <c r="AR60" s="195" t="str">
        <f t="shared" si="1"/>
        <v/>
      </c>
      <c r="AS60" s="195" t="str">
        <f t="shared" si="1"/>
        <v/>
      </c>
      <c r="AT60" s="195" t="str">
        <f t="shared" si="1"/>
        <v/>
      </c>
      <c r="AU60" s="195" t="str">
        <f t="shared" si="1"/>
        <v/>
      </c>
      <c r="AV60" s="195" t="str">
        <f t="shared" si="1"/>
        <v/>
      </c>
      <c r="AW60" s="195" t="str">
        <f t="shared" si="1"/>
        <v/>
      </c>
      <c r="AX60" s="195" t="str">
        <f t="shared" si="1"/>
        <v/>
      </c>
      <c r="AY60" s="195" t="str">
        <f t="shared" si="1"/>
        <v/>
      </c>
      <c r="AZ60" s="195" t="str">
        <f t="shared" si="1"/>
        <v/>
      </c>
      <c r="BA60" s="195" t="str">
        <f t="shared" si="1"/>
        <v/>
      </c>
      <c r="BB60" s="195" t="str">
        <f t="shared" si="1"/>
        <v/>
      </c>
      <c r="BC60" s="195" t="str">
        <f t="shared" si="1"/>
        <v/>
      </c>
      <c r="BD60" s="195" t="str">
        <f t="shared" si="1"/>
        <v/>
      </c>
      <c r="BE60" s="195" t="str">
        <f t="shared" si="1"/>
        <v/>
      </c>
      <c r="BF60" s="195" t="str">
        <f t="shared" si="1"/>
        <v/>
      </c>
      <c r="BG60" s="195" t="str">
        <f t="shared" si="1"/>
        <v/>
      </c>
      <c r="BH60" s="195" t="str">
        <f t="shared" si="1"/>
        <v/>
      </c>
      <c r="BI60" s="195" t="str">
        <f t="shared" si="1"/>
        <v/>
      </c>
      <c r="BJ60" s="195" t="str">
        <f t="shared" si="1"/>
        <v/>
      </c>
      <c r="BK60" s="195" t="str">
        <f t="shared" si="1"/>
        <v/>
      </c>
      <c r="BL60" s="195" t="str">
        <f t="shared" si="1"/>
        <v/>
      </c>
      <c r="BM60" s="195" t="str">
        <f t="shared" si="1"/>
        <v/>
      </c>
      <c r="BN60" s="195" t="str">
        <f t="shared" si="1"/>
        <v/>
      </c>
      <c r="BO60" s="195" t="str">
        <f t="shared" si="1"/>
        <v/>
      </c>
      <c r="BP60" s="195" t="str">
        <f t="shared" ref="BP60:CX60" si="2">IF(ISNUMBER(outYear),BO60*(1-pv_degradation_rate/100),"")</f>
        <v/>
      </c>
      <c r="BQ60" s="195" t="str">
        <f t="shared" si="2"/>
        <v/>
      </c>
      <c r="BR60" s="195" t="str">
        <f t="shared" si="2"/>
        <v/>
      </c>
      <c r="BS60" s="195" t="str">
        <f t="shared" si="2"/>
        <v/>
      </c>
      <c r="BT60" s="195" t="str">
        <f t="shared" si="2"/>
        <v/>
      </c>
      <c r="BU60" s="195" t="str">
        <f t="shared" si="2"/>
        <v/>
      </c>
      <c r="BV60" s="195" t="str">
        <f t="shared" si="2"/>
        <v/>
      </c>
      <c r="BW60" s="195" t="str">
        <f t="shared" si="2"/>
        <v/>
      </c>
      <c r="BX60" s="195" t="str">
        <f t="shared" si="2"/>
        <v/>
      </c>
      <c r="BY60" s="195" t="str">
        <f t="shared" si="2"/>
        <v/>
      </c>
      <c r="BZ60" s="195" t="str">
        <f t="shared" si="2"/>
        <v/>
      </c>
      <c r="CA60" s="195" t="str">
        <f t="shared" si="2"/>
        <v/>
      </c>
      <c r="CB60" s="195" t="str">
        <f t="shared" si="2"/>
        <v/>
      </c>
      <c r="CC60" s="195" t="str">
        <f t="shared" si="2"/>
        <v/>
      </c>
      <c r="CD60" s="195" t="str">
        <f t="shared" si="2"/>
        <v/>
      </c>
      <c r="CE60" s="195" t="str">
        <f t="shared" si="2"/>
        <v/>
      </c>
      <c r="CF60" s="195" t="str">
        <f t="shared" si="2"/>
        <v/>
      </c>
      <c r="CG60" s="195" t="str">
        <f t="shared" si="2"/>
        <v/>
      </c>
      <c r="CH60" s="195" t="str">
        <f t="shared" si="2"/>
        <v/>
      </c>
      <c r="CI60" s="195" t="str">
        <f t="shared" si="2"/>
        <v/>
      </c>
      <c r="CJ60" s="195" t="str">
        <f t="shared" si="2"/>
        <v/>
      </c>
      <c r="CK60" s="195" t="str">
        <f t="shared" si="2"/>
        <v/>
      </c>
      <c r="CL60" s="195" t="str">
        <f t="shared" si="2"/>
        <v/>
      </c>
      <c r="CM60" s="195" t="str">
        <f t="shared" si="2"/>
        <v/>
      </c>
      <c r="CN60" s="195" t="str">
        <f t="shared" si="2"/>
        <v/>
      </c>
      <c r="CO60" s="195" t="str">
        <f t="shared" si="2"/>
        <v/>
      </c>
      <c r="CP60" s="195" t="str">
        <f t="shared" si="2"/>
        <v/>
      </c>
      <c r="CQ60" s="195" t="str">
        <f t="shared" si="2"/>
        <v/>
      </c>
      <c r="CR60" s="195" t="str">
        <f t="shared" si="2"/>
        <v/>
      </c>
      <c r="CS60" s="195" t="str">
        <f t="shared" si="2"/>
        <v/>
      </c>
      <c r="CT60" s="195" t="str">
        <f t="shared" si="2"/>
        <v/>
      </c>
      <c r="CU60" s="195" t="str">
        <f t="shared" si="2"/>
        <v/>
      </c>
      <c r="CV60" s="195" t="str">
        <f t="shared" si="2"/>
        <v/>
      </c>
      <c r="CW60" s="195" t="str">
        <f t="shared" si="2"/>
        <v/>
      </c>
      <c r="CX60" s="195" t="str">
        <f t="shared" si="2"/>
        <v/>
      </c>
    </row>
    <row r="61" spans="1:102" ht="12.75" customHeight="1" x14ac:dyDescent="0.2">
      <c r="A61" s="152" t="s">
        <v>125</v>
      </c>
      <c r="B61" s="156"/>
      <c r="C61" s="188">
        <v>826030</v>
      </c>
      <c r="D61" s="196">
        <f t="shared" ref="D61:AI61" si="3">IF(ISNUMBER(outYear),C61*(1+inflation_rate/100 + escalation_rate/100),"")</f>
        <v>842550.6</v>
      </c>
      <c r="E61" s="196">
        <f t="shared" si="3"/>
        <v>859401.61199999996</v>
      </c>
      <c r="F61" s="196">
        <f t="shared" si="3"/>
        <v>876589.64423999994</v>
      </c>
      <c r="G61" s="196">
        <f t="shared" si="3"/>
        <v>894121.43712479994</v>
      </c>
      <c r="H61" s="196">
        <f t="shared" si="3"/>
        <v>912003.865867296</v>
      </c>
      <c r="I61" s="196">
        <f t="shared" si="3"/>
        <v>930243.94318464189</v>
      </c>
      <c r="J61" s="196">
        <f t="shared" si="3"/>
        <v>948848.82204833475</v>
      </c>
      <c r="K61" s="196">
        <f t="shared" si="3"/>
        <v>967825.79848930147</v>
      </c>
      <c r="L61" s="196">
        <f t="shared" si="3"/>
        <v>987182.31445908756</v>
      </c>
      <c r="M61" s="196">
        <f t="shared" si="3"/>
        <v>1006925.9607482693</v>
      </c>
      <c r="N61" s="196">
        <f t="shared" si="3"/>
        <v>1027064.4799632347</v>
      </c>
      <c r="O61" s="196">
        <f t="shared" si="3"/>
        <v>1047605.7695624995</v>
      </c>
      <c r="P61" s="196">
        <f t="shared" si="3"/>
        <v>1068557.8849537496</v>
      </c>
      <c r="Q61" s="196">
        <f t="shared" si="3"/>
        <v>1089929.0426528247</v>
      </c>
      <c r="R61" s="196">
        <f t="shared" si="3"/>
        <v>1111727.6235058813</v>
      </c>
      <c r="S61" s="196">
        <f t="shared" si="3"/>
        <v>1133962.1759759989</v>
      </c>
      <c r="T61" s="196">
        <f t="shared" si="3"/>
        <v>1156641.4194955188</v>
      </c>
      <c r="U61" s="196">
        <f t="shared" si="3"/>
        <v>1179774.2478854291</v>
      </c>
      <c r="V61" s="196">
        <f t="shared" si="3"/>
        <v>1203369.7328431376</v>
      </c>
      <c r="W61" s="196">
        <f t="shared" si="3"/>
        <v>1227437.1275000004</v>
      </c>
      <c r="X61" s="196">
        <f t="shared" si="3"/>
        <v>1251985.8700500005</v>
      </c>
      <c r="Y61" s="196">
        <f t="shared" si="3"/>
        <v>1277025.5874510005</v>
      </c>
      <c r="Z61" s="196">
        <f t="shared" si="3"/>
        <v>1302566.0992000205</v>
      </c>
      <c r="AA61" s="196">
        <f t="shared" si="3"/>
        <v>1328617.421184021</v>
      </c>
      <c r="AB61" s="196" t="str">
        <f t="shared" si="3"/>
        <v/>
      </c>
      <c r="AC61" s="196" t="str">
        <f t="shared" si="3"/>
        <v/>
      </c>
      <c r="AD61" s="196" t="str">
        <f t="shared" si="3"/>
        <v/>
      </c>
      <c r="AE61" s="196" t="str">
        <f t="shared" si="3"/>
        <v/>
      </c>
      <c r="AF61" s="196" t="str">
        <f t="shared" si="3"/>
        <v/>
      </c>
      <c r="AG61" s="196" t="str">
        <f t="shared" si="3"/>
        <v/>
      </c>
      <c r="AH61" s="196" t="str">
        <f t="shared" si="3"/>
        <v/>
      </c>
      <c r="AI61" s="196" t="str">
        <f t="shared" si="3"/>
        <v/>
      </c>
      <c r="AJ61" s="196" t="str">
        <f t="shared" ref="AJ61:BO61" si="4">IF(ISNUMBER(outYear),AI61*(1+inflation_rate/100 + escalation_rate/100),"")</f>
        <v/>
      </c>
      <c r="AK61" s="196" t="str">
        <f t="shared" si="4"/>
        <v/>
      </c>
      <c r="AL61" s="196" t="str">
        <f t="shared" si="4"/>
        <v/>
      </c>
      <c r="AM61" s="196" t="str">
        <f t="shared" si="4"/>
        <v/>
      </c>
      <c r="AN61" s="196" t="str">
        <f t="shared" si="4"/>
        <v/>
      </c>
      <c r="AO61" s="196" t="str">
        <f t="shared" si="4"/>
        <v/>
      </c>
      <c r="AP61" s="196" t="str">
        <f t="shared" si="4"/>
        <v/>
      </c>
      <c r="AQ61" s="196" t="str">
        <f t="shared" si="4"/>
        <v/>
      </c>
      <c r="AR61" s="196" t="str">
        <f t="shared" si="4"/>
        <v/>
      </c>
      <c r="AS61" s="196" t="str">
        <f t="shared" si="4"/>
        <v/>
      </c>
      <c r="AT61" s="196" t="str">
        <f t="shared" si="4"/>
        <v/>
      </c>
      <c r="AU61" s="196" t="str">
        <f t="shared" si="4"/>
        <v/>
      </c>
      <c r="AV61" s="196" t="str">
        <f t="shared" si="4"/>
        <v/>
      </c>
      <c r="AW61" s="196" t="str">
        <f t="shared" si="4"/>
        <v/>
      </c>
      <c r="AX61" s="196" t="str">
        <f t="shared" si="4"/>
        <v/>
      </c>
      <c r="AY61" s="196" t="str">
        <f t="shared" si="4"/>
        <v/>
      </c>
      <c r="AZ61" s="196" t="str">
        <f t="shared" si="4"/>
        <v/>
      </c>
      <c r="BA61" s="196" t="str">
        <f t="shared" si="4"/>
        <v/>
      </c>
      <c r="BB61" s="196" t="str">
        <f t="shared" si="4"/>
        <v/>
      </c>
      <c r="BC61" s="196" t="str">
        <f t="shared" si="4"/>
        <v/>
      </c>
      <c r="BD61" s="196" t="str">
        <f t="shared" si="4"/>
        <v/>
      </c>
      <c r="BE61" s="196" t="str">
        <f t="shared" si="4"/>
        <v/>
      </c>
      <c r="BF61" s="196" t="str">
        <f t="shared" si="4"/>
        <v/>
      </c>
      <c r="BG61" s="196" t="str">
        <f t="shared" si="4"/>
        <v/>
      </c>
      <c r="BH61" s="196" t="str">
        <f t="shared" si="4"/>
        <v/>
      </c>
      <c r="BI61" s="196" t="str">
        <f t="shared" si="4"/>
        <v/>
      </c>
      <c r="BJ61" s="196" t="str">
        <f t="shared" si="4"/>
        <v/>
      </c>
      <c r="BK61" s="196" t="str">
        <f t="shared" si="4"/>
        <v/>
      </c>
      <c r="BL61" s="196" t="str">
        <f t="shared" si="4"/>
        <v/>
      </c>
      <c r="BM61" s="196" t="str">
        <f t="shared" si="4"/>
        <v/>
      </c>
      <c r="BN61" s="196" t="str">
        <f t="shared" si="4"/>
        <v/>
      </c>
      <c r="BO61" s="196" t="str">
        <f t="shared" si="4"/>
        <v/>
      </c>
      <c r="BP61" s="196" t="str">
        <f t="shared" ref="BP61:CX61" si="5">IF(ISNUMBER(outYear),BO61*(1+inflation_rate/100 + escalation_rate/100),"")</f>
        <v/>
      </c>
      <c r="BQ61" s="196" t="str">
        <f t="shared" si="5"/>
        <v/>
      </c>
      <c r="BR61" s="196" t="str">
        <f t="shared" si="5"/>
        <v/>
      </c>
      <c r="BS61" s="196" t="str">
        <f t="shared" si="5"/>
        <v/>
      </c>
      <c r="BT61" s="196" t="str">
        <f t="shared" si="5"/>
        <v/>
      </c>
      <c r="BU61" s="196" t="str">
        <f t="shared" si="5"/>
        <v/>
      </c>
      <c r="BV61" s="196" t="str">
        <f t="shared" si="5"/>
        <v/>
      </c>
      <c r="BW61" s="196" t="str">
        <f t="shared" si="5"/>
        <v/>
      </c>
      <c r="BX61" s="196" t="str">
        <f t="shared" si="5"/>
        <v/>
      </c>
      <c r="BY61" s="196" t="str">
        <f t="shared" si="5"/>
        <v/>
      </c>
      <c r="BZ61" s="196" t="str">
        <f t="shared" si="5"/>
        <v/>
      </c>
      <c r="CA61" s="196" t="str">
        <f t="shared" si="5"/>
        <v/>
      </c>
      <c r="CB61" s="196" t="str">
        <f t="shared" si="5"/>
        <v/>
      </c>
      <c r="CC61" s="196" t="str">
        <f t="shared" si="5"/>
        <v/>
      </c>
      <c r="CD61" s="196" t="str">
        <f t="shared" si="5"/>
        <v/>
      </c>
      <c r="CE61" s="196" t="str">
        <f t="shared" si="5"/>
        <v/>
      </c>
      <c r="CF61" s="196" t="str">
        <f t="shared" si="5"/>
        <v/>
      </c>
      <c r="CG61" s="196" t="str">
        <f t="shared" si="5"/>
        <v/>
      </c>
      <c r="CH61" s="196" t="str">
        <f t="shared" si="5"/>
        <v/>
      </c>
      <c r="CI61" s="196" t="str">
        <f t="shared" si="5"/>
        <v/>
      </c>
      <c r="CJ61" s="196" t="str">
        <f t="shared" si="5"/>
        <v/>
      </c>
      <c r="CK61" s="196" t="str">
        <f t="shared" si="5"/>
        <v/>
      </c>
      <c r="CL61" s="196" t="str">
        <f t="shared" si="5"/>
        <v/>
      </c>
      <c r="CM61" s="196" t="str">
        <f t="shared" si="5"/>
        <v/>
      </c>
      <c r="CN61" s="196" t="str">
        <f t="shared" si="5"/>
        <v/>
      </c>
      <c r="CO61" s="196" t="str">
        <f t="shared" si="5"/>
        <v/>
      </c>
      <c r="CP61" s="196" t="str">
        <f t="shared" si="5"/>
        <v/>
      </c>
      <c r="CQ61" s="196" t="str">
        <f t="shared" si="5"/>
        <v/>
      </c>
      <c r="CR61" s="196" t="str">
        <f t="shared" si="5"/>
        <v/>
      </c>
      <c r="CS61" s="196" t="str">
        <f t="shared" si="5"/>
        <v/>
      </c>
      <c r="CT61" s="196" t="str">
        <f t="shared" si="5"/>
        <v/>
      </c>
      <c r="CU61" s="196" t="str">
        <f t="shared" si="5"/>
        <v/>
      </c>
      <c r="CV61" s="196" t="str">
        <f t="shared" si="5"/>
        <v/>
      </c>
      <c r="CW61" s="196" t="str">
        <f t="shared" si="5"/>
        <v/>
      </c>
      <c r="CX61" s="196" t="str">
        <f t="shared" si="5"/>
        <v/>
      </c>
    </row>
    <row r="62" spans="1:102" ht="12.75" customHeight="1" x14ac:dyDescent="0.2">
      <c r="A62" s="152" t="s">
        <v>126</v>
      </c>
      <c r="B62" s="156"/>
      <c r="C62" s="188">
        <v>783215</v>
      </c>
      <c r="D62" s="196">
        <f t="shared" ref="D62:AI62" si="6">IF(ISNUMBER(outYear),C62*(1+inflation_rate/100 + escalation_rate/100),"")</f>
        <v>798879.3</v>
      </c>
      <c r="E62" s="196">
        <f t="shared" si="6"/>
        <v>814856.88600000006</v>
      </c>
      <c r="F62" s="196">
        <f t="shared" si="6"/>
        <v>831154.02372000006</v>
      </c>
      <c r="G62" s="196">
        <f t="shared" si="6"/>
        <v>847777.10419440002</v>
      </c>
      <c r="H62" s="196">
        <f t="shared" si="6"/>
        <v>864732.64627828798</v>
      </c>
      <c r="I62" s="196">
        <f t="shared" si="6"/>
        <v>882027.2992038537</v>
      </c>
      <c r="J62" s="196">
        <f t="shared" si="6"/>
        <v>899667.84518793074</v>
      </c>
      <c r="K62" s="196">
        <f t="shared" si="6"/>
        <v>917661.20209168934</v>
      </c>
      <c r="L62" s="196">
        <f t="shared" si="6"/>
        <v>936014.42613352311</v>
      </c>
      <c r="M62" s="196">
        <f t="shared" si="6"/>
        <v>954734.71465619362</v>
      </c>
      <c r="N62" s="196">
        <f t="shared" si="6"/>
        <v>973829.40894931753</v>
      </c>
      <c r="O62" s="196">
        <f t="shared" si="6"/>
        <v>993305.99712830386</v>
      </c>
      <c r="P62" s="196">
        <f t="shared" si="6"/>
        <v>1013172.11707087</v>
      </c>
      <c r="Q62" s="196">
        <f t="shared" si="6"/>
        <v>1033435.5594122874</v>
      </c>
      <c r="R62" s="196">
        <f t="shared" si="6"/>
        <v>1054104.2706005331</v>
      </c>
      <c r="S62" s="196">
        <f t="shared" si="6"/>
        <v>1075186.3560125439</v>
      </c>
      <c r="T62" s="196">
        <f t="shared" si="6"/>
        <v>1096690.0831327948</v>
      </c>
      <c r="U62" s="196">
        <f t="shared" si="6"/>
        <v>1118623.8847954508</v>
      </c>
      <c r="V62" s="196">
        <f t="shared" si="6"/>
        <v>1140996.3624913599</v>
      </c>
      <c r="W62" s="196">
        <f t="shared" si="6"/>
        <v>1163816.2897411871</v>
      </c>
      <c r="X62" s="196">
        <f t="shared" si="6"/>
        <v>1187092.6155360108</v>
      </c>
      <c r="Y62" s="196">
        <f t="shared" si="6"/>
        <v>1210834.467846731</v>
      </c>
      <c r="Z62" s="196">
        <f t="shared" si="6"/>
        <v>1235051.1572036657</v>
      </c>
      <c r="AA62" s="196">
        <f t="shared" si="6"/>
        <v>1259752.180347739</v>
      </c>
      <c r="AB62" s="196" t="str">
        <f t="shared" si="6"/>
        <v/>
      </c>
      <c r="AC62" s="196" t="str">
        <f t="shared" si="6"/>
        <v/>
      </c>
      <c r="AD62" s="196" t="str">
        <f t="shared" si="6"/>
        <v/>
      </c>
      <c r="AE62" s="196" t="str">
        <f t="shared" si="6"/>
        <v/>
      </c>
      <c r="AF62" s="196" t="str">
        <f t="shared" si="6"/>
        <v/>
      </c>
      <c r="AG62" s="196" t="str">
        <f t="shared" si="6"/>
        <v/>
      </c>
      <c r="AH62" s="196" t="str">
        <f t="shared" si="6"/>
        <v/>
      </c>
      <c r="AI62" s="196" t="str">
        <f t="shared" si="6"/>
        <v/>
      </c>
      <c r="AJ62" s="196" t="str">
        <f t="shared" ref="AJ62:BO62" si="7">IF(ISNUMBER(outYear),AI62*(1+inflation_rate/100 + escalation_rate/100),"")</f>
        <v/>
      </c>
      <c r="AK62" s="196" t="str">
        <f t="shared" si="7"/>
        <v/>
      </c>
      <c r="AL62" s="196" t="str">
        <f t="shared" si="7"/>
        <v/>
      </c>
      <c r="AM62" s="196" t="str">
        <f t="shared" si="7"/>
        <v/>
      </c>
      <c r="AN62" s="196" t="str">
        <f t="shared" si="7"/>
        <v/>
      </c>
      <c r="AO62" s="196" t="str">
        <f t="shared" si="7"/>
        <v/>
      </c>
      <c r="AP62" s="196" t="str">
        <f t="shared" si="7"/>
        <v/>
      </c>
      <c r="AQ62" s="196" t="str">
        <f t="shared" si="7"/>
        <v/>
      </c>
      <c r="AR62" s="196" t="str">
        <f t="shared" si="7"/>
        <v/>
      </c>
      <c r="AS62" s="196" t="str">
        <f t="shared" si="7"/>
        <v/>
      </c>
      <c r="AT62" s="196" t="str">
        <f t="shared" si="7"/>
        <v/>
      </c>
      <c r="AU62" s="196" t="str">
        <f t="shared" si="7"/>
        <v/>
      </c>
      <c r="AV62" s="196" t="str">
        <f t="shared" si="7"/>
        <v/>
      </c>
      <c r="AW62" s="196" t="str">
        <f t="shared" si="7"/>
        <v/>
      </c>
      <c r="AX62" s="196" t="str">
        <f t="shared" si="7"/>
        <v/>
      </c>
      <c r="AY62" s="196" t="str">
        <f t="shared" si="7"/>
        <v/>
      </c>
      <c r="AZ62" s="196" t="str">
        <f t="shared" si="7"/>
        <v/>
      </c>
      <c r="BA62" s="196" t="str">
        <f t="shared" si="7"/>
        <v/>
      </c>
      <c r="BB62" s="196" t="str">
        <f t="shared" si="7"/>
        <v/>
      </c>
      <c r="BC62" s="196" t="str">
        <f t="shared" si="7"/>
        <v/>
      </c>
      <c r="BD62" s="196" t="str">
        <f t="shared" si="7"/>
        <v/>
      </c>
      <c r="BE62" s="196" t="str">
        <f t="shared" si="7"/>
        <v/>
      </c>
      <c r="BF62" s="196" t="str">
        <f t="shared" si="7"/>
        <v/>
      </c>
      <c r="BG62" s="196" t="str">
        <f t="shared" si="7"/>
        <v/>
      </c>
      <c r="BH62" s="196" t="str">
        <f t="shared" si="7"/>
        <v/>
      </c>
      <c r="BI62" s="196" t="str">
        <f t="shared" si="7"/>
        <v/>
      </c>
      <c r="BJ62" s="196" t="str">
        <f t="shared" si="7"/>
        <v/>
      </c>
      <c r="BK62" s="196" t="str">
        <f t="shared" si="7"/>
        <v/>
      </c>
      <c r="BL62" s="196" t="str">
        <f t="shared" si="7"/>
        <v/>
      </c>
      <c r="BM62" s="196" t="str">
        <f t="shared" si="7"/>
        <v/>
      </c>
      <c r="BN62" s="196" t="str">
        <f t="shared" si="7"/>
        <v/>
      </c>
      <c r="BO62" s="196" t="str">
        <f t="shared" si="7"/>
        <v/>
      </c>
      <c r="BP62" s="196" t="str">
        <f t="shared" ref="BP62:CX62" si="8">IF(ISNUMBER(outYear),BO62*(1+inflation_rate/100 + escalation_rate/100),"")</f>
        <v/>
      </c>
      <c r="BQ62" s="196" t="str">
        <f t="shared" si="8"/>
        <v/>
      </c>
      <c r="BR62" s="196" t="str">
        <f t="shared" si="8"/>
        <v/>
      </c>
      <c r="BS62" s="196" t="str">
        <f t="shared" si="8"/>
        <v/>
      </c>
      <c r="BT62" s="196" t="str">
        <f t="shared" si="8"/>
        <v/>
      </c>
      <c r="BU62" s="196" t="str">
        <f t="shared" si="8"/>
        <v/>
      </c>
      <c r="BV62" s="196" t="str">
        <f t="shared" si="8"/>
        <v/>
      </c>
      <c r="BW62" s="196" t="str">
        <f t="shared" si="8"/>
        <v/>
      </c>
      <c r="BX62" s="196" t="str">
        <f t="shared" si="8"/>
        <v/>
      </c>
      <c r="BY62" s="196" t="str">
        <f t="shared" si="8"/>
        <v/>
      </c>
      <c r="BZ62" s="196" t="str">
        <f t="shared" si="8"/>
        <v/>
      </c>
      <c r="CA62" s="196" t="str">
        <f t="shared" si="8"/>
        <v/>
      </c>
      <c r="CB62" s="196" t="str">
        <f t="shared" si="8"/>
        <v/>
      </c>
      <c r="CC62" s="196" t="str">
        <f t="shared" si="8"/>
        <v/>
      </c>
      <c r="CD62" s="196" t="str">
        <f t="shared" si="8"/>
        <v/>
      </c>
      <c r="CE62" s="196" t="str">
        <f t="shared" si="8"/>
        <v/>
      </c>
      <c r="CF62" s="196" t="str">
        <f t="shared" si="8"/>
        <v/>
      </c>
      <c r="CG62" s="196" t="str">
        <f t="shared" si="8"/>
        <v/>
      </c>
      <c r="CH62" s="196" t="str">
        <f t="shared" si="8"/>
        <v/>
      </c>
      <c r="CI62" s="196" t="str">
        <f t="shared" si="8"/>
        <v/>
      </c>
      <c r="CJ62" s="196" t="str">
        <f t="shared" si="8"/>
        <v/>
      </c>
      <c r="CK62" s="196" t="str">
        <f t="shared" si="8"/>
        <v/>
      </c>
      <c r="CL62" s="196" t="str">
        <f t="shared" si="8"/>
        <v/>
      </c>
      <c r="CM62" s="196" t="str">
        <f t="shared" si="8"/>
        <v/>
      </c>
      <c r="CN62" s="196" t="str">
        <f t="shared" si="8"/>
        <v/>
      </c>
      <c r="CO62" s="196" t="str">
        <f t="shared" si="8"/>
        <v/>
      </c>
      <c r="CP62" s="196" t="str">
        <f t="shared" si="8"/>
        <v/>
      </c>
      <c r="CQ62" s="196" t="str">
        <f t="shared" si="8"/>
        <v/>
      </c>
      <c r="CR62" s="196" t="str">
        <f t="shared" si="8"/>
        <v/>
      </c>
      <c r="CS62" s="196" t="str">
        <f t="shared" si="8"/>
        <v/>
      </c>
      <c r="CT62" s="196" t="str">
        <f t="shared" si="8"/>
        <v/>
      </c>
      <c r="CU62" s="196" t="str">
        <f t="shared" si="8"/>
        <v/>
      </c>
      <c r="CV62" s="196" t="str">
        <f t="shared" si="8"/>
        <v/>
      </c>
      <c r="CW62" s="196" t="str">
        <f t="shared" si="8"/>
        <v/>
      </c>
      <c r="CX62" s="196" t="str">
        <f t="shared" si="8"/>
        <v/>
      </c>
    </row>
    <row r="63" spans="1:102" ht="12.75" customHeight="1" x14ac:dyDescent="0.2">
      <c r="A63" s="152" t="s">
        <v>42</v>
      </c>
      <c r="B63" s="156">
        <v>0</v>
      </c>
      <c r="C63" s="186">
        <f>C61-C62</f>
        <v>42815</v>
      </c>
      <c r="D63" s="195">
        <f t="shared" ref="D63:AA63" si="9">D61-D62</f>
        <v>43671.29999999993</v>
      </c>
      <c r="E63" s="195">
        <f t="shared" si="9"/>
        <v>44544.725999999908</v>
      </c>
      <c r="F63" s="195">
        <f t="shared" si="9"/>
        <v>45435.62051999988</v>
      </c>
      <c r="G63" s="195">
        <f t="shared" si="9"/>
        <v>46344.33293039992</v>
      </c>
      <c r="H63" s="195">
        <f t="shared" si="9"/>
        <v>47271.219589008018</v>
      </c>
      <c r="I63" s="195">
        <f t="shared" si="9"/>
        <v>48216.643980788183</v>
      </c>
      <c r="J63" s="195">
        <f t="shared" si="9"/>
        <v>49180.976860404015</v>
      </c>
      <c r="K63" s="195">
        <f t="shared" si="9"/>
        <v>50164.596397612127</v>
      </c>
      <c r="L63" s="195">
        <f t="shared" si="9"/>
        <v>51167.888325564447</v>
      </c>
      <c r="M63" s="195">
        <f t="shared" si="9"/>
        <v>52191.246092075715</v>
      </c>
      <c r="N63" s="195">
        <f t="shared" si="9"/>
        <v>53235.071013917215</v>
      </c>
      <c r="O63" s="195">
        <f t="shared" si="9"/>
        <v>54299.77243419562</v>
      </c>
      <c r="P63" s="195">
        <f t="shared" si="9"/>
        <v>55385.767882879591</v>
      </c>
      <c r="Q63" s="195">
        <f t="shared" si="9"/>
        <v>56493.483240537229</v>
      </c>
      <c r="R63" s="195">
        <f t="shared" si="9"/>
        <v>57623.352905348176</v>
      </c>
      <c r="S63" s="195">
        <f t="shared" si="9"/>
        <v>58775.819963454967</v>
      </c>
      <c r="T63" s="195">
        <f t="shared" si="9"/>
        <v>59951.33636272396</v>
      </c>
      <c r="U63" s="195">
        <f t="shared" si="9"/>
        <v>61150.363089978229</v>
      </c>
      <c r="V63" s="195">
        <f t="shared" si="9"/>
        <v>62373.370351777645</v>
      </c>
      <c r="W63" s="195">
        <f t="shared" si="9"/>
        <v>63620.837758813286</v>
      </c>
      <c r="X63" s="195">
        <f t="shared" si="9"/>
        <v>64893.254513989668</v>
      </c>
      <c r="Y63" s="195">
        <f t="shared" si="9"/>
        <v>66191.119604269508</v>
      </c>
      <c r="Z63" s="195">
        <f t="shared" si="9"/>
        <v>67514.941996354843</v>
      </c>
      <c r="AA63" s="195">
        <f t="shared" si="9"/>
        <v>68865.240836282028</v>
      </c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  <c r="BC63" s="197"/>
      <c r="BD63" s="197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7"/>
      <c r="BT63" s="197"/>
      <c r="BU63" s="197"/>
      <c r="BV63" s="197"/>
      <c r="BW63" s="197"/>
      <c r="BX63" s="197"/>
      <c r="BY63" s="197"/>
      <c r="BZ63" s="197"/>
      <c r="CA63" s="197"/>
      <c r="CB63" s="197"/>
      <c r="CC63" s="197"/>
      <c r="CD63" s="197"/>
      <c r="CE63" s="197"/>
      <c r="CF63" s="197"/>
      <c r="CG63" s="197"/>
      <c r="CH63" s="197"/>
      <c r="CI63" s="197"/>
      <c r="CJ63" s="197"/>
      <c r="CK63" s="197"/>
      <c r="CL63" s="197"/>
      <c r="CM63" s="197"/>
      <c r="CN63" s="197"/>
      <c r="CO63" s="197"/>
      <c r="CP63" s="197"/>
      <c r="CQ63" s="197"/>
      <c r="CR63" s="197"/>
      <c r="CS63" s="197"/>
      <c r="CT63" s="197"/>
      <c r="CU63" s="197"/>
      <c r="CV63" s="197"/>
      <c r="CW63" s="197"/>
      <c r="CX63" s="197"/>
    </row>
    <row r="64" spans="1:102" ht="12.75" customHeight="1" x14ac:dyDescent="0.2">
      <c r="A64" s="152" t="s">
        <v>100</v>
      </c>
      <c r="B64" s="157">
        <v>0</v>
      </c>
      <c r="C64" s="187">
        <v>0.2</v>
      </c>
      <c r="D64" s="187">
        <v>0.32</v>
      </c>
      <c r="E64" s="187">
        <v>0.192</v>
      </c>
      <c r="F64" s="187">
        <v>0.1152</v>
      </c>
      <c r="G64" s="187">
        <v>0.1152</v>
      </c>
      <c r="H64" s="187">
        <v>5.7599999999999998E-2</v>
      </c>
      <c r="I64" s="187">
        <v>0</v>
      </c>
      <c r="J64" s="187">
        <v>0</v>
      </c>
      <c r="K64" s="187">
        <v>0</v>
      </c>
      <c r="L64" s="187">
        <v>0</v>
      </c>
      <c r="M64" s="187">
        <v>0</v>
      </c>
      <c r="N64" s="187">
        <v>0</v>
      </c>
      <c r="O64" s="187">
        <v>0</v>
      </c>
      <c r="P64" s="187">
        <v>0</v>
      </c>
      <c r="Q64" s="187">
        <v>0</v>
      </c>
      <c r="R64" s="187">
        <v>0</v>
      </c>
      <c r="S64" s="187">
        <v>0</v>
      </c>
      <c r="T64" s="187">
        <v>0</v>
      </c>
      <c r="U64" s="187">
        <v>0</v>
      </c>
      <c r="V64" s="187">
        <v>0</v>
      </c>
      <c r="W64" s="187">
        <v>0</v>
      </c>
      <c r="X64" s="187">
        <v>0</v>
      </c>
      <c r="Y64" s="187">
        <v>0</v>
      </c>
      <c r="Z64" s="187">
        <v>0</v>
      </c>
      <c r="AA64" s="187">
        <v>0</v>
      </c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4"/>
      <c r="BS64" s="154"/>
      <c r="BT64" s="154"/>
      <c r="BU64" s="154"/>
      <c r="BV64" s="154"/>
      <c r="BW64" s="154"/>
      <c r="BX64" s="154"/>
      <c r="BY64" s="154"/>
      <c r="BZ64" s="154"/>
      <c r="CA64" s="154"/>
      <c r="CB64" s="154"/>
      <c r="CC64" s="154"/>
      <c r="CD64" s="154"/>
      <c r="CE64" s="154"/>
      <c r="CF64" s="154"/>
      <c r="CG64" s="154"/>
      <c r="CH64" s="154"/>
      <c r="CI64" s="154"/>
      <c r="CJ64" s="154"/>
      <c r="CK64" s="154"/>
      <c r="CL64" s="154"/>
      <c r="CM64" s="154"/>
      <c r="CN64" s="154"/>
      <c r="CO64" s="154"/>
      <c r="CP64" s="154"/>
      <c r="CQ64" s="154"/>
      <c r="CR64" s="154"/>
      <c r="CS64" s="154"/>
      <c r="CT64" s="154"/>
      <c r="CU64" s="154"/>
      <c r="CV64" s="154"/>
      <c r="CW64" s="154"/>
      <c r="CX64" s="154"/>
    </row>
    <row r="65" spans="1:102" ht="12.75" customHeight="1" x14ac:dyDescent="0.2">
      <c r="A65" s="152" t="s">
        <v>101</v>
      </c>
      <c r="B65" s="157">
        <v>0</v>
      </c>
      <c r="C65" s="187">
        <v>0.2</v>
      </c>
      <c r="D65" s="187">
        <v>0.32</v>
      </c>
      <c r="E65" s="187">
        <v>0.192</v>
      </c>
      <c r="F65" s="187">
        <v>0.1152</v>
      </c>
      <c r="G65" s="187">
        <v>0.1152</v>
      </c>
      <c r="H65" s="187">
        <v>5.7599999999999998E-2</v>
      </c>
      <c r="I65" s="187">
        <v>0</v>
      </c>
      <c r="J65" s="187">
        <v>0</v>
      </c>
      <c r="K65" s="187">
        <v>0</v>
      </c>
      <c r="L65" s="187">
        <v>0</v>
      </c>
      <c r="M65" s="187">
        <v>0</v>
      </c>
      <c r="N65" s="187">
        <v>0</v>
      </c>
      <c r="O65" s="187">
        <v>0</v>
      </c>
      <c r="P65" s="187">
        <v>0</v>
      </c>
      <c r="Q65" s="187">
        <v>0</v>
      </c>
      <c r="R65" s="187">
        <v>0</v>
      </c>
      <c r="S65" s="187">
        <v>0</v>
      </c>
      <c r="T65" s="187">
        <v>0</v>
      </c>
      <c r="U65" s="187">
        <v>0</v>
      </c>
      <c r="V65" s="187">
        <v>0</v>
      </c>
      <c r="W65" s="187">
        <v>0</v>
      </c>
      <c r="X65" s="187">
        <v>0</v>
      </c>
      <c r="Y65" s="187">
        <v>0</v>
      </c>
      <c r="Z65" s="187">
        <v>0</v>
      </c>
      <c r="AA65" s="187">
        <v>0</v>
      </c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4"/>
      <c r="BS65" s="154"/>
      <c r="BT65" s="154"/>
      <c r="BU65" s="154"/>
      <c r="BV65" s="154"/>
      <c r="BW65" s="154"/>
      <c r="BX65" s="154"/>
      <c r="BY65" s="154"/>
      <c r="BZ65" s="154"/>
      <c r="CA65" s="154"/>
      <c r="CB65" s="154"/>
      <c r="CC65" s="154"/>
      <c r="CD65" s="154"/>
      <c r="CE65" s="154"/>
      <c r="CF65" s="154"/>
      <c r="CG65" s="154"/>
      <c r="CH65" s="154"/>
      <c r="CI65" s="154"/>
      <c r="CJ65" s="154"/>
      <c r="CK65" s="154"/>
      <c r="CL65" s="154"/>
      <c r="CM65" s="154"/>
      <c r="CN65" s="154"/>
      <c r="CO65" s="154"/>
      <c r="CP65" s="154"/>
      <c r="CQ65" s="154"/>
      <c r="CR65" s="154"/>
      <c r="CS65" s="154"/>
      <c r="CT65" s="154"/>
      <c r="CU65" s="154"/>
      <c r="CV65" s="154"/>
      <c r="CW65" s="154"/>
      <c r="CX65" s="154"/>
    </row>
    <row r="76" spans="1:102" x14ac:dyDescent="0.2">
      <c r="C76" s="184"/>
    </row>
    <row r="77" spans="1:102" x14ac:dyDescent="0.2">
      <c r="C77" s="184"/>
    </row>
    <row r="78" spans="1:102" x14ac:dyDescent="0.2">
      <c r="C78" s="185"/>
      <c r="D78" s="185"/>
      <c r="E78" s="20"/>
      <c r="F78" s="20"/>
    </row>
    <row r="79" spans="1:102" x14ac:dyDescent="0.2">
      <c r="C79" s="185"/>
      <c r="D79" s="185"/>
      <c r="E79" s="20"/>
      <c r="F79" s="20"/>
    </row>
    <row r="80" spans="1:102" x14ac:dyDescent="0.2">
      <c r="C80" s="185"/>
      <c r="D80" s="185"/>
      <c r="E80" s="20"/>
      <c r="F80" s="20"/>
    </row>
    <row r="81" spans="3:33" x14ac:dyDescent="0.2">
      <c r="C81" s="185"/>
      <c r="D81" s="185"/>
      <c r="E81" s="20"/>
      <c r="F81" s="20"/>
    </row>
    <row r="82" spans="3:33" x14ac:dyDescent="0.2">
      <c r="C82" s="185"/>
      <c r="D82" s="185"/>
      <c r="E82" s="20"/>
      <c r="F82" s="20"/>
    </row>
    <row r="83" spans="3:33" x14ac:dyDescent="0.2">
      <c r="C83" s="185"/>
      <c r="D83" s="185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3:33" x14ac:dyDescent="0.2">
      <c r="C84" s="185"/>
      <c r="D84" s="18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3:33" x14ac:dyDescent="0.2">
      <c r="C85" s="185"/>
      <c r="D85" s="18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3:33" x14ac:dyDescent="0.2">
      <c r="C86" s="185"/>
      <c r="D86" s="185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3:33" x14ac:dyDescent="0.2">
      <c r="C87" s="185"/>
      <c r="D87" s="185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3:33" x14ac:dyDescent="0.2">
      <c r="C88" s="185"/>
      <c r="D88" s="185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3:33" x14ac:dyDescent="0.2">
      <c r="C89" s="185"/>
      <c r="D89" s="18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3:33" x14ac:dyDescent="0.2">
      <c r="C90" s="185"/>
      <c r="D90" s="185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3:33" x14ac:dyDescent="0.2">
      <c r="C91" s="185"/>
      <c r="D91" s="185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3:33" x14ac:dyDescent="0.2">
      <c r="C92" s="185"/>
      <c r="D92" s="185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3:33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3:33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3:33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3:33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3:33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3:33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3:33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3:33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3:33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3:33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3:33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3:33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3:33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3:33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3:33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3:33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3:33" x14ac:dyDescent="0.2"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3:33" x14ac:dyDescent="0.2"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3:33" x14ac:dyDescent="0.2"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3:33" x14ac:dyDescent="0.2"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7:33" x14ac:dyDescent="0.2"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</sheetData>
  <phoneticPr fontId="0" type="noConversion"/>
  <conditionalFormatting sqref="B42">
    <cfRule type="expression" dxfId="2" priority="28" stopIfTrue="1">
      <formula>#REF!="Fixed"</formula>
    </cfRule>
  </conditionalFormatting>
  <conditionalFormatting sqref="B47">
    <cfRule type="expression" dxfId="1" priority="29" stopIfTrue="1">
      <formula>#REF!="Fixed"</formula>
    </cfRule>
  </conditionalFormatting>
  <conditionalFormatting sqref="B48">
    <cfRule type="expression" dxfId="0" priority="30" stopIfTrue="1">
      <formula>#REF!="Fixed"</formula>
    </cfRule>
  </conditionalFormatting>
  <dataValidations count="2">
    <dataValidation type="list" allowBlank="1" showInputMessage="1" showErrorMessage="1" sqref="B55:B56">
      <formula1>"No Depreciation,5-yr MACRS,Straight Line,Custom,N/A"</formula1>
    </dataValidation>
    <dataValidation type="list" allowBlank="1" showInputMessage="1" showErrorMessage="1" sqref="B57">
      <formula1>"Yes,No"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86"/>
  <sheetViews>
    <sheetView zoomScaleNormal="100" workbookViewId="0">
      <pane xSplit="1" ySplit="2" topLeftCell="B60" activePane="bottomRight" state="frozen"/>
      <selection activeCell="B6" sqref="B6"/>
      <selection pane="topRight" activeCell="B6" sqref="B6"/>
      <selection pane="bottomLeft" activeCell="B6" sqref="B6"/>
      <selection pane="bottomRight" activeCell="B92" sqref="B92"/>
    </sheetView>
  </sheetViews>
  <sheetFormatPr defaultRowHeight="12.75" x14ac:dyDescent="0.2"/>
  <cols>
    <col min="1" max="1" width="54.42578125" customWidth="1"/>
    <col min="2" max="102" width="15.7109375" customWidth="1"/>
  </cols>
  <sheetData>
    <row r="1" spans="1:102" ht="20.25" x14ac:dyDescent="0.35">
      <c r="A1" s="135" t="s">
        <v>120</v>
      </c>
      <c r="B1" s="9"/>
      <c r="C1" s="10"/>
      <c r="D1" s="53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x14ac:dyDescent="0.2">
      <c r="A2" s="110" t="s">
        <v>87</v>
      </c>
      <c r="B2" s="108">
        <v>0</v>
      </c>
      <c r="C2" s="108">
        <f t="shared" ref="C2:AH2" si="0">IF(( (COLUMN(C1) - COLUMN($B1)) &lt;= analysis_period), (COLUMN(C1) - COLUMN($B1)), "")</f>
        <v>1</v>
      </c>
      <c r="D2" s="108">
        <f t="shared" si="0"/>
        <v>2</v>
      </c>
      <c r="E2" s="108">
        <f t="shared" si="0"/>
        <v>3</v>
      </c>
      <c r="F2" s="108">
        <f t="shared" si="0"/>
        <v>4</v>
      </c>
      <c r="G2" s="108">
        <f t="shared" si="0"/>
        <v>5</v>
      </c>
      <c r="H2" s="108">
        <f t="shared" si="0"/>
        <v>6</v>
      </c>
      <c r="I2" s="108">
        <f t="shared" si="0"/>
        <v>7</v>
      </c>
      <c r="J2" s="108">
        <f t="shared" si="0"/>
        <v>8</v>
      </c>
      <c r="K2" s="108">
        <f t="shared" si="0"/>
        <v>9</v>
      </c>
      <c r="L2" s="108">
        <f t="shared" si="0"/>
        <v>10</v>
      </c>
      <c r="M2" s="108">
        <f t="shared" si="0"/>
        <v>11</v>
      </c>
      <c r="N2" s="108">
        <f t="shared" si="0"/>
        <v>12</v>
      </c>
      <c r="O2" s="108">
        <f t="shared" si="0"/>
        <v>13</v>
      </c>
      <c r="P2" s="108">
        <f t="shared" si="0"/>
        <v>14</v>
      </c>
      <c r="Q2" s="108">
        <f t="shared" si="0"/>
        <v>15</v>
      </c>
      <c r="R2" s="108">
        <f t="shared" si="0"/>
        <v>16</v>
      </c>
      <c r="S2" s="108">
        <f t="shared" si="0"/>
        <v>17</v>
      </c>
      <c r="T2" s="108">
        <f t="shared" si="0"/>
        <v>18</v>
      </c>
      <c r="U2" s="108">
        <f t="shared" si="0"/>
        <v>19</v>
      </c>
      <c r="V2" s="108">
        <f t="shared" si="0"/>
        <v>20</v>
      </c>
      <c r="W2" s="108">
        <f t="shared" si="0"/>
        <v>21</v>
      </c>
      <c r="X2" s="108">
        <f t="shared" si="0"/>
        <v>22</v>
      </c>
      <c r="Y2" s="108">
        <f t="shared" si="0"/>
        <v>23</v>
      </c>
      <c r="Z2" s="108">
        <f t="shared" si="0"/>
        <v>24</v>
      </c>
      <c r="AA2" s="108">
        <f t="shared" si="0"/>
        <v>25</v>
      </c>
      <c r="AB2" s="108" t="str">
        <f t="shared" si="0"/>
        <v/>
      </c>
      <c r="AC2" s="108" t="str">
        <f t="shared" si="0"/>
        <v/>
      </c>
      <c r="AD2" s="108" t="str">
        <f t="shared" si="0"/>
        <v/>
      </c>
      <c r="AE2" s="108" t="str">
        <f t="shared" si="0"/>
        <v/>
      </c>
      <c r="AF2" s="108" t="str">
        <f t="shared" si="0"/>
        <v/>
      </c>
      <c r="AG2" s="108" t="str">
        <f t="shared" si="0"/>
        <v/>
      </c>
      <c r="AH2" s="108" t="str">
        <f t="shared" si="0"/>
        <v/>
      </c>
      <c r="AI2" s="108" t="str">
        <f t="shared" ref="AI2:BN2" si="1">IF(( (COLUMN(AI1) - COLUMN($B1)) &lt;= analysis_period), (COLUMN(AI1) - COLUMN($B1)), "")</f>
        <v/>
      </c>
      <c r="AJ2" s="108" t="str">
        <f t="shared" si="1"/>
        <v/>
      </c>
      <c r="AK2" s="108" t="str">
        <f t="shared" si="1"/>
        <v/>
      </c>
      <c r="AL2" s="108" t="str">
        <f t="shared" si="1"/>
        <v/>
      </c>
      <c r="AM2" s="108" t="str">
        <f t="shared" si="1"/>
        <v/>
      </c>
      <c r="AN2" s="108" t="str">
        <f t="shared" si="1"/>
        <v/>
      </c>
      <c r="AO2" s="108" t="str">
        <f t="shared" si="1"/>
        <v/>
      </c>
      <c r="AP2" s="108" t="str">
        <f t="shared" si="1"/>
        <v/>
      </c>
      <c r="AQ2" s="108" t="str">
        <f t="shared" si="1"/>
        <v/>
      </c>
      <c r="AR2" s="108" t="str">
        <f t="shared" si="1"/>
        <v/>
      </c>
      <c r="AS2" s="108" t="str">
        <f t="shared" si="1"/>
        <v/>
      </c>
      <c r="AT2" s="108" t="str">
        <f t="shared" si="1"/>
        <v/>
      </c>
      <c r="AU2" s="108" t="str">
        <f t="shared" si="1"/>
        <v/>
      </c>
      <c r="AV2" s="108" t="str">
        <f t="shared" si="1"/>
        <v/>
      </c>
      <c r="AW2" s="108" t="str">
        <f t="shared" si="1"/>
        <v/>
      </c>
      <c r="AX2" s="108" t="str">
        <f t="shared" si="1"/>
        <v/>
      </c>
      <c r="AY2" s="108" t="str">
        <f t="shared" si="1"/>
        <v/>
      </c>
      <c r="AZ2" s="108" t="str">
        <f t="shared" si="1"/>
        <v/>
      </c>
      <c r="BA2" s="108" t="str">
        <f t="shared" si="1"/>
        <v/>
      </c>
      <c r="BB2" s="108" t="str">
        <f t="shared" si="1"/>
        <v/>
      </c>
      <c r="BC2" s="108" t="str">
        <f t="shared" si="1"/>
        <v/>
      </c>
      <c r="BD2" s="108" t="str">
        <f t="shared" si="1"/>
        <v/>
      </c>
      <c r="BE2" s="108" t="str">
        <f t="shared" si="1"/>
        <v/>
      </c>
      <c r="BF2" s="108" t="str">
        <f t="shared" si="1"/>
        <v/>
      </c>
      <c r="BG2" s="108" t="str">
        <f t="shared" si="1"/>
        <v/>
      </c>
      <c r="BH2" s="108" t="str">
        <f t="shared" si="1"/>
        <v/>
      </c>
      <c r="BI2" s="108" t="str">
        <f t="shared" si="1"/>
        <v/>
      </c>
      <c r="BJ2" s="108" t="str">
        <f t="shared" si="1"/>
        <v/>
      </c>
      <c r="BK2" s="108" t="str">
        <f t="shared" si="1"/>
        <v/>
      </c>
      <c r="BL2" s="108" t="str">
        <f t="shared" si="1"/>
        <v/>
      </c>
      <c r="BM2" s="108" t="str">
        <f t="shared" si="1"/>
        <v/>
      </c>
      <c r="BN2" s="108" t="str">
        <f t="shared" si="1"/>
        <v/>
      </c>
      <c r="BO2" s="108" t="str">
        <f t="shared" ref="BO2:CT2" si="2">IF(( (COLUMN(BO1) - COLUMN($B1)) &lt;= analysis_period), (COLUMN(BO1) - COLUMN($B1)), "")</f>
        <v/>
      </c>
      <c r="BP2" s="108" t="str">
        <f t="shared" si="2"/>
        <v/>
      </c>
      <c r="BQ2" s="108" t="str">
        <f t="shared" si="2"/>
        <v/>
      </c>
      <c r="BR2" s="108" t="str">
        <f t="shared" si="2"/>
        <v/>
      </c>
      <c r="BS2" s="108" t="str">
        <f t="shared" si="2"/>
        <v/>
      </c>
      <c r="BT2" s="108" t="str">
        <f t="shared" si="2"/>
        <v/>
      </c>
      <c r="BU2" s="108" t="str">
        <f t="shared" si="2"/>
        <v/>
      </c>
      <c r="BV2" s="108" t="str">
        <f t="shared" si="2"/>
        <v/>
      </c>
      <c r="BW2" s="108" t="str">
        <f t="shared" si="2"/>
        <v/>
      </c>
      <c r="BX2" s="108" t="str">
        <f t="shared" si="2"/>
        <v/>
      </c>
      <c r="BY2" s="108" t="str">
        <f t="shared" si="2"/>
        <v/>
      </c>
      <c r="BZ2" s="108" t="str">
        <f t="shared" si="2"/>
        <v/>
      </c>
      <c r="CA2" s="108" t="str">
        <f t="shared" si="2"/>
        <v/>
      </c>
      <c r="CB2" s="108" t="str">
        <f t="shared" si="2"/>
        <v/>
      </c>
      <c r="CC2" s="108" t="str">
        <f t="shared" si="2"/>
        <v/>
      </c>
      <c r="CD2" s="108" t="str">
        <f t="shared" si="2"/>
        <v/>
      </c>
      <c r="CE2" s="108" t="str">
        <f t="shared" si="2"/>
        <v/>
      </c>
      <c r="CF2" s="108" t="str">
        <f t="shared" si="2"/>
        <v/>
      </c>
      <c r="CG2" s="108" t="str">
        <f t="shared" si="2"/>
        <v/>
      </c>
      <c r="CH2" s="108" t="str">
        <f t="shared" si="2"/>
        <v/>
      </c>
      <c r="CI2" s="108" t="str">
        <f t="shared" si="2"/>
        <v/>
      </c>
      <c r="CJ2" s="108" t="str">
        <f t="shared" si="2"/>
        <v/>
      </c>
      <c r="CK2" s="108" t="str">
        <f t="shared" si="2"/>
        <v/>
      </c>
      <c r="CL2" s="108" t="str">
        <f t="shared" si="2"/>
        <v/>
      </c>
      <c r="CM2" s="108" t="str">
        <f t="shared" si="2"/>
        <v/>
      </c>
      <c r="CN2" s="108" t="str">
        <f t="shared" si="2"/>
        <v/>
      </c>
      <c r="CO2" s="108" t="str">
        <f t="shared" si="2"/>
        <v/>
      </c>
      <c r="CP2" s="108" t="str">
        <f t="shared" si="2"/>
        <v/>
      </c>
      <c r="CQ2" s="108" t="str">
        <f t="shared" si="2"/>
        <v/>
      </c>
      <c r="CR2" s="108" t="str">
        <f t="shared" si="2"/>
        <v/>
      </c>
      <c r="CS2" s="108" t="str">
        <f t="shared" si="2"/>
        <v/>
      </c>
      <c r="CT2" s="108" t="str">
        <f t="shared" si="2"/>
        <v/>
      </c>
      <c r="CU2" s="108" t="str">
        <f>IF(( (COLUMN(CU1) - COLUMN($B1)) &lt;= analysis_period), (COLUMN(CU1) - COLUMN($B1)), "")</f>
        <v/>
      </c>
      <c r="CV2" s="108" t="str">
        <f>IF(( (COLUMN(CV1) - COLUMN($B1)) &lt;= analysis_period), (COLUMN(CV1) - COLUMN($B1)), "")</f>
        <v/>
      </c>
      <c r="CW2" s="108" t="str">
        <f>IF(( (COLUMN(CW1) - COLUMN($B1)) &lt;= analysis_period), (COLUMN(CW1) - COLUMN($B1)), "")</f>
        <v/>
      </c>
      <c r="CX2" s="109" t="str">
        <f>IF(( (COLUMN(CX1) - COLUMN($B1)) &lt;= analysis_period), (COLUMN(CX1) - COLUMN($B1)), "")</f>
        <v/>
      </c>
    </row>
    <row r="3" spans="1:102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x14ac:dyDescent="0.2">
      <c r="A4" s="110" t="s">
        <v>89</v>
      </c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9"/>
    </row>
    <row r="5" spans="1:102" x14ac:dyDescent="0.2">
      <c r="A5" s="61" t="s">
        <v>90</v>
      </c>
      <c r="B5" s="104">
        <f t="array" ref="B5:CX5">'Inputs and Outputs'!B60:CX60</f>
        <v>0</v>
      </c>
      <c r="C5" s="104">
        <v>411626</v>
      </c>
      <c r="D5" s="104">
        <v>409567.87</v>
      </c>
      <c r="E5" s="104">
        <v>407520.03064999997</v>
      </c>
      <c r="F5" s="104">
        <v>405482.43049674999</v>
      </c>
      <c r="G5" s="104">
        <v>403455.01834426622</v>
      </c>
      <c r="H5" s="104">
        <v>401437.7432525449</v>
      </c>
      <c r="I5" s="104">
        <v>399430.55453628214</v>
      </c>
      <c r="J5" s="104">
        <v>397433.4017636007</v>
      </c>
      <c r="K5" s="104">
        <v>395446.23475478269</v>
      </c>
      <c r="L5" s="104">
        <v>393469.00358100876</v>
      </c>
      <c r="M5" s="104">
        <v>391501.6585631037</v>
      </c>
      <c r="N5" s="104">
        <v>389544.15027028817</v>
      </c>
      <c r="O5" s="104">
        <v>387596.42951893673</v>
      </c>
      <c r="P5" s="104">
        <v>385658.44737134204</v>
      </c>
      <c r="Q5" s="104">
        <v>383730.15513448534</v>
      </c>
      <c r="R5" s="104">
        <v>381811.50435881293</v>
      </c>
      <c r="S5" s="104">
        <v>379902.44683701888</v>
      </c>
      <c r="T5" s="104">
        <v>378002.93460283376</v>
      </c>
      <c r="U5" s="104">
        <v>376112.91992981959</v>
      </c>
      <c r="V5" s="104">
        <v>374232.35533017048</v>
      </c>
      <c r="W5" s="104">
        <v>372361.19355351961</v>
      </c>
      <c r="X5" s="104">
        <v>370499.387585752</v>
      </c>
      <c r="Y5" s="104">
        <v>368646.89064782322</v>
      </c>
      <c r="Z5" s="104">
        <v>366803.65619458409</v>
      </c>
      <c r="AA5" s="104">
        <v>364969.63791361119</v>
      </c>
      <c r="AB5" s="104" t="str">
        <v/>
      </c>
      <c r="AC5" s="104" t="str">
        <v/>
      </c>
      <c r="AD5" s="104" t="str">
        <v/>
      </c>
      <c r="AE5" s="104" t="str">
        <v/>
      </c>
      <c r="AF5" s="104" t="str">
        <v/>
      </c>
      <c r="AG5" s="104" t="str">
        <v/>
      </c>
      <c r="AH5" s="104" t="str">
        <v/>
      </c>
      <c r="AI5" s="104" t="str">
        <v/>
      </c>
      <c r="AJ5" s="104" t="str">
        <v/>
      </c>
      <c r="AK5" s="104" t="str">
        <v/>
      </c>
      <c r="AL5" s="104" t="str">
        <v/>
      </c>
      <c r="AM5" s="104" t="str">
        <v/>
      </c>
      <c r="AN5" s="104" t="str">
        <v/>
      </c>
      <c r="AO5" s="104" t="str">
        <v/>
      </c>
      <c r="AP5" s="104" t="str">
        <v/>
      </c>
      <c r="AQ5" s="104" t="str">
        <v/>
      </c>
      <c r="AR5" s="104" t="str">
        <v/>
      </c>
      <c r="AS5" s="104" t="str">
        <v/>
      </c>
      <c r="AT5" s="104" t="str">
        <v/>
      </c>
      <c r="AU5" s="104" t="str">
        <v/>
      </c>
      <c r="AV5" s="104" t="str">
        <v/>
      </c>
      <c r="AW5" s="104" t="str">
        <v/>
      </c>
      <c r="AX5" s="104" t="str">
        <v/>
      </c>
      <c r="AY5" s="104" t="str">
        <v/>
      </c>
      <c r="AZ5" s="104" t="str">
        <v/>
      </c>
      <c r="BA5" s="104" t="str">
        <v/>
      </c>
      <c r="BB5" s="104" t="str">
        <v/>
      </c>
      <c r="BC5" s="104" t="str">
        <v/>
      </c>
      <c r="BD5" s="104" t="str">
        <v/>
      </c>
      <c r="BE5" s="104" t="str">
        <v/>
      </c>
      <c r="BF5" s="104" t="str">
        <v/>
      </c>
      <c r="BG5" s="104" t="str">
        <v/>
      </c>
      <c r="BH5" s="104" t="str">
        <v/>
      </c>
      <c r="BI5" s="104" t="str">
        <v/>
      </c>
      <c r="BJ5" s="104" t="str">
        <v/>
      </c>
      <c r="BK5" s="104" t="str">
        <v/>
      </c>
      <c r="BL5" s="104" t="str">
        <v/>
      </c>
      <c r="BM5" s="104" t="str">
        <v/>
      </c>
      <c r="BN5" s="104" t="str">
        <v/>
      </c>
      <c r="BO5" s="104" t="str">
        <v/>
      </c>
      <c r="BP5" s="104" t="str">
        <v/>
      </c>
      <c r="BQ5" s="104" t="str">
        <v/>
      </c>
      <c r="BR5" s="104" t="str">
        <v/>
      </c>
      <c r="BS5" s="104" t="str">
        <v/>
      </c>
      <c r="BT5" s="104" t="str">
        <v/>
      </c>
      <c r="BU5" s="104" t="str">
        <v/>
      </c>
      <c r="BV5" s="104" t="str">
        <v/>
      </c>
      <c r="BW5" s="104" t="str">
        <v/>
      </c>
      <c r="BX5" s="104" t="str">
        <v/>
      </c>
      <c r="BY5" s="104" t="str">
        <v/>
      </c>
      <c r="BZ5" s="104" t="str">
        <v/>
      </c>
      <c r="CA5" s="104" t="str">
        <v/>
      </c>
      <c r="CB5" s="104" t="str">
        <v/>
      </c>
      <c r="CC5" s="104" t="str">
        <v/>
      </c>
      <c r="CD5" s="104" t="str">
        <v/>
      </c>
      <c r="CE5" s="104" t="str">
        <v/>
      </c>
      <c r="CF5" s="104" t="str">
        <v/>
      </c>
      <c r="CG5" s="104" t="str">
        <v/>
      </c>
      <c r="CH5" s="104" t="str">
        <v/>
      </c>
      <c r="CI5" s="104" t="str">
        <v/>
      </c>
      <c r="CJ5" s="104" t="str">
        <v/>
      </c>
      <c r="CK5" s="104" t="str">
        <v/>
      </c>
      <c r="CL5" s="104" t="str">
        <v/>
      </c>
      <c r="CM5" s="104" t="str">
        <v/>
      </c>
      <c r="CN5" s="104" t="str">
        <v/>
      </c>
      <c r="CO5" s="104" t="str">
        <v/>
      </c>
      <c r="CP5" s="104" t="str">
        <v/>
      </c>
      <c r="CQ5" s="104" t="str">
        <v/>
      </c>
      <c r="CR5" s="104" t="str">
        <v/>
      </c>
      <c r="CS5" s="104" t="str">
        <v/>
      </c>
      <c r="CT5" s="104" t="str">
        <v/>
      </c>
      <c r="CU5" s="104" t="str">
        <v/>
      </c>
      <c r="CV5" s="104" t="str">
        <v/>
      </c>
      <c r="CW5" s="104" t="str">
        <v/>
      </c>
      <c r="CX5" s="104" t="str">
        <v/>
      </c>
    </row>
    <row r="6" spans="1:102" x14ac:dyDescent="0.2">
      <c r="A6" s="61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</row>
    <row r="7" spans="1:102" x14ac:dyDescent="0.2">
      <c r="A7" s="110" t="s">
        <v>88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2"/>
    </row>
    <row r="8" spans="1:102" x14ac:dyDescent="0.2">
      <c r="A8" s="62" t="s">
        <v>42</v>
      </c>
      <c r="B8" s="82">
        <f t="array" ref="B8:CX8">'Inputs and Outputs'!B63:CX63</f>
        <v>0</v>
      </c>
      <c r="C8" s="82">
        <v>42815</v>
      </c>
      <c r="D8" s="82">
        <v>43671.29999999993</v>
      </c>
      <c r="E8" s="82">
        <v>44544.725999999908</v>
      </c>
      <c r="F8" s="82">
        <v>45435.62051999988</v>
      </c>
      <c r="G8" s="82">
        <v>46344.33293039992</v>
      </c>
      <c r="H8" s="82">
        <v>47271.219589008018</v>
      </c>
      <c r="I8" s="82">
        <v>48216.643980788183</v>
      </c>
      <c r="J8" s="82">
        <v>49180.976860404015</v>
      </c>
      <c r="K8" s="82">
        <v>50164.596397612127</v>
      </c>
      <c r="L8" s="82">
        <v>51167.888325564447</v>
      </c>
      <c r="M8" s="82">
        <v>52191.246092075715</v>
      </c>
      <c r="N8" s="82">
        <v>53235.071013917215</v>
      </c>
      <c r="O8" s="82">
        <v>54299.77243419562</v>
      </c>
      <c r="P8" s="82">
        <v>55385.767882879591</v>
      </c>
      <c r="Q8" s="82">
        <v>56493.483240537229</v>
      </c>
      <c r="R8" s="82">
        <v>57623.352905348176</v>
      </c>
      <c r="S8" s="82">
        <v>58775.819963454967</v>
      </c>
      <c r="T8" s="82">
        <v>59951.33636272396</v>
      </c>
      <c r="U8" s="82">
        <v>61150.363089978229</v>
      </c>
      <c r="V8" s="82">
        <v>62373.370351777645</v>
      </c>
      <c r="W8" s="82">
        <v>63620.837758813286</v>
      </c>
      <c r="X8" s="82">
        <v>64893.254513989668</v>
      </c>
      <c r="Y8" s="82">
        <v>66191.119604269508</v>
      </c>
      <c r="Z8" s="82">
        <v>67514.941996354843</v>
      </c>
      <c r="AA8" s="82">
        <v>68865.240836282028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0</v>
      </c>
      <c r="AK8" s="82">
        <v>0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0</v>
      </c>
      <c r="BC8" s="82">
        <v>0</v>
      </c>
      <c r="BD8" s="82">
        <v>0</v>
      </c>
      <c r="BE8" s="82">
        <v>0</v>
      </c>
      <c r="BF8" s="82">
        <v>0</v>
      </c>
      <c r="BG8" s="82">
        <v>0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0</v>
      </c>
      <c r="CF8" s="82">
        <v>0</v>
      </c>
      <c r="CG8" s="82">
        <v>0</v>
      </c>
      <c r="CH8" s="82">
        <v>0</v>
      </c>
      <c r="CI8" s="82">
        <v>0</v>
      </c>
      <c r="CJ8" s="82">
        <v>0</v>
      </c>
      <c r="CK8" s="82">
        <v>0</v>
      </c>
      <c r="CL8" s="82">
        <v>0</v>
      </c>
      <c r="CM8" s="82">
        <v>0</v>
      </c>
      <c r="CN8" s="82">
        <v>0</v>
      </c>
      <c r="CO8" s="82">
        <v>0</v>
      </c>
      <c r="CP8" s="82">
        <v>0</v>
      </c>
      <c r="CQ8" s="82">
        <v>0</v>
      </c>
      <c r="CR8" s="82">
        <v>0</v>
      </c>
      <c r="CS8" s="82">
        <v>0</v>
      </c>
      <c r="CT8" s="82">
        <v>0</v>
      </c>
      <c r="CU8" s="82">
        <v>0</v>
      </c>
      <c r="CV8" s="82">
        <v>0</v>
      </c>
      <c r="CW8" s="82">
        <v>0</v>
      </c>
      <c r="CX8" s="82">
        <v>0</v>
      </c>
    </row>
    <row r="9" spans="1:102" x14ac:dyDescent="0.2">
      <c r="A9" s="4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">
      <c r="A10" s="66" t="s">
        <v>91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5"/>
    </row>
    <row r="11" spans="1:102" s="2" customFormat="1" x14ac:dyDescent="0.2">
      <c r="A11" s="61" t="s">
        <v>27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2" customFormat="1" x14ac:dyDescent="0.2">
      <c r="A12" s="67" t="s">
        <v>31</v>
      </c>
      <c r="B12" s="16"/>
      <c r="C12" s="82">
        <f t="shared" ref="C12:AA12" si="3">IF(AND(ISNUMBER(outYear),ISNUMBER(om_capacity)),om_capacity*(1+inflation_rate/100+escalation_rate/100)^B2*system_capacity,"")</f>
        <v>4391.72</v>
      </c>
      <c r="D12" s="82">
        <f t="shared" si="3"/>
        <v>4479.5544</v>
      </c>
      <c r="E12" s="82">
        <f t="shared" si="3"/>
        <v>4569.1454880000001</v>
      </c>
      <c r="F12" s="82">
        <f t="shared" si="3"/>
        <v>4660.5283977600002</v>
      </c>
      <c r="G12" s="82">
        <f t="shared" si="3"/>
        <v>4753.7389657151998</v>
      </c>
      <c r="H12" s="82">
        <f t="shared" si="3"/>
        <v>4848.8137450295044</v>
      </c>
      <c r="I12" s="82">
        <f t="shared" si="3"/>
        <v>4945.7900199300948</v>
      </c>
      <c r="J12" s="82">
        <f t="shared" si="3"/>
        <v>5044.7058203286961</v>
      </c>
      <c r="K12" s="82">
        <f t="shared" si="3"/>
        <v>5145.5999367352697</v>
      </c>
      <c r="L12" s="82">
        <f t="shared" si="3"/>
        <v>5248.5119354699755</v>
      </c>
      <c r="M12" s="82">
        <f t="shared" si="3"/>
        <v>5353.4821741793758</v>
      </c>
      <c r="N12" s="82">
        <f t="shared" si="3"/>
        <v>5460.5518176629621</v>
      </c>
      <c r="O12" s="82">
        <f t="shared" si="3"/>
        <v>5569.7628540162214</v>
      </c>
      <c r="P12" s="82">
        <f t="shared" si="3"/>
        <v>5681.1581110965462</v>
      </c>
      <c r="Q12" s="82">
        <f t="shared" si="3"/>
        <v>5794.7812733184765</v>
      </c>
      <c r="R12" s="82">
        <f t="shared" si="3"/>
        <v>5910.6768987848445</v>
      </c>
      <c r="S12" s="82">
        <f t="shared" si="3"/>
        <v>6028.8904367605428</v>
      </c>
      <c r="T12" s="82">
        <f t="shared" si="3"/>
        <v>6149.4682454957547</v>
      </c>
      <c r="U12" s="82">
        <f t="shared" si="3"/>
        <v>6272.4576104056687</v>
      </c>
      <c r="V12" s="82">
        <f t="shared" si="3"/>
        <v>6397.9067626137821</v>
      </c>
      <c r="W12" s="82">
        <f t="shared" si="3"/>
        <v>6525.8648978660585</v>
      </c>
      <c r="X12" s="82">
        <f t="shared" si="3"/>
        <v>6656.3821958233793</v>
      </c>
      <c r="Y12" s="82">
        <f t="shared" si="3"/>
        <v>6789.5098397398469</v>
      </c>
      <c r="Z12" s="82">
        <f t="shared" si="3"/>
        <v>6925.3000365346425</v>
      </c>
      <c r="AA12" s="82">
        <f t="shared" si="3"/>
        <v>7063.8060372653363</v>
      </c>
      <c r="AB12" s="82" t="str">
        <f t="shared" ref="AB12:BG12" si="4">IF(AND(ISNUMBER(outYear),ISNUMBER(om_capacity)),om_capacity*(1+inflation_rate/100+om_capacity_escal/100)^AA2*system_capacity,"")</f>
        <v/>
      </c>
      <c r="AC12" s="82" t="str">
        <f t="shared" si="4"/>
        <v/>
      </c>
      <c r="AD12" s="82" t="str">
        <f t="shared" si="4"/>
        <v/>
      </c>
      <c r="AE12" s="82" t="str">
        <f t="shared" si="4"/>
        <v/>
      </c>
      <c r="AF12" s="82" t="str">
        <f t="shared" si="4"/>
        <v/>
      </c>
      <c r="AG12" s="82" t="str">
        <f t="shared" si="4"/>
        <v/>
      </c>
      <c r="AH12" s="82" t="str">
        <f t="shared" si="4"/>
        <v/>
      </c>
      <c r="AI12" s="82" t="str">
        <f t="shared" si="4"/>
        <v/>
      </c>
      <c r="AJ12" s="82" t="str">
        <f t="shared" si="4"/>
        <v/>
      </c>
      <c r="AK12" s="82" t="str">
        <f t="shared" si="4"/>
        <v/>
      </c>
      <c r="AL12" s="82" t="str">
        <f t="shared" si="4"/>
        <v/>
      </c>
      <c r="AM12" s="82" t="str">
        <f t="shared" si="4"/>
        <v/>
      </c>
      <c r="AN12" s="82" t="str">
        <f t="shared" si="4"/>
        <v/>
      </c>
      <c r="AO12" s="82" t="str">
        <f t="shared" si="4"/>
        <v/>
      </c>
      <c r="AP12" s="82" t="str">
        <f t="shared" si="4"/>
        <v/>
      </c>
      <c r="AQ12" s="82" t="str">
        <f t="shared" si="4"/>
        <v/>
      </c>
      <c r="AR12" s="82" t="str">
        <f t="shared" si="4"/>
        <v/>
      </c>
      <c r="AS12" s="82" t="str">
        <f t="shared" si="4"/>
        <v/>
      </c>
      <c r="AT12" s="82" t="str">
        <f t="shared" si="4"/>
        <v/>
      </c>
      <c r="AU12" s="82" t="str">
        <f t="shared" si="4"/>
        <v/>
      </c>
      <c r="AV12" s="82" t="str">
        <f t="shared" si="4"/>
        <v/>
      </c>
      <c r="AW12" s="82" t="str">
        <f t="shared" si="4"/>
        <v/>
      </c>
      <c r="AX12" s="82" t="str">
        <f t="shared" si="4"/>
        <v/>
      </c>
      <c r="AY12" s="82" t="str">
        <f t="shared" si="4"/>
        <v/>
      </c>
      <c r="AZ12" s="82" t="str">
        <f t="shared" si="4"/>
        <v/>
      </c>
      <c r="BA12" s="82" t="str">
        <f t="shared" si="4"/>
        <v/>
      </c>
      <c r="BB12" s="82" t="str">
        <f t="shared" si="4"/>
        <v/>
      </c>
      <c r="BC12" s="82" t="str">
        <f t="shared" si="4"/>
        <v/>
      </c>
      <c r="BD12" s="82" t="str">
        <f t="shared" si="4"/>
        <v/>
      </c>
      <c r="BE12" s="82" t="str">
        <f t="shared" si="4"/>
        <v/>
      </c>
      <c r="BF12" s="82" t="str">
        <f t="shared" si="4"/>
        <v/>
      </c>
      <c r="BG12" s="82" t="str">
        <f t="shared" si="4"/>
        <v/>
      </c>
      <c r="BH12" s="82" t="str">
        <f t="shared" ref="BH12:CM12" si="5">IF(AND(ISNUMBER(outYear),ISNUMBER(om_capacity)),om_capacity*(1+inflation_rate/100+om_capacity_escal/100)^BG2*system_capacity,"")</f>
        <v/>
      </c>
      <c r="BI12" s="82" t="str">
        <f t="shared" si="5"/>
        <v/>
      </c>
      <c r="BJ12" s="82" t="str">
        <f t="shared" si="5"/>
        <v/>
      </c>
      <c r="BK12" s="82" t="str">
        <f t="shared" si="5"/>
        <v/>
      </c>
      <c r="BL12" s="82" t="str">
        <f t="shared" si="5"/>
        <v/>
      </c>
      <c r="BM12" s="82" t="str">
        <f t="shared" si="5"/>
        <v/>
      </c>
      <c r="BN12" s="82" t="str">
        <f t="shared" si="5"/>
        <v/>
      </c>
      <c r="BO12" s="82" t="str">
        <f t="shared" si="5"/>
        <v/>
      </c>
      <c r="BP12" s="82" t="str">
        <f t="shared" si="5"/>
        <v/>
      </c>
      <c r="BQ12" s="82" t="str">
        <f t="shared" si="5"/>
        <v/>
      </c>
      <c r="BR12" s="82" t="str">
        <f t="shared" si="5"/>
        <v/>
      </c>
      <c r="BS12" s="82" t="str">
        <f t="shared" si="5"/>
        <v/>
      </c>
      <c r="BT12" s="82" t="str">
        <f t="shared" si="5"/>
        <v/>
      </c>
      <c r="BU12" s="82" t="str">
        <f t="shared" si="5"/>
        <v/>
      </c>
      <c r="BV12" s="82" t="str">
        <f t="shared" si="5"/>
        <v/>
      </c>
      <c r="BW12" s="82" t="str">
        <f t="shared" si="5"/>
        <v/>
      </c>
      <c r="BX12" s="82" t="str">
        <f t="shared" si="5"/>
        <v/>
      </c>
      <c r="BY12" s="82" t="str">
        <f t="shared" si="5"/>
        <v/>
      </c>
      <c r="BZ12" s="82" t="str">
        <f t="shared" si="5"/>
        <v/>
      </c>
      <c r="CA12" s="82" t="str">
        <f t="shared" si="5"/>
        <v/>
      </c>
      <c r="CB12" s="82" t="str">
        <f t="shared" si="5"/>
        <v/>
      </c>
      <c r="CC12" s="82" t="str">
        <f t="shared" si="5"/>
        <v/>
      </c>
      <c r="CD12" s="82" t="str">
        <f t="shared" si="5"/>
        <v/>
      </c>
      <c r="CE12" s="82" t="str">
        <f t="shared" si="5"/>
        <v/>
      </c>
      <c r="CF12" s="82" t="str">
        <f t="shared" si="5"/>
        <v/>
      </c>
      <c r="CG12" s="82" t="str">
        <f t="shared" si="5"/>
        <v/>
      </c>
      <c r="CH12" s="82" t="str">
        <f t="shared" si="5"/>
        <v/>
      </c>
      <c r="CI12" s="82" t="str">
        <f t="shared" si="5"/>
        <v/>
      </c>
      <c r="CJ12" s="82" t="str">
        <f t="shared" si="5"/>
        <v/>
      </c>
      <c r="CK12" s="82" t="str">
        <f t="shared" si="5"/>
        <v/>
      </c>
      <c r="CL12" s="82" t="str">
        <f t="shared" si="5"/>
        <v/>
      </c>
      <c r="CM12" s="82" t="str">
        <f t="shared" si="5"/>
        <v/>
      </c>
      <c r="CN12" s="82" t="str">
        <f t="shared" ref="CN12:CX12" si="6">IF(AND(ISNUMBER(outYear),ISNUMBER(om_capacity)),om_capacity*(1+inflation_rate/100+om_capacity_escal/100)^CM2*system_capacity,"")</f>
        <v/>
      </c>
      <c r="CO12" s="82" t="str">
        <f t="shared" si="6"/>
        <v/>
      </c>
      <c r="CP12" s="82" t="str">
        <f t="shared" si="6"/>
        <v/>
      </c>
      <c r="CQ12" s="82" t="str">
        <f t="shared" si="6"/>
        <v/>
      </c>
      <c r="CR12" s="82" t="str">
        <f t="shared" si="6"/>
        <v/>
      </c>
      <c r="CS12" s="82" t="str">
        <f t="shared" si="6"/>
        <v/>
      </c>
      <c r="CT12" s="82" t="str">
        <f t="shared" si="6"/>
        <v/>
      </c>
      <c r="CU12" s="82" t="str">
        <f t="shared" si="6"/>
        <v/>
      </c>
      <c r="CV12" s="82" t="str">
        <f t="shared" si="6"/>
        <v/>
      </c>
      <c r="CW12" s="82" t="str">
        <f t="shared" si="6"/>
        <v/>
      </c>
      <c r="CX12" s="82" t="str">
        <f t="shared" si="6"/>
        <v/>
      </c>
    </row>
    <row r="13" spans="1:102" s="2" customFormat="1" x14ac:dyDescent="0.2">
      <c r="A13" s="67" t="s">
        <v>115</v>
      </c>
      <c r="B13" s="16"/>
      <c r="C13" s="82">
        <f t="shared" ref="C13:AA13" si="7">IF(EXACT(batt_repl_kw_year,C2), IF(AND(ISNUMBER(outYear),ISNUMBER(batt_repl_cost_kw)),(batt_kw * batt_repl_cost_kw)*(1+inflation_rate/100+escalation_rate/100)^B2,""), 0)</f>
        <v>0</v>
      </c>
      <c r="D13" s="82">
        <f t="shared" si="7"/>
        <v>0</v>
      </c>
      <c r="E13" s="82">
        <f t="shared" si="7"/>
        <v>0</v>
      </c>
      <c r="F13" s="82">
        <f t="shared" si="7"/>
        <v>0</v>
      </c>
      <c r="G13" s="82">
        <f t="shared" si="7"/>
        <v>0</v>
      </c>
      <c r="H13" s="82">
        <f t="shared" si="7"/>
        <v>0</v>
      </c>
      <c r="I13" s="82">
        <f t="shared" si="7"/>
        <v>0</v>
      </c>
      <c r="J13" s="82">
        <f t="shared" si="7"/>
        <v>0</v>
      </c>
      <c r="K13" s="82">
        <f t="shared" si="7"/>
        <v>0</v>
      </c>
      <c r="L13" s="82">
        <f t="shared" si="7"/>
        <v>59754.62843111554</v>
      </c>
      <c r="M13" s="82">
        <f t="shared" si="7"/>
        <v>0</v>
      </c>
      <c r="N13" s="82">
        <f t="shared" si="7"/>
        <v>0</v>
      </c>
      <c r="O13" s="82">
        <f t="shared" si="7"/>
        <v>0</v>
      </c>
      <c r="P13" s="82">
        <f t="shared" si="7"/>
        <v>0</v>
      </c>
      <c r="Q13" s="82">
        <f t="shared" si="7"/>
        <v>0</v>
      </c>
      <c r="R13" s="82">
        <f t="shared" si="7"/>
        <v>0</v>
      </c>
      <c r="S13" s="82">
        <f t="shared" si="7"/>
        <v>0</v>
      </c>
      <c r="T13" s="82">
        <f t="shared" si="7"/>
        <v>0</v>
      </c>
      <c r="U13" s="82">
        <f t="shared" si="7"/>
        <v>0</v>
      </c>
      <c r="V13" s="82">
        <f t="shared" si="7"/>
        <v>0</v>
      </c>
      <c r="W13" s="82">
        <f t="shared" si="7"/>
        <v>0</v>
      </c>
      <c r="X13" s="82">
        <f t="shared" si="7"/>
        <v>0</v>
      </c>
      <c r="Y13" s="82">
        <f t="shared" si="7"/>
        <v>0</v>
      </c>
      <c r="Z13" s="82">
        <f t="shared" si="7"/>
        <v>0</v>
      </c>
      <c r="AA13" s="82">
        <f t="shared" si="7"/>
        <v>0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</row>
    <row r="14" spans="1:102" s="2" customFormat="1" x14ac:dyDescent="0.2">
      <c r="A14" s="67" t="s">
        <v>116</v>
      </c>
      <c r="B14" s="16"/>
      <c r="C14" s="82">
        <f t="shared" ref="C14:AA14" si="8">IF(EXACT(batt_repl_year_kwh, C2), IF(AND(ISNUMBER(outYear),ISNUMBER(batt_repl_cost_kwh)),(batt_kwh * batt_repl_cost_kwh)*(1+inflation_rate/100+escalation_rate/100)^B3,""), 0)</f>
        <v>0</v>
      </c>
      <c r="D14" s="82">
        <f t="shared" si="8"/>
        <v>0</v>
      </c>
      <c r="E14" s="82">
        <f t="shared" si="8"/>
        <v>0</v>
      </c>
      <c r="F14" s="82">
        <f t="shared" si="8"/>
        <v>0</v>
      </c>
      <c r="G14" s="82">
        <f t="shared" si="8"/>
        <v>0</v>
      </c>
      <c r="H14" s="82">
        <f t="shared" si="8"/>
        <v>0</v>
      </c>
      <c r="I14" s="82">
        <f t="shared" si="8"/>
        <v>0</v>
      </c>
      <c r="J14" s="82">
        <f t="shared" si="8"/>
        <v>0</v>
      </c>
      <c r="K14" s="82">
        <f t="shared" si="8"/>
        <v>0</v>
      </c>
      <c r="L14" s="82">
        <f t="shared" si="8"/>
        <v>25000</v>
      </c>
      <c r="M14" s="82">
        <f t="shared" si="8"/>
        <v>0</v>
      </c>
      <c r="N14" s="82">
        <f t="shared" si="8"/>
        <v>0</v>
      </c>
      <c r="O14" s="82">
        <f t="shared" si="8"/>
        <v>0</v>
      </c>
      <c r="P14" s="82">
        <f t="shared" si="8"/>
        <v>0</v>
      </c>
      <c r="Q14" s="82">
        <f t="shared" si="8"/>
        <v>0</v>
      </c>
      <c r="R14" s="82">
        <f t="shared" si="8"/>
        <v>0</v>
      </c>
      <c r="S14" s="82">
        <f t="shared" si="8"/>
        <v>0</v>
      </c>
      <c r="T14" s="82">
        <f t="shared" si="8"/>
        <v>0</v>
      </c>
      <c r="U14" s="82">
        <f t="shared" si="8"/>
        <v>0</v>
      </c>
      <c r="V14" s="82">
        <f t="shared" si="8"/>
        <v>0</v>
      </c>
      <c r="W14" s="82">
        <f t="shared" si="8"/>
        <v>0</v>
      </c>
      <c r="X14" s="82">
        <f t="shared" si="8"/>
        <v>0</v>
      </c>
      <c r="Y14" s="82">
        <f t="shared" si="8"/>
        <v>0</v>
      </c>
      <c r="Z14" s="82">
        <f t="shared" si="8"/>
        <v>0</v>
      </c>
      <c r="AA14" s="82">
        <f t="shared" si="8"/>
        <v>0</v>
      </c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</row>
    <row r="15" spans="1:102" s="2" customFormat="1" x14ac:dyDescent="0.2">
      <c r="A15" s="72" t="s">
        <v>28</v>
      </c>
      <c r="B15" s="71"/>
      <c r="C15" s="83">
        <f>IF(ISNUMBER(outYear),SUM(C12:C14),"")</f>
        <v>4391.72</v>
      </c>
      <c r="D15" s="83">
        <f t="shared" ref="D15:AA15" si="9">IF(ISNUMBER(outYear),SUM(D12:D14),"")</f>
        <v>4479.5544</v>
      </c>
      <c r="E15" s="83">
        <f t="shared" si="9"/>
        <v>4569.1454880000001</v>
      </c>
      <c r="F15" s="83">
        <f t="shared" si="9"/>
        <v>4660.5283977600002</v>
      </c>
      <c r="G15" s="83">
        <f t="shared" si="9"/>
        <v>4753.7389657151998</v>
      </c>
      <c r="H15" s="83">
        <f t="shared" si="9"/>
        <v>4848.8137450295044</v>
      </c>
      <c r="I15" s="83">
        <f t="shared" si="9"/>
        <v>4945.7900199300948</v>
      </c>
      <c r="J15" s="83">
        <f t="shared" si="9"/>
        <v>5044.7058203286961</v>
      </c>
      <c r="K15" s="83">
        <f t="shared" si="9"/>
        <v>5145.5999367352697</v>
      </c>
      <c r="L15" s="83">
        <f t="shared" si="9"/>
        <v>90003.140366585518</v>
      </c>
      <c r="M15" s="83">
        <f t="shared" si="9"/>
        <v>5353.4821741793758</v>
      </c>
      <c r="N15" s="83">
        <f t="shared" si="9"/>
        <v>5460.5518176629621</v>
      </c>
      <c r="O15" s="83">
        <f t="shared" si="9"/>
        <v>5569.7628540162214</v>
      </c>
      <c r="P15" s="83">
        <f t="shared" si="9"/>
        <v>5681.1581110965462</v>
      </c>
      <c r="Q15" s="83">
        <f t="shared" si="9"/>
        <v>5794.7812733184765</v>
      </c>
      <c r="R15" s="83">
        <f t="shared" si="9"/>
        <v>5910.6768987848445</v>
      </c>
      <c r="S15" s="83">
        <f t="shared" si="9"/>
        <v>6028.8904367605428</v>
      </c>
      <c r="T15" s="83">
        <f t="shared" si="9"/>
        <v>6149.4682454957547</v>
      </c>
      <c r="U15" s="83">
        <f t="shared" si="9"/>
        <v>6272.4576104056687</v>
      </c>
      <c r="V15" s="83">
        <f t="shared" si="9"/>
        <v>6397.9067626137821</v>
      </c>
      <c r="W15" s="83">
        <f t="shared" si="9"/>
        <v>6525.8648978660585</v>
      </c>
      <c r="X15" s="83">
        <f t="shared" si="9"/>
        <v>6656.3821958233793</v>
      </c>
      <c r="Y15" s="83">
        <f t="shared" si="9"/>
        <v>6789.5098397398469</v>
      </c>
      <c r="Z15" s="83">
        <f t="shared" si="9"/>
        <v>6925.3000365346425</v>
      </c>
      <c r="AA15" s="83">
        <f t="shared" si="9"/>
        <v>7063.8060372653363</v>
      </c>
      <c r="AB15" s="83" t="str">
        <f>IF(ISNUMBER(outYear),SUM(AB12:AB12)-#REF!,"")</f>
        <v/>
      </c>
      <c r="AC15" s="83" t="str">
        <f>IF(ISNUMBER(outYear),SUM(AC12:AC12)-#REF!,"")</f>
        <v/>
      </c>
      <c r="AD15" s="83" t="str">
        <f>IF(ISNUMBER(outYear),SUM(AD12:AD12)-#REF!,"")</f>
        <v/>
      </c>
      <c r="AE15" s="83" t="str">
        <f>IF(ISNUMBER(outYear),SUM(AE12:AE12)-#REF!,"")</f>
        <v/>
      </c>
      <c r="AF15" s="83" t="str">
        <f>IF(ISNUMBER(outYear),SUM(AF12:AF12)-#REF!,"")</f>
        <v/>
      </c>
      <c r="AG15" s="83" t="str">
        <f>IF(ISNUMBER(outYear),SUM(AG12:AG12)-#REF!,"")</f>
        <v/>
      </c>
      <c r="AH15" s="83" t="str">
        <f>IF(ISNUMBER(outYear),SUM(AH12:AH12)-#REF!,"")</f>
        <v/>
      </c>
      <c r="AI15" s="83" t="str">
        <f>IF(ISNUMBER(outYear),SUM(AI12:AI12)-#REF!,"")</f>
        <v/>
      </c>
      <c r="AJ15" s="83" t="str">
        <f>IF(ISNUMBER(outYear),SUM(AJ12:AJ12)-#REF!,"")</f>
        <v/>
      </c>
      <c r="AK15" s="83" t="str">
        <f>IF(ISNUMBER(outYear),SUM(AK12:AK12)-#REF!,"")</f>
        <v/>
      </c>
      <c r="AL15" s="83" t="str">
        <f>IF(ISNUMBER(outYear),SUM(AL12:AL12)-#REF!,"")</f>
        <v/>
      </c>
      <c r="AM15" s="83" t="str">
        <f>IF(ISNUMBER(outYear),SUM(AM12:AM12)-#REF!,"")</f>
        <v/>
      </c>
      <c r="AN15" s="83" t="str">
        <f>IF(ISNUMBER(outYear),SUM(AN12:AN12)-#REF!,"")</f>
        <v/>
      </c>
      <c r="AO15" s="83" t="str">
        <f>IF(ISNUMBER(outYear),SUM(AO12:AO12)-#REF!,"")</f>
        <v/>
      </c>
      <c r="AP15" s="83" t="str">
        <f>IF(ISNUMBER(outYear),SUM(AP12:AP12)-#REF!,"")</f>
        <v/>
      </c>
      <c r="AQ15" s="83" t="str">
        <f>IF(ISNUMBER(outYear),SUM(AQ12:AQ12)-#REF!,"")</f>
        <v/>
      </c>
      <c r="AR15" s="83" t="str">
        <f>IF(ISNUMBER(outYear),SUM(AR12:AR12)-#REF!,"")</f>
        <v/>
      </c>
      <c r="AS15" s="83" t="str">
        <f>IF(ISNUMBER(outYear),SUM(AS12:AS12)-#REF!,"")</f>
        <v/>
      </c>
      <c r="AT15" s="83" t="str">
        <f>IF(ISNUMBER(outYear),SUM(AT12:AT12)-#REF!,"")</f>
        <v/>
      </c>
      <c r="AU15" s="83" t="str">
        <f>IF(ISNUMBER(outYear),SUM(AU12:AU12)-#REF!,"")</f>
        <v/>
      </c>
      <c r="AV15" s="83" t="str">
        <f>IF(ISNUMBER(outYear),SUM(AV12:AV12)-#REF!,"")</f>
        <v/>
      </c>
      <c r="AW15" s="83" t="str">
        <f>IF(ISNUMBER(outYear),SUM(AW12:AW12)-#REF!,"")</f>
        <v/>
      </c>
      <c r="AX15" s="83" t="str">
        <f>IF(ISNUMBER(outYear),SUM(AX12:AX12)-#REF!,"")</f>
        <v/>
      </c>
      <c r="AY15" s="83" t="str">
        <f>IF(ISNUMBER(outYear),SUM(AY12:AY12)-#REF!,"")</f>
        <v/>
      </c>
      <c r="AZ15" s="83" t="str">
        <f>IF(ISNUMBER(outYear),SUM(AZ12:AZ12)-#REF!,"")</f>
        <v/>
      </c>
      <c r="BA15" s="83" t="str">
        <f>IF(ISNUMBER(outYear),SUM(BA12:BA12)-#REF!,"")</f>
        <v/>
      </c>
      <c r="BB15" s="83" t="str">
        <f>IF(ISNUMBER(outYear),SUM(BB12:BB12)-#REF!,"")</f>
        <v/>
      </c>
      <c r="BC15" s="83" t="str">
        <f>IF(ISNUMBER(outYear),SUM(BC12:BC12)-#REF!,"")</f>
        <v/>
      </c>
      <c r="BD15" s="83" t="str">
        <f>IF(ISNUMBER(outYear),SUM(BD12:BD12)-#REF!,"")</f>
        <v/>
      </c>
      <c r="BE15" s="83" t="str">
        <f>IF(ISNUMBER(outYear),SUM(BE12:BE12)-#REF!,"")</f>
        <v/>
      </c>
      <c r="BF15" s="83" t="str">
        <f>IF(ISNUMBER(outYear),SUM(BF12:BF12)-#REF!,"")</f>
        <v/>
      </c>
      <c r="BG15" s="83" t="str">
        <f>IF(ISNUMBER(outYear),SUM(BG12:BG12)-#REF!,"")</f>
        <v/>
      </c>
      <c r="BH15" s="83" t="str">
        <f>IF(ISNUMBER(outYear),SUM(BH12:BH12)-#REF!,"")</f>
        <v/>
      </c>
      <c r="BI15" s="83" t="str">
        <f>IF(ISNUMBER(outYear),SUM(BI12:BI12)-#REF!,"")</f>
        <v/>
      </c>
      <c r="BJ15" s="83" t="str">
        <f>IF(ISNUMBER(outYear),SUM(BJ12:BJ12)-#REF!,"")</f>
        <v/>
      </c>
      <c r="BK15" s="83" t="str">
        <f>IF(ISNUMBER(outYear),SUM(BK12:BK12)-#REF!,"")</f>
        <v/>
      </c>
      <c r="BL15" s="83" t="str">
        <f>IF(ISNUMBER(outYear),SUM(BL12:BL12)-#REF!,"")</f>
        <v/>
      </c>
      <c r="BM15" s="83" t="str">
        <f>IF(ISNUMBER(outYear),SUM(BM12:BM12)-#REF!,"")</f>
        <v/>
      </c>
      <c r="BN15" s="83" t="str">
        <f>IF(ISNUMBER(outYear),SUM(BN12:BN12)-#REF!,"")</f>
        <v/>
      </c>
      <c r="BO15" s="83" t="str">
        <f>IF(ISNUMBER(outYear),SUM(BO12:BO12)-#REF!,"")</f>
        <v/>
      </c>
      <c r="BP15" s="83" t="str">
        <f>IF(ISNUMBER(outYear),SUM(BP12:BP12)-#REF!,"")</f>
        <v/>
      </c>
      <c r="BQ15" s="83" t="str">
        <f>IF(ISNUMBER(outYear),SUM(BQ12:BQ12)-#REF!,"")</f>
        <v/>
      </c>
      <c r="BR15" s="83" t="str">
        <f>IF(ISNUMBER(outYear),SUM(BR12:BR12)-#REF!,"")</f>
        <v/>
      </c>
      <c r="BS15" s="83" t="str">
        <f>IF(ISNUMBER(outYear),SUM(BS12:BS12)-#REF!,"")</f>
        <v/>
      </c>
      <c r="BT15" s="83" t="str">
        <f>IF(ISNUMBER(outYear),SUM(BT12:BT12)-#REF!,"")</f>
        <v/>
      </c>
      <c r="BU15" s="83" t="str">
        <f>IF(ISNUMBER(outYear),SUM(BU12:BU12)-#REF!,"")</f>
        <v/>
      </c>
      <c r="BV15" s="83" t="str">
        <f>IF(ISNUMBER(outYear),SUM(BV12:BV12)-#REF!,"")</f>
        <v/>
      </c>
      <c r="BW15" s="83" t="str">
        <f>IF(ISNUMBER(outYear),SUM(BW12:BW12)-#REF!,"")</f>
        <v/>
      </c>
      <c r="BX15" s="83" t="str">
        <f>IF(ISNUMBER(outYear),SUM(BX12:BX12)-#REF!,"")</f>
        <v/>
      </c>
      <c r="BY15" s="83" t="str">
        <f>IF(ISNUMBER(outYear),SUM(BY12:BY12)-#REF!,"")</f>
        <v/>
      </c>
      <c r="BZ15" s="83" t="str">
        <f>IF(ISNUMBER(outYear),SUM(BZ12:BZ12)-#REF!,"")</f>
        <v/>
      </c>
      <c r="CA15" s="83" t="str">
        <f>IF(ISNUMBER(outYear),SUM(CA12:CA12)-#REF!,"")</f>
        <v/>
      </c>
      <c r="CB15" s="83" t="str">
        <f>IF(ISNUMBER(outYear),SUM(CB12:CB12)-#REF!,"")</f>
        <v/>
      </c>
      <c r="CC15" s="83" t="str">
        <f>IF(ISNUMBER(outYear),SUM(CC12:CC12)-#REF!,"")</f>
        <v/>
      </c>
      <c r="CD15" s="83" t="str">
        <f>IF(ISNUMBER(outYear),SUM(CD12:CD12)-#REF!,"")</f>
        <v/>
      </c>
      <c r="CE15" s="83" t="str">
        <f>IF(ISNUMBER(outYear),SUM(CE12:CE12)-#REF!,"")</f>
        <v/>
      </c>
      <c r="CF15" s="83" t="str">
        <f>IF(ISNUMBER(outYear),SUM(CF12:CF12)-#REF!,"")</f>
        <v/>
      </c>
      <c r="CG15" s="83" t="str">
        <f>IF(ISNUMBER(outYear),SUM(CG12:CG12)-#REF!,"")</f>
        <v/>
      </c>
      <c r="CH15" s="83" t="str">
        <f>IF(ISNUMBER(outYear),SUM(CH12:CH12)-#REF!,"")</f>
        <v/>
      </c>
      <c r="CI15" s="83" t="str">
        <f>IF(ISNUMBER(outYear),SUM(CI12:CI12)-#REF!,"")</f>
        <v/>
      </c>
      <c r="CJ15" s="83" t="str">
        <f>IF(ISNUMBER(outYear),SUM(CJ12:CJ12)-#REF!,"")</f>
        <v/>
      </c>
      <c r="CK15" s="83" t="str">
        <f>IF(ISNUMBER(outYear),SUM(CK12:CK12)-#REF!,"")</f>
        <v/>
      </c>
      <c r="CL15" s="83" t="str">
        <f>IF(ISNUMBER(outYear),SUM(CL12:CL12)-#REF!,"")</f>
        <v/>
      </c>
      <c r="CM15" s="83" t="str">
        <f>IF(ISNUMBER(outYear),SUM(CM12:CM12)-#REF!,"")</f>
        <v/>
      </c>
      <c r="CN15" s="83" t="str">
        <f>IF(ISNUMBER(outYear),SUM(CN12:CN12)-#REF!,"")</f>
        <v/>
      </c>
      <c r="CO15" s="83" t="str">
        <f>IF(ISNUMBER(outYear),SUM(CO12:CO12)-#REF!,"")</f>
        <v/>
      </c>
      <c r="CP15" s="83" t="str">
        <f>IF(ISNUMBER(outYear),SUM(CP12:CP12)-#REF!,"")</f>
        <v/>
      </c>
      <c r="CQ15" s="83" t="str">
        <f>IF(ISNUMBER(outYear),SUM(CQ12:CQ12)-#REF!,"")</f>
        <v/>
      </c>
      <c r="CR15" s="83" t="str">
        <f>IF(ISNUMBER(outYear),SUM(CR12:CR12)-#REF!,"")</f>
        <v/>
      </c>
      <c r="CS15" s="83" t="str">
        <f>IF(ISNUMBER(outYear),SUM(CS12:CS12)-#REF!,"")</f>
        <v/>
      </c>
      <c r="CT15" s="83" t="str">
        <f>IF(ISNUMBER(outYear),SUM(CT12:CT12)-#REF!,"")</f>
        <v/>
      </c>
      <c r="CU15" s="83" t="str">
        <f>IF(ISNUMBER(outYear),SUM(CU12:CU12)-#REF!,"")</f>
        <v/>
      </c>
      <c r="CV15" s="83" t="str">
        <f>IF(ISNUMBER(outYear),SUM(CV12:CV12)-#REF!,"")</f>
        <v/>
      </c>
      <c r="CW15" s="83" t="str">
        <f>IF(ISNUMBER(outYear),SUM(CW12:CW12)-#REF!,"")</f>
        <v/>
      </c>
      <c r="CX15" s="83" t="str">
        <f>IF(ISNUMBER(outYear),SUM(CX12:CX12)-#REF!,"")</f>
        <v/>
      </c>
    </row>
    <row r="16" spans="1:102" s="2" customFormat="1" x14ac:dyDescent="0.2">
      <c r="A16" s="6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</row>
    <row r="17" spans="1:102" s="2" customFormat="1" x14ac:dyDescent="0.2">
      <c r="A17" s="66" t="s">
        <v>92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5"/>
    </row>
    <row r="18" spans="1:102" s="2" customFormat="1" x14ac:dyDescent="0.2">
      <c r="A18" s="67" t="s">
        <v>29</v>
      </c>
      <c r="B18" s="16"/>
      <c r="C18" s="82">
        <f t="shared" ref="C18:AH18" si="10">IF(ISNUMBER(outYear),IF(FederalDepreciation&lt;&gt;"N/A",C15,0),"")</f>
        <v>4391.72</v>
      </c>
      <c r="D18" s="82">
        <f t="shared" si="10"/>
        <v>4479.5544</v>
      </c>
      <c r="E18" s="82">
        <f t="shared" si="10"/>
        <v>4569.1454880000001</v>
      </c>
      <c r="F18" s="82">
        <f t="shared" si="10"/>
        <v>4660.5283977600002</v>
      </c>
      <c r="G18" s="82">
        <f t="shared" si="10"/>
        <v>4753.7389657151998</v>
      </c>
      <c r="H18" s="82">
        <f t="shared" si="10"/>
        <v>4848.8137450295044</v>
      </c>
      <c r="I18" s="82">
        <f t="shared" si="10"/>
        <v>4945.7900199300948</v>
      </c>
      <c r="J18" s="82">
        <f t="shared" si="10"/>
        <v>5044.7058203286961</v>
      </c>
      <c r="K18" s="82">
        <f t="shared" si="10"/>
        <v>5145.5999367352697</v>
      </c>
      <c r="L18" s="82">
        <f t="shared" si="10"/>
        <v>90003.140366585518</v>
      </c>
      <c r="M18" s="82">
        <f t="shared" si="10"/>
        <v>5353.4821741793758</v>
      </c>
      <c r="N18" s="82">
        <f t="shared" si="10"/>
        <v>5460.5518176629621</v>
      </c>
      <c r="O18" s="82">
        <f t="shared" si="10"/>
        <v>5569.7628540162214</v>
      </c>
      <c r="P18" s="82">
        <f t="shared" si="10"/>
        <v>5681.1581110965462</v>
      </c>
      <c r="Q18" s="82">
        <f t="shared" si="10"/>
        <v>5794.7812733184765</v>
      </c>
      <c r="R18" s="82">
        <f t="shared" si="10"/>
        <v>5910.6768987848445</v>
      </c>
      <c r="S18" s="82">
        <f t="shared" si="10"/>
        <v>6028.8904367605428</v>
      </c>
      <c r="T18" s="82">
        <f t="shared" si="10"/>
        <v>6149.4682454957547</v>
      </c>
      <c r="U18" s="82">
        <f t="shared" si="10"/>
        <v>6272.4576104056687</v>
      </c>
      <c r="V18" s="82">
        <f t="shared" si="10"/>
        <v>6397.9067626137821</v>
      </c>
      <c r="W18" s="82">
        <f t="shared" si="10"/>
        <v>6525.8648978660585</v>
      </c>
      <c r="X18" s="82">
        <f t="shared" si="10"/>
        <v>6656.3821958233793</v>
      </c>
      <c r="Y18" s="82">
        <f t="shared" si="10"/>
        <v>6789.5098397398469</v>
      </c>
      <c r="Z18" s="82">
        <f t="shared" si="10"/>
        <v>6925.3000365346425</v>
      </c>
      <c r="AA18" s="82">
        <f t="shared" si="10"/>
        <v>7063.8060372653363</v>
      </c>
      <c r="AB18" s="82" t="str">
        <f t="shared" si="10"/>
        <v/>
      </c>
      <c r="AC18" s="82" t="str">
        <f t="shared" si="10"/>
        <v/>
      </c>
      <c r="AD18" s="82" t="str">
        <f t="shared" si="10"/>
        <v/>
      </c>
      <c r="AE18" s="82" t="str">
        <f t="shared" si="10"/>
        <v/>
      </c>
      <c r="AF18" s="82" t="str">
        <f t="shared" si="10"/>
        <v/>
      </c>
      <c r="AG18" s="82" t="str">
        <f t="shared" si="10"/>
        <v/>
      </c>
      <c r="AH18" s="82" t="str">
        <f t="shared" si="10"/>
        <v/>
      </c>
      <c r="AI18" s="82" t="str">
        <f t="shared" ref="AI18:BN18" si="11">IF(ISNUMBER(outYear),IF(FederalDepreciation&lt;&gt;"N/A",AI15,0),"")</f>
        <v/>
      </c>
      <c r="AJ18" s="82" t="str">
        <f t="shared" si="11"/>
        <v/>
      </c>
      <c r="AK18" s="82" t="str">
        <f t="shared" si="11"/>
        <v/>
      </c>
      <c r="AL18" s="82" t="str">
        <f t="shared" si="11"/>
        <v/>
      </c>
      <c r="AM18" s="82" t="str">
        <f t="shared" si="11"/>
        <v/>
      </c>
      <c r="AN18" s="82" t="str">
        <f t="shared" si="11"/>
        <v/>
      </c>
      <c r="AO18" s="82" t="str">
        <f t="shared" si="11"/>
        <v/>
      </c>
      <c r="AP18" s="82" t="str">
        <f t="shared" si="11"/>
        <v/>
      </c>
      <c r="AQ18" s="82" t="str">
        <f t="shared" si="11"/>
        <v/>
      </c>
      <c r="AR18" s="82" t="str">
        <f t="shared" si="11"/>
        <v/>
      </c>
      <c r="AS18" s="82" t="str">
        <f t="shared" si="11"/>
        <v/>
      </c>
      <c r="AT18" s="82" t="str">
        <f t="shared" si="11"/>
        <v/>
      </c>
      <c r="AU18" s="82" t="str">
        <f t="shared" si="11"/>
        <v/>
      </c>
      <c r="AV18" s="82" t="str">
        <f t="shared" si="11"/>
        <v/>
      </c>
      <c r="AW18" s="82" t="str">
        <f t="shared" si="11"/>
        <v/>
      </c>
      <c r="AX18" s="82" t="str">
        <f t="shared" si="11"/>
        <v/>
      </c>
      <c r="AY18" s="82" t="str">
        <f t="shared" si="11"/>
        <v/>
      </c>
      <c r="AZ18" s="82" t="str">
        <f t="shared" si="11"/>
        <v/>
      </c>
      <c r="BA18" s="82" t="str">
        <f t="shared" si="11"/>
        <v/>
      </c>
      <c r="BB18" s="82" t="str">
        <f t="shared" si="11"/>
        <v/>
      </c>
      <c r="BC18" s="82" t="str">
        <f t="shared" si="11"/>
        <v/>
      </c>
      <c r="BD18" s="82" t="str">
        <f t="shared" si="11"/>
        <v/>
      </c>
      <c r="BE18" s="82" t="str">
        <f t="shared" si="11"/>
        <v/>
      </c>
      <c r="BF18" s="82" t="str">
        <f t="shared" si="11"/>
        <v/>
      </c>
      <c r="BG18" s="82" t="str">
        <f t="shared" si="11"/>
        <v/>
      </c>
      <c r="BH18" s="82" t="str">
        <f t="shared" si="11"/>
        <v/>
      </c>
      <c r="BI18" s="82" t="str">
        <f t="shared" si="11"/>
        <v/>
      </c>
      <c r="BJ18" s="82" t="str">
        <f t="shared" si="11"/>
        <v/>
      </c>
      <c r="BK18" s="82" t="str">
        <f t="shared" si="11"/>
        <v/>
      </c>
      <c r="BL18" s="82" t="str">
        <f t="shared" si="11"/>
        <v/>
      </c>
      <c r="BM18" s="82" t="str">
        <f t="shared" si="11"/>
        <v/>
      </c>
      <c r="BN18" s="82" t="str">
        <f t="shared" si="11"/>
        <v/>
      </c>
      <c r="BO18" s="82" t="str">
        <f t="shared" ref="BO18:CX18" si="12">IF(ISNUMBER(outYear),IF(FederalDepreciation&lt;&gt;"N/A",BO15,0),"")</f>
        <v/>
      </c>
      <c r="BP18" s="82" t="str">
        <f t="shared" si="12"/>
        <v/>
      </c>
      <c r="BQ18" s="82" t="str">
        <f t="shared" si="12"/>
        <v/>
      </c>
      <c r="BR18" s="82" t="str">
        <f t="shared" si="12"/>
        <v/>
      </c>
      <c r="BS18" s="82" t="str">
        <f t="shared" si="12"/>
        <v/>
      </c>
      <c r="BT18" s="82" t="str">
        <f t="shared" si="12"/>
        <v/>
      </c>
      <c r="BU18" s="82" t="str">
        <f t="shared" si="12"/>
        <v/>
      </c>
      <c r="BV18" s="82" t="str">
        <f t="shared" si="12"/>
        <v/>
      </c>
      <c r="BW18" s="82" t="str">
        <f t="shared" si="12"/>
        <v/>
      </c>
      <c r="BX18" s="82" t="str">
        <f t="shared" si="12"/>
        <v/>
      </c>
      <c r="BY18" s="82" t="str">
        <f t="shared" si="12"/>
        <v/>
      </c>
      <c r="BZ18" s="82" t="str">
        <f t="shared" si="12"/>
        <v/>
      </c>
      <c r="CA18" s="82" t="str">
        <f t="shared" si="12"/>
        <v/>
      </c>
      <c r="CB18" s="82" t="str">
        <f t="shared" si="12"/>
        <v/>
      </c>
      <c r="CC18" s="82" t="str">
        <f t="shared" si="12"/>
        <v/>
      </c>
      <c r="CD18" s="82" t="str">
        <f t="shared" si="12"/>
        <v/>
      </c>
      <c r="CE18" s="82" t="str">
        <f t="shared" si="12"/>
        <v/>
      </c>
      <c r="CF18" s="82" t="str">
        <f t="shared" si="12"/>
        <v/>
      </c>
      <c r="CG18" s="82" t="str">
        <f t="shared" si="12"/>
        <v/>
      </c>
      <c r="CH18" s="82" t="str">
        <f t="shared" si="12"/>
        <v/>
      </c>
      <c r="CI18" s="82" t="str">
        <f t="shared" si="12"/>
        <v/>
      </c>
      <c r="CJ18" s="82" t="str">
        <f t="shared" si="12"/>
        <v/>
      </c>
      <c r="CK18" s="82" t="str">
        <f t="shared" si="12"/>
        <v/>
      </c>
      <c r="CL18" s="82" t="str">
        <f t="shared" si="12"/>
        <v/>
      </c>
      <c r="CM18" s="82" t="str">
        <f t="shared" si="12"/>
        <v/>
      </c>
      <c r="CN18" s="82" t="str">
        <f t="shared" si="12"/>
        <v/>
      </c>
      <c r="CO18" s="82" t="str">
        <f t="shared" si="12"/>
        <v/>
      </c>
      <c r="CP18" s="82" t="str">
        <f t="shared" si="12"/>
        <v/>
      </c>
      <c r="CQ18" s="82" t="str">
        <f t="shared" si="12"/>
        <v/>
      </c>
      <c r="CR18" s="82" t="str">
        <f t="shared" si="12"/>
        <v/>
      </c>
      <c r="CS18" s="82" t="str">
        <f t="shared" si="12"/>
        <v/>
      </c>
      <c r="CT18" s="82" t="str">
        <f t="shared" si="12"/>
        <v/>
      </c>
      <c r="CU18" s="82" t="str">
        <f t="shared" si="12"/>
        <v/>
      </c>
      <c r="CV18" s="82" t="str">
        <f t="shared" si="12"/>
        <v/>
      </c>
      <c r="CW18" s="82" t="str">
        <f t="shared" si="12"/>
        <v/>
      </c>
      <c r="CX18" s="82" t="str">
        <f t="shared" si="12"/>
        <v/>
      </c>
    </row>
    <row r="19" spans="1:102" s="2" customFormat="1" x14ac:dyDescent="0.2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</row>
    <row r="20" spans="1:102" s="2" customFormat="1" x14ac:dyDescent="0.2">
      <c r="A20" s="161" t="s">
        <v>93</v>
      </c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5"/>
    </row>
    <row r="21" spans="1:102" s="2" customFormat="1" x14ac:dyDescent="0.2">
      <c r="A21" s="158" t="s">
        <v>80</v>
      </c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  <c r="CI21" s="159"/>
      <c r="CJ21" s="159"/>
      <c r="CK21" s="159"/>
      <c r="CL21" s="159"/>
      <c r="CM21" s="159"/>
      <c r="CN21" s="159"/>
      <c r="CO21" s="159"/>
      <c r="CP21" s="159"/>
      <c r="CQ21" s="159"/>
      <c r="CR21" s="159"/>
      <c r="CS21" s="159"/>
      <c r="CT21" s="159"/>
      <c r="CU21" s="159"/>
      <c r="CV21" s="159"/>
      <c r="CW21" s="159"/>
      <c r="CX21" s="160"/>
    </row>
    <row r="22" spans="1:102" s="2" customFormat="1" x14ac:dyDescent="0.2">
      <c r="A22" s="162" t="s">
        <v>74</v>
      </c>
      <c r="B22" s="167">
        <f>total_installed_cost-C37-C42</f>
        <v>467132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/>
      <c r="CO22" s="159"/>
      <c r="CP22" s="159"/>
      <c r="CQ22" s="159"/>
      <c r="CR22" s="159"/>
      <c r="CS22" s="159"/>
      <c r="CT22" s="159"/>
      <c r="CU22" s="159"/>
      <c r="CV22" s="159"/>
      <c r="CW22" s="159"/>
      <c r="CX22" s="160"/>
    </row>
    <row r="23" spans="1:102" s="2" customFormat="1" x14ac:dyDescent="0.2">
      <c r="A23" s="162" t="s">
        <v>79</v>
      </c>
      <c r="B23" s="169">
        <f>B22*debt_fraction/100</f>
        <v>467132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/>
      <c r="CO23" s="159"/>
      <c r="CP23" s="159"/>
      <c r="CQ23" s="159"/>
      <c r="CR23" s="159"/>
      <c r="CS23" s="159"/>
      <c r="CT23" s="159"/>
      <c r="CU23" s="159"/>
      <c r="CV23" s="159"/>
      <c r="CW23" s="159"/>
      <c r="CX23" s="160"/>
    </row>
    <row r="24" spans="1:102" s="2" customFormat="1" x14ac:dyDescent="0.2">
      <c r="A24" s="162" t="s">
        <v>41</v>
      </c>
      <c r="B24" s="167">
        <v>0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/>
      <c r="CO24" s="159"/>
      <c r="CP24" s="159"/>
      <c r="CQ24" s="159"/>
      <c r="CR24" s="159"/>
      <c r="CS24" s="159"/>
      <c r="CT24" s="159"/>
      <c r="CU24" s="159"/>
      <c r="CV24" s="159"/>
      <c r="CW24" s="159"/>
      <c r="CX24" s="160"/>
    </row>
    <row r="25" spans="1:102" s="2" customFormat="1" x14ac:dyDescent="0.2">
      <c r="A25" s="158" t="s">
        <v>81</v>
      </c>
      <c r="B25" s="167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  <c r="CI25" s="159"/>
      <c r="CJ25" s="159"/>
      <c r="CK25" s="159"/>
      <c r="CL25" s="159"/>
      <c r="CM25" s="159"/>
      <c r="CN25" s="159"/>
      <c r="CO25" s="159"/>
      <c r="CP25" s="159"/>
      <c r="CQ25" s="159"/>
      <c r="CR25" s="159"/>
      <c r="CS25" s="159"/>
      <c r="CT25" s="159"/>
      <c r="CU25" s="159"/>
      <c r="CV25" s="159"/>
      <c r="CW25" s="159"/>
      <c r="CX25" s="160"/>
    </row>
    <row r="26" spans="1:102" s="2" customFormat="1" x14ac:dyDescent="0.2">
      <c r="A26" s="162" t="s">
        <v>82</v>
      </c>
      <c r="B26" s="167"/>
      <c r="C26" s="167">
        <f>IF(loan_term=0, 0, B23)</f>
        <v>0</v>
      </c>
      <c r="D26" s="167">
        <f t="shared" ref="D26:AA26" si="13">IF(ISNUMBER(outYear),C26-C28,"")</f>
        <v>0</v>
      </c>
      <c r="E26" s="176">
        <f t="shared" si="13"/>
        <v>0</v>
      </c>
      <c r="F26" s="176">
        <f t="shared" si="13"/>
        <v>0</v>
      </c>
      <c r="G26" s="176">
        <f t="shared" si="13"/>
        <v>0</v>
      </c>
      <c r="H26" s="176">
        <f t="shared" si="13"/>
        <v>0</v>
      </c>
      <c r="I26" s="176">
        <f t="shared" si="13"/>
        <v>0</v>
      </c>
      <c r="J26" s="176">
        <f t="shared" si="13"/>
        <v>0</v>
      </c>
      <c r="K26" s="176">
        <f t="shared" si="13"/>
        <v>0</v>
      </c>
      <c r="L26" s="176">
        <f t="shared" si="13"/>
        <v>0</v>
      </c>
      <c r="M26" s="176">
        <f t="shared" si="13"/>
        <v>0</v>
      </c>
      <c r="N26" s="176">
        <f t="shared" si="13"/>
        <v>0</v>
      </c>
      <c r="O26" s="176">
        <f t="shared" si="13"/>
        <v>0</v>
      </c>
      <c r="P26" s="176">
        <f t="shared" si="13"/>
        <v>0</v>
      </c>
      <c r="Q26" s="176">
        <f t="shared" si="13"/>
        <v>0</v>
      </c>
      <c r="R26" s="176">
        <f t="shared" si="13"/>
        <v>0</v>
      </c>
      <c r="S26" s="176">
        <f t="shared" si="13"/>
        <v>0</v>
      </c>
      <c r="T26" s="176">
        <f t="shared" si="13"/>
        <v>0</v>
      </c>
      <c r="U26" s="176">
        <f t="shared" si="13"/>
        <v>0</v>
      </c>
      <c r="V26" s="176">
        <f t="shared" si="13"/>
        <v>0</v>
      </c>
      <c r="W26" s="176">
        <f t="shared" si="13"/>
        <v>0</v>
      </c>
      <c r="X26" s="176">
        <f t="shared" si="13"/>
        <v>0</v>
      </c>
      <c r="Y26" s="176">
        <f t="shared" si="13"/>
        <v>0</v>
      </c>
      <c r="Z26" s="176">
        <f t="shared" si="13"/>
        <v>0</v>
      </c>
      <c r="AA26" s="176">
        <f t="shared" si="13"/>
        <v>0</v>
      </c>
      <c r="AB26" s="167" t="s">
        <v>122</v>
      </c>
      <c r="AC26" s="167" t="s">
        <v>122</v>
      </c>
      <c r="AD26" s="167" t="s">
        <v>122</v>
      </c>
      <c r="AE26" s="167" t="s">
        <v>122</v>
      </c>
      <c r="AF26" s="167" t="s">
        <v>122</v>
      </c>
      <c r="AG26" s="167" t="s">
        <v>122</v>
      </c>
      <c r="AH26" s="167" t="s">
        <v>122</v>
      </c>
      <c r="AI26" s="167" t="s">
        <v>122</v>
      </c>
      <c r="AJ26" s="167" t="s">
        <v>122</v>
      </c>
      <c r="AK26" s="167" t="s">
        <v>122</v>
      </c>
      <c r="AL26" s="167" t="s">
        <v>122</v>
      </c>
      <c r="AM26" s="167" t="s">
        <v>122</v>
      </c>
      <c r="AN26" s="167" t="s">
        <v>122</v>
      </c>
      <c r="AO26" s="167" t="s">
        <v>122</v>
      </c>
      <c r="AP26" s="167" t="s">
        <v>122</v>
      </c>
      <c r="AQ26" s="167" t="s">
        <v>122</v>
      </c>
      <c r="AR26" s="167" t="s">
        <v>122</v>
      </c>
      <c r="AS26" s="167" t="s">
        <v>122</v>
      </c>
      <c r="AT26" s="167" t="s">
        <v>122</v>
      </c>
      <c r="AU26" s="167" t="s">
        <v>122</v>
      </c>
      <c r="AV26" s="167" t="s">
        <v>122</v>
      </c>
      <c r="AW26" s="167" t="s">
        <v>122</v>
      </c>
      <c r="AX26" s="167" t="s">
        <v>122</v>
      </c>
      <c r="AY26" s="167" t="s">
        <v>122</v>
      </c>
      <c r="AZ26" s="167" t="s">
        <v>122</v>
      </c>
      <c r="BA26" s="167" t="s">
        <v>122</v>
      </c>
      <c r="BB26" s="167" t="s">
        <v>122</v>
      </c>
      <c r="BC26" s="167" t="s">
        <v>122</v>
      </c>
      <c r="BD26" s="167" t="s">
        <v>122</v>
      </c>
      <c r="BE26" s="167" t="s">
        <v>122</v>
      </c>
      <c r="BF26" s="167" t="s">
        <v>122</v>
      </c>
      <c r="BG26" s="167" t="s">
        <v>122</v>
      </c>
      <c r="BH26" s="167" t="s">
        <v>122</v>
      </c>
      <c r="BI26" s="167" t="s">
        <v>122</v>
      </c>
      <c r="BJ26" s="167" t="s">
        <v>122</v>
      </c>
      <c r="BK26" s="167" t="s">
        <v>122</v>
      </c>
      <c r="BL26" s="167" t="s">
        <v>122</v>
      </c>
      <c r="BM26" s="167" t="s">
        <v>122</v>
      </c>
      <c r="BN26" s="167" t="s">
        <v>122</v>
      </c>
      <c r="BO26" s="167" t="s">
        <v>122</v>
      </c>
      <c r="BP26" s="167" t="s">
        <v>122</v>
      </c>
      <c r="BQ26" s="167" t="s">
        <v>122</v>
      </c>
      <c r="BR26" s="167" t="s">
        <v>122</v>
      </c>
      <c r="BS26" s="167" t="s">
        <v>122</v>
      </c>
      <c r="BT26" s="167" t="s">
        <v>122</v>
      </c>
      <c r="BU26" s="167" t="s">
        <v>122</v>
      </c>
      <c r="BV26" s="167" t="s">
        <v>122</v>
      </c>
      <c r="BW26" s="167" t="s">
        <v>122</v>
      </c>
      <c r="BX26" s="167" t="s">
        <v>122</v>
      </c>
      <c r="BY26" s="167" t="s">
        <v>122</v>
      </c>
      <c r="BZ26" s="167" t="s">
        <v>122</v>
      </c>
      <c r="CA26" s="167" t="s">
        <v>122</v>
      </c>
      <c r="CB26" s="167" t="s">
        <v>122</v>
      </c>
      <c r="CC26" s="167" t="s">
        <v>122</v>
      </c>
      <c r="CD26" s="167" t="s">
        <v>122</v>
      </c>
      <c r="CE26" s="167" t="s">
        <v>122</v>
      </c>
      <c r="CF26" s="167" t="s">
        <v>122</v>
      </c>
      <c r="CG26" s="167" t="s">
        <v>122</v>
      </c>
      <c r="CH26" s="167" t="s">
        <v>122</v>
      </c>
      <c r="CI26" s="167" t="s">
        <v>122</v>
      </c>
      <c r="CJ26" s="167" t="s">
        <v>122</v>
      </c>
      <c r="CK26" s="167" t="s">
        <v>122</v>
      </c>
      <c r="CL26" s="167" t="s">
        <v>122</v>
      </c>
      <c r="CM26" s="167" t="s">
        <v>122</v>
      </c>
      <c r="CN26" s="167" t="s">
        <v>122</v>
      </c>
      <c r="CO26" s="167" t="s">
        <v>122</v>
      </c>
      <c r="CP26" s="167" t="s">
        <v>122</v>
      </c>
      <c r="CQ26" s="167" t="s">
        <v>122</v>
      </c>
      <c r="CR26" s="167" t="s">
        <v>122</v>
      </c>
      <c r="CS26" s="167" t="s">
        <v>122</v>
      </c>
      <c r="CT26" s="167" t="s">
        <v>122</v>
      </c>
      <c r="CU26" s="167" t="s">
        <v>122</v>
      </c>
      <c r="CV26" s="167" t="s">
        <v>122</v>
      </c>
      <c r="CW26" s="167" t="s">
        <v>122</v>
      </c>
      <c r="CX26" s="167" t="s">
        <v>122</v>
      </c>
    </row>
    <row r="27" spans="1:102" s="2" customFormat="1" x14ac:dyDescent="0.2">
      <c r="A27" s="162" t="s">
        <v>83</v>
      </c>
      <c r="B27" s="159"/>
      <c r="C27" s="167">
        <f t="shared" ref="C27:AA27" si="14">IF(ISNUMBER(outYear),IF(outYear&gt;loan_term,0,C26*loan_rate/100),"")</f>
        <v>0</v>
      </c>
      <c r="D27" s="176">
        <f t="shared" si="14"/>
        <v>0</v>
      </c>
      <c r="E27" s="176">
        <f t="shared" si="14"/>
        <v>0</v>
      </c>
      <c r="F27" s="176">
        <f t="shared" si="14"/>
        <v>0</v>
      </c>
      <c r="G27" s="176">
        <f t="shared" si="14"/>
        <v>0</v>
      </c>
      <c r="H27" s="176">
        <f t="shared" si="14"/>
        <v>0</v>
      </c>
      <c r="I27" s="176">
        <f t="shared" si="14"/>
        <v>0</v>
      </c>
      <c r="J27" s="176">
        <f t="shared" si="14"/>
        <v>0</v>
      </c>
      <c r="K27" s="176">
        <f t="shared" si="14"/>
        <v>0</v>
      </c>
      <c r="L27" s="176">
        <f t="shared" si="14"/>
        <v>0</v>
      </c>
      <c r="M27" s="176">
        <f t="shared" si="14"/>
        <v>0</v>
      </c>
      <c r="N27" s="176">
        <f t="shared" si="14"/>
        <v>0</v>
      </c>
      <c r="O27" s="176">
        <f t="shared" si="14"/>
        <v>0</v>
      </c>
      <c r="P27" s="176">
        <f t="shared" si="14"/>
        <v>0</v>
      </c>
      <c r="Q27" s="176">
        <f t="shared" si="14"/>
        <v>0</v>
      </c>
      <c r="R27" s="176">
        <f t="shared" si="14"/>
        <v>0</v>
      </c>
      <c r="S27" s="176">
        <f t="shared" si="14"/>
        <v>0</v>
      </c>
      <c r="T27" s="176">
        <f t="shared" si="14"/>
        <v>0</v>
      </c>
      <c r="U27" s="176">
        <f t="shared" si="14"/>
        <v>0</v>
      </c>
      <c r="V27" s="176">
        <f t="shared" si="14"/>
        <v>0</v>
      </c>
      <c r="W27" s="176">
        <f t="shared" si="14"/>
        <v>0</v>
      </c>
      <c r="X27" s="176">
        <f t="shared" si="14"/>
        <v>0</v>
      </c>
      <c r="Y27" s="176">
        <f t="shared" si="14"/>
        <v>0</v>
      </c>
      <c r="Z27" s="176">
        <f t="shared" si="14"/>
        <v>0</v>
      </c>
      <c r="AA27" s="176">
        <f t="shared" si="14"/>
        <v>0</v>
      </c>
      <c r="AB27" s="167" t="s">
        <v>122</v>
      </c>
      <c r="AC27" s="167" t="s">
        <v>122</v>
      </c>
      <c r="AD27" s="167" t="s">
        <v>122</v>
      </c>
      <c r="AE27" s="167" t="s">
        <v>122</v>
      </c>
      <c r="AF27" s="167" t="s">
        <v>122</v>
      </c>
      <c r="AG27" s="167" t="s">
        <v>122</v>
      </c>
      <c r="AH27" s="167" t="s">
        <v>122</v>
      </c>
      <c r="AI27" s="167" t="s">
        <v>122</v>
      </c>
      <c r="AJ27" s="167" t="s">
        <v>122</v>
      </c>
      <c r="AK27" s="167" t="s">
        <v>122</v>
      </c>
      <c r="AL27" s="167" t="s">
        <v>122</v>
      </c>
      <c r="AM27" s="167" t="s">
        <v>122</v>
      </c>
      <c r="AN27" s="167" t="s">
        <v>122</v>
      </c>
      <c r="AO27" s="167" t="s">
        <v>122</v>
      </c>
      <c r="AP27" s="167" t="s">
        <v>122</v>
      </c>
      <c r="AQ27" s="167" t="s">
        <v>122</v>
      </c>
      <c r="AR27" s="167" t="s">
        <v>122</v>
      </c>
      <c r="AS27" s="167" t="s">
        <v>122</v>
      </c>
      <c r="AT27" s="167" t="s">
        <v>122</v>
      </c>
      <c r="AU27" s="167" t="s">
        <v>122</v>
      </c>
      <c r="AV27" s="167" t="s">
        <v>122</v>
      </c>
      <c r="AW27" s="167" t="s">
        <v>122</v>
      </c>
      <c r="AX27" s="167" t="s">
        <v>122</v>
      </c>
      <c r="AY27" s="167" t="s">
        <v>122</v>
      </c>
      <c r="AZ27" s="167" t="s">
        <v>122</v>
      </c>
      <c r="BA27" s="167" t="s">
        <v>122</v>
      </c>
      <c r="BB27" s="167" t="s">
        <v>122</v>
      </c>
      <c r="BC27" s="167" t="s">
        <v>122</v>
      </c>
      <c r="BD27" s="167" t="s">
        <v>122</v>
      </c>
      <c r="BE27" s="167" t="s">
        <v>122</v>
      </c>
      <c r="BF27" s="167" t="s">
        <v>122</v>
      </c>
      <c r="BG27" s="167" t="s">
        <v>122</v>
      </c>
      <c r="BH27" s="167" t="s">
        <v>122</v>
      </c>
      <c r="BI27" s="167" t="s">
        <v>122</v>
      </c>
      <c r="BJ27" s="167" t="s">
        <v>122</v>
      </c>
      <c r="BK27" s="167" t="s">
        <v>122</v>
      </c>
      <c r="BL27" s="167" t="s">
        <v>122</v>
      </c>
      <c r="BM27" s="167" t="s">
        <v>122</v>
      </c>
      <c r="BN27" s="167" t="s">
        <v>122</v>
      </c>
      <c r="BO27" s="167" t="s">
        <v>122</v>
      </c>
      <c r="BP27" s="167" t="s">
        <v>122</v>
      </c>
      <c r="BQ27" s="167" t="s">
        <v>122</v>
      </c>
      <c r="BR27" s="167" t="s">
        <v>122</v>
      </c>
      <c r="BS27" s="167" t="s">
        <v>122</v>
      </c>
      <c r="BT27" s="167" t="s">
        <v>122</v>
      </c>
      <c r="BU27" s="167" t="s">
        <v>122</v>
      </c>
      <c r="BV27" s="167" t="s">
        <v>122</v>
      </c>
      <c r="BW27" s="167" t="s">
        <v>122</v>
      </c>
      <c r="BX27" s="167" t="s">
        <v>122</v>
      </c>
      <c r="BY27" s="167" t="s">
        <v>122</v>
      </c>
      <c r="BZ27" s="167" t="s">
        <v>122</v>
      </c>
      <c r="CA27" s="167" t="s">
        <v>122</v>
      </c>
      <c r="CB27" s="167" t="s">
        <v>122</v>
      </c>
      <c r="CC27" s="167" t="s">
        <v>122</v>
      </c>
      <c r="CD27" s="167" t="s">
        <v>122</v>
      </c>
      <c r="CE27" s="167" t="s">
        <v>122</v>
      </c>
      <c r="CF27" s="167" t="s">
        <v>122</v>
      </c>
      <c r="CG27" s="167" t="s">
        <v>122</v>
      </c>
      <c r="CH27" s="167" t="s">
        <v>122</v>
      </c>
      <c r="CI27" s="167" t="s">
        <v>122</v>
      </c>
      <c r="CJ27" s="167" t="s">
        <v>122</v>
      </c>
      <c r="CK27" s="167" t="s">
        <v>122</v>
      </c>
      <c r="CL27" s="167" t="s">
        <v>122</v>
      </c>
      <c r="CM27" s="167" t="s">
        <v>122</v>
      </c>
      <c r="CN27" s="167" t="s">
        <v>122</v>
      </c>
      <c r="CO27" s="167" t="s">
        <v>122</v>
      </c>
      <c r="CP27" s="167" t="s">
        <v>122</v>
      </c>
      <c r="CQ27" s="167" t="s">
        <v>122</v>
      </c>
      <c r="CR27" s="167" t="s">
        <v>122</v>
      </c>
      <c r="CS27" s="167" t="s">
        <v>122</v>
      </c>
      <c r="CT27" s="167" t="s">
        <v>122</v>
      </c>
      <c r="CU27" s="167" t="s">
        <v>122</v>
      </c>
      <c r="CV27" s="167" t="s">
        <v>122</v>
      </c>
      <c r="CW27" s="167" t="s">
        <v>122</v>
      </c>
      <c r="CX27" s="167" t="s">
        <v>122</v>
      </c>
    </row>
    <row r="28" spans="1:102" s="2" customFormat="1" x14ac:dyDescent="0.2">
      <c r="A28" s="162" t="s">
        <v>85</v>
      </c>
      <c r="B28" s="159"/>
      <c r="C28" s="167">
        <f t="shared" ref="C28:AA28" si="15">IF(ISNUMBER(outYear),IF(outYear&gt;loan_term,0,-PPMT(loan_rate/100,outYear,loan_term,$B$23,0,0)),"")</f>
        <v>0</v>
      </c>
      <c r="D28" s="176">
        <f t="shared" si="15"/>
        <v>0</v>
      </c>
      <c r="E28" s="176">
        <f t="shared" si="15"/>
        <v>0</v>
      </c>
      <c r="F28" s="176">
        <f t="shared" si="15"/>
        <v>0</v>
      </c>
      <c r="G28" s="176">
        <f t="shared" si="15"/>
        <v>0</v>
      </c>
      <c r="H28" s="176">
        <f t="shared" si="15"/>
        <v>0</v>
      </c>
      <c r="I28" s="176">
        <f t="shared" si="15"/>
        <v>0</v>
      </c>
      <c r="J28" s="176">
        <f t="shared" si="15"/>
        <v>0</v>
      </c>
      <c r="K28" s="176">
        <f t="shared" si="15"/>
        <v>0</v>
      </c>
      <c r="L28" s="176">
        <f t="shared" si="15"/>
        <v>0</v>
      </c>
      <c r="M28" s="176">
        <f t="shared" si="15"/>
        <v>0</v>
      </c>
      <c r="N28" s="176">
        <f t="shared" si="15"/>
        <v>0</v>
      </c>
      <c r="O28" s="176">
        <f t="shared" si="15"/>
        <v>0</v>
      </c>
      <c r="P28" s="176">
        <f t="shared" si="15"/>
        <v>0</v>
      </c>
      <c r="Q28" s="176">
        <f t="shared" si="15"/>
        <v>0</v>
      </c>
      <c r="R28" s="176">
        <f t="shared" si="15"/>
        <v>0</v>
      </c>
      <c r="S28" s="176">
        <f t="shared" si="15"/>
        <v>0</v>
      </c>
      <c r="T28" s="176">
        <f t="shared" si="15"/>
        <v>0</v>
      </c>
      <c r="U28" s="176">
        <f t="shared" si="15"/>
        <v>0</v>
      </c>
      <c r="V28" s="176">
        <f t="shared" si="15"/>
        <v>0</v>
      </c>
      <c r="W28" s="176">
        <f t="shared" si="15"/>
        <v>0</v>
      </c>
      <c r="X28" s="176">
        <f t="shared" si="15"/>
        <v>0</v>
      </c>
      <c r="Y28" s="176">
        <f t="shared" si="15"/>
        <v>0</v>
      </c>
      <c r="Z28" s="176">
        <f t="shared" si="15"/>
        <v>0</v>
      </c>
      <c r="AA28" s="176">
        <f t="shared" si="15"/>
        <v>0</v>
      </c>
      <c r="AB28" s="167" t="s">
        <v>122</v>
      </c>
      <c r="AC28" s="167" t="s">
        <v>122</v>
      </c>
      <c r="AD28" s="167" t="s">
        <v>122</v>
      </c>
      <c r="AE28" s="167" t="s">
        <v>122</v>
      </c>
      <c r="AF28" s="167" t="s">
        <v>122</v>
      </c>
      <c r="AG28" s="167" t="s">
        <v>122</v>
      </c>
      <c r="AH28" s="167" t="s">
        <v>122</v>
      </c>
      <c r="AI28" s="167" t="s">
        <v>122</v>
      </c>
      <c r="AJ28" s="167" t="s">
        <v>122</v>
      </c>
      <c r="AK28" s="167" t="s">
        <v>122</v>
      </c>
      <c r="AL28" s="167" t="s">
        <v>122</v>
      </c>
      <c r="AM28" s="167" t="s">
        <v>122</v>
      </c>
      <c r="AN28" s="167" t="s">
        <v>122</v>
      </c>
      <c r="AO28" s="167" t="s">
        <v>122</v>
      </c>
      <c r="AP28" s="167" t="s">
        <v>122</v>
      </c>
      <c r="AQ28" s="167" t="s">
        <v>122</v>
      </c>
      <c r="AR28" s="167" t="s">
        <v>122</v>
      </c>
      <c r="AS28" s="167" t="s">
        <v>122</v>
      </c>
      <c r="AT28" s="167" t="s">
        <v>122</v>
      </c>
      <c r="AU28" s="167" t="s">
        <v>122</v>
      </c>
      <c r="AV28" s="167" t="s">
        <v>122</v>
      </c>
      <c r="AW28" s="167" t="s">
        <v>122</v>
      </c>
      <c r="AX28" s="167" t="s">
        <v>122</v>
      </c>
      <c r="AY28" s="167" t="s">
        <v>122</v>
      </c>
      <c r="AZ28" s="167" t="s">
        <v>122</v>
      </c>
      <c r="BA28" s="167" t="s">
        <v>122</v>
      </c>
      <c r="BB28" s="167" t="s">
        <v>122</v>
      </c>
      <c r="BC28" s="167" t="s">
        <v>122</v>
      </c>
      <c r="BD28" s="167" t="s">
        <v>122</v>
      </c>
      <c r="BE28" s="167" t="s">
        <v>122</v>
      </c>
      <c r="BF28" s="167" t="s">
        <v>122</v>
      </c>
      <c r="BG28" s="167" t="s">
        <v>122</v>
      </c>
      <c r="BH28" s="167" t="s">
        <v>122</v>
      </c>
      <c r="BI28" s="167" t="s">
        <v>122</v>
      </c>
      <c r="BJ28" s="167" t="s">
        <v>122</v>
      </c>
      <c r="BK28" s="167" t="s">
        <v>122</v>
      </c>
      <c r="BL28" s="167" t="s">
        <v>122</v>
      </c>
      <c r="BM28" s="167" t="s">
        <v>122</v>
      </c>
      <c r="BN28" s="167" t="s">
        <v>122</v>
      </c>
      <c r="BO28" s="167" t="s">
        <v>122</v>
      </c>
      <c r="BP28" s="167" t="s">
        <v>122</v>
      </c>
      <c r="BQ28" s="167" t="s">
        <v>122</v>
      </c>
      <c r="BR28" s="167" t="s">
        <v>122</v>
      </c>
      <c r="BS28" s="167" t="s">
        <v>122</v>
      </c>
      <c r="BT28" s="167" t="s">
        <v>122</v>
      </c>
      <c r="BU28" s="167" t="s">
        <v>122</v>
      </c>
      <c r="BV28" s="167" t="s">
        <v>122</v>
      </c>
      <c r="BW28" s="167" t="s">
        <v>122</v>
      </c>
      <c r="BX28" s="167" t="s">
        <v>122</v>
      </c>
      <c r="BY28" s="167" t="s">
        <v>122</v>
      </c>
      <c r="BZ28" s="167" t="s">
        <v>122</v>
      </c>
      <c r="CA28" s="167" t="s">
        <v>122</v>
      </c>
      <c r="CB28" s="167" t="s">
        <v>122</v>
      </c>
      <c r="CC28" s="167" t="s">
        <v>122</v>
      </c>
      <c r="CD28" s="167" t="s">
        <v>122</v>
      </c>
      <c r="CE28" s="167" t="s">
        <v>122</v>
      </c>
      <c r="CF28" s="167" t="s">
        <v>122</v>
      </c>
      <c r="CG28" s="167" t="s">
        <v>122</v>
      </c>
      <c r="CH28" s="167" t="s">
        <v>122</v>
      </c>
      <c r="CI28" s="167" t="s">
        <v>122</v>
      </c>
      <c r="CJ28" s="167" t="s">
        <v>122</v>
      </c>
      <c r="CK28" s="167" t="s">
        <v>122</v>
      </c>
      <c r="CL28" s="167" t="s">
        <v>122</v>
      </c>
      <c r="CM28" s="167" t="s">
        <v>122</v>
      </c>
      <c r="CN28" s="167" t="s">
        <v>122</v>
      </c>
      <c r="CO28" s="167" t="s">
        <v>122</v>
      </c>
      <c r="CP28" s="167" t="s">
        <v>122</v>
      </c>
      <c r="CQ28" s="167" t="s">
        <v>122</v>
      </c>
      <c r="CR28" s="167" t="s">
        <v>122</v>
      </c>
      <c r="CS28" s="167" t="s">
        <v>122</v>
      </c>
      <c r="CT28" s="167" t="s">
        <v>122</v>
      </c>
      <c r="CU28" s="167" t="s">
        <v>122</v>
      </c>
      <c r="CV28" s="167" t="s">
        <v>122</v>
      </c>
      <c r="CW28" s="167" t="s">
        <v>122</v>
      </c>
      <c r="CX28" s="167" t="s">
        <v>122</v>
      </c>
    </row>
    <row r="29" spans="1:102" s="2" customFormat="1" x14ac:dyDescent="0.2">
      <c r="A29" s="166" t="s">
        <v>84</v>
      </c>
      <c r="B29" s="163"/>
      <c r="C29" s="168">
        <f t="shared" ref="C29:AA29" si="16">IF(ISNUMBER(outYear),+C27+C28,"")</f>
        <v>0</v>
      </c>
      <c r="D29" s="177">
        <f t="shared" si="16"/>
        <v>0</v>
      </c>
      <c r="E29" s="177">
        <f t="shared" si="16"/>
        <v>0</v>
      </c>
      <c r="F29" s="177">
        <f t="shared" si="16"/>
        <v>0</v>
      </c>
      <c r="G29" s="177">
        <f t="shared" si="16"/>
        <v>0</v>
      </c>
      <c r="H29" s="177">
        <f t="shared" si="16"/>
        <v>0</v>
      </c>
      <c r="I29" s="177">
        <f t="shared" si="16"/>
        <v>0</v>
      </c>
      <c r="J29" s="177">
        <f t="shared" si="16"/>
        <v>0</v>
      </c>
      <c r="K29" s="177">
        <f t="shared" si="16"/>
        <v>0</v>
      </c>
      <c r="L29" s="177">
        <f t="shared" si="16"/>
        <v>0</v>
      </c>
      <c r="M29" s="177">
        <f t="shared" si="16"/>
        <v>0</v>
      </c>
      <c r="N29" s="177">
        <f t="shared" si="16"/>
        <v>0</v>
      </c>
      <c r="O29" s="177">
        <f t="shared" si="16"/>
        <v>0</v>
      </c>
      <c r="P29" s="177">
        <f t="shared" si="16"/>
        <v>0</v>
      </c>
      <c r="Q29" s="177">
        <f t="shared" si="16"/>
        <v>0</v>
      </c>
      <c r="R29" s="177">
        <f t="shared" si="16"/>
        <v>0</v>
      </c>
      <c r="S29" s="177">
        <f t="shared" si="16"/>
        <v>0</v>
      </c>
      <c r="T29" s="177">
        <f t="shared" si="16"/>
        <v>0</v>
      </c>
      <c r="U29" s="177">
        <f t="shared" si="16"/>
        <v>0</v>
      </c>
      <c r="V29" s="177">
        <f t="shared" si="16"/>
        <v>0</v>
      </c>
      <c r="W29" s="177">
        <f t="shared" si="16"/>
        <v>0</v>
      </c>
      <c r="X29" s="177">
        <f t="shared" si="16"/>
        <v>0</v>
      </c>
      <c r="Y29" s="177">
        <f t="shared" si="16"/>
        <v>0</v>
      </c>
      <c r="Z29" s="177">
        <f t="shared" si="16"/>
        <v>0</v>
      </c>
      <c r="AA29" s="177">
        <f t="shared" si="16"/>
        <v>0</v>
      </c>
      <c r="AB29" s="168" t="s">
        <v>122</v>
      </c>
      <c r="AC29" s="168" t="s">
        <v>122</v>
      </c>
      <c r="AD29" s="168" t="s">
        <v>122</v>
      </c>
      <c r="AE29" s="168" t="s">
        <v>122</v>
      </c>
      <c r="AF29" s="168" t="s">
        <v>122</v>
      </c>
      <c r="AG29" s="168" t="s">
        <v>122</v>
      </c>
      <c r="AH29" s="168" t="s">
        <v>122</v>
      </c>
      <c r="AI29" s="168" t="s">
        <v>122</v>
      </c>
      <c r="AJ29" s="168" t="s">
        <v>122</v>
      </c>
      <c r="AK29" s="168" t="s">
        <v>122</v>
      </c>
      <c r="AL29" s="168" t="s">
        <v>122</v>
      </c>
      <c r="AM29" s="168" t="s">
        <v>122</v>
      </c>
      <c r="AN29" s="168" t="s">
        <v>122</v>
      </c>
      <c r="AO29" s="168" t="s">
        <v>122</v>
      </c>
      <c r="AP29" s="168" t="s">
        <v>122</v>
      </c>
      <c r="AQ29" s="168" t="s">
        <v>122</v>
      </c>
      <c r="AR29" s="168" t="s">
        <v>122</v>
      </c>
      <c r="AS29" s="168" t="s">
        <v>122</v>
      </c>
      <c r="AT29" s="168" t="s">
        <v>122</v>
      </c>
      <c r="AU29" s="168" t="s">
        <v>122</v>
      </c>
      <c r="AV29" s="168" t="s">
        <v>122</v>
      </c>
      <c r="AW29" s="168" t="s">
        <v>122</v>
      </c>
      <c r="AX29" s="168" t="s">
        <v>122</v>
      </c>
      <c r="AY29" s="168" t="s">
        <v>122</v>
      </c>
      <c r="AZ29" s="168" t="s">
        <v>122</v>
      </c>
      <c r="BA29" s="168" t="s">
        <v>122</v>
      </c>
      <c r="BB29" s="168" t="s">
        <v>122</v>
      </c>
      <c r="BC29" s="168" t="s">
        <v>122</v>
      </c>
      <c r="BD29" s="168" t="s">
        <v>122</v>
      </c>
      <c r="BE29" s="168" t="s">
        <v>122</v>
      </c>
      <c r="BF29" s="168" t="s">
        <v>122</v>
      </c>
      <c r="BG29" s="168" t="s">
        <v>122</v>
      </c>
      <c r="BH29" s="168" t="s">
        <v>122</v>
      </c>
      <c r="BI29" s="168" t="s">
        <v>122</v>
      </c>
      <c r="BJ29" s="168" t="s">
        <v>122</v>
      </c>
      <c r="BK29" s="168" t="s">
        <v>122</v>
      </c>
      <c r="BL29" s="168" t="s">
        <v>122</v>
      </c>
      <c r="BM29" s="168" t="s">
        <v>122</v>
      </c>
      <c r="BN29" s="168" t="s">
        <v>122</v>
      </c>
      <c r="BO29" s="168" t="s">
        <v>122</v>
      </c>
      <c r="BP29" s="168" t="s">
        <v>122</v>
      </c>
      <c r="BQ29" s="168" t="s">
        <v>122</v>
      </c>
      <c r="BR29" s="168" t="s">
        <v>122</v>
      </c>
      <c r="BS29" s="168" t="s">
        <v>122</v>
      </c>
      <c r="BT29" s="168" t="s">
        <v>122</v>
      </c>
      <c r="BU29" s="168" t="s">
        <v>122</v>
      </c>
      <c r="BV29" s="168" t="s">
        <v>122</v>
      </c>
      <c r="BW29" s="168" t="s">
        <v>122</v>
      </c>
      <c r="BX29" s="168" t="s">
        <v>122</v>
      </c>
      <c r="BY29" s="168" t="s">
        <v>122</v>
      </c>
      <c r="BZ29" s="168" t="s">
        <v>122</v>
      </c>
      <c r="CA29" s="168" t="s">
        <v>122</v>
      </c>
      <c r="CB29" s="168" t="s">
        <v>122</v>
      </c>
      <c r="CC29" s="168" t="s">
        <v>122</v>
      </c>
      <c r="CD29" s="168" t="s">
        <v>122</v>
      </c>
      <c r="CE29" s="168" t="s">
        <v>122</v>
      </c>
      <c r="CF29" s="168" t="s">
        <v>122</v>
      </c>
      <c r="CG29" s="168" t="s">
        <v>122</v>
      </c>
      <c r="CH29" s="168" t="s">
        <v>122</v>
      </c>
      <c r="CI29" s="168" t="s">
        <v>122</v>
      </c>
      <c r="CJ29" s="168" t="s">
        <v>122</v>
      </c>
      <c r="CK29" s="168" t="s">
        <v>122</v>
      </c>
      <c r="CL29" s="168" t="s">
        <v>122</v>
      </c>
      <c r="CM29" s="168" t="s">
        <v>122</v>
      </c>
      <c r="CN29" s="168" t="s">
        <v>122</v>
      </c>
      <c r="CO29" s="168" t="s">
        <v>122</v>
      </c>
      <c r="CP29" s="168" t="s">
        <v>122</v>
      </c>
      <c r="CQ29" s="168" t="s">
        <v>122</v>
      </c>
      <c r="CR29" s="168" t="s">
        <v>122</v>
      </c>
      <c r="CS29" s="168" t="s">
        <v>122</v>
      </c>
      <c r="CT29" s="168" t="s">
        <v>122</v>
      </c>
      <c r="CU29" s="168" t="s">
        <v>122</v>
      </c>
      <c r="CV29" s="168" t="s">
        <v>122</v>
      </c>
      <c r="CW29" s="168" t="s">
        <v>122</v>
      </c>
      <c r="CX29" s="168" t="s">
        <v>122</v>
      </c>
    </row>
    <row r="30" spans="1:102" s="2" customFormat="1" x14ac:dyDescent="0.2">
      <c r="A30" s="170"/>
      <c r="B30" s="171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</row>
    <row r="31" spans="1:102" x14ac:dyDescent="0.2">
      <c r="A31" s="85" t="s">
        <v>86</v>
      </c>
      <c r="B31" s="82">
        <f>IF(loan_term=0,-B23,0)</f>
        <v>-467132</v>
      </c>
      <c r="C31" s="82">
        <f>IF(ISNUMBER(C2),-(C15+C29),"")</f>
        <v>-4391.72</v>
      </c>
      <c r="D31" s="82">
        <f t="shared" ref="D31:AA31" si="17">IF(ISNUMBER(D2),-(D15+D29),"")</f>
        <v>-4479.5544</v>
      </c>
      <c r="E31" s="82">
        <f t="shared" si="17"/>
        <v>-4569.1454880000001</v>
      </c>
      <c r="F31" s="82">
        <f t="shared" si="17"/>
        <v>-4660.5283977600002</v>
      </c>
      <c r="G31" s="82">
        <f t="shared" si="17"/>
        <v>-4753.7389657151998</v>
      </c>
      <c r="H31" s="82">
        <f t="shared" si="17"/>
        <v>-4848.8137450295044</v>
      </c>
      <c r="I31" s="82">
        <f t="shared" si="17"/>
        <v>-4945.7900199300948</v>
      </c>
      <c r="J31" s="82">
        <f t="shared" si="17"/>
        <v>-5044.7058203286961</v>
      </c>
      <c r="K31" s="82">
        <f t="shared" si="17"/>
        <v>-5145.5999367352697</v>
      </c>
      <c r="L31" s="82">
        <f t="shared" si="17"/>
        <v>-90003.140366585518</v>
      </c>
      <c r="M31" s="82">
        <f t="shared" si="17"/>
        <v>-5353.4821741793758</v>
      </c>
      <c r="N31" s="82">
        <f t="shared" si="17"/>
        <v>-5460.5518176629621</v>
      </c>
      <c r="O31" s="82">
        <f t="shared" si="17"/>
        <v>-5569.7628540162214</v>
      </c>
      <c r="P31" s="82">
        <f t="shared" si="17"/>
        <v>-5681.1581110965462</v>
      </c>
      <c r="Q31" s="82">
        <f t="shared" si="17"/>
        <v>-5794.7812733184765</v>
      </c>
      <c r="R31" s="82">
        <f t="shared" si="17"/>
        <v>-5910.6768987848445</v>
      </c>
      <c r="S31" s="82">
        <f t="shared" si="17"/>
        <v>-6028.8904367605428</v>
      </c>
      <c r="T31" s="82">
        <f t="shared" si="17"/>
        <v>-6149.4682454957547</v>
      </c>
      <c r="U31" s="82">
        <f t="shared" si="17"/>
        <v>-6272.4576104056687</v>
      </c>
      <c r="V31" s="82">
        <f t="shared" si="17"/>
        <v>-6397.9067626137821</v>
      </c>
      <c r="W31" s="82">
        <f t="shared" si="17"/>
        <v>-6525.8648978660585</v>
      </c>
      <c r="X31" s="82">
        <f t="shared" si="17"/>
        <v>-6656.3821958233793</v>
      </c>
      <c r="Y31" s="82">
        <f t="shared" si="17"/>
        <v>-6789.5098397398469</v>
      </c>
      <c r="Z31" s="82">
        <f t="shared" si="17"/>
        <v>-6925.3000365346425</v>
      </c>
      <c r="AA31" s="82">
        <f t="shared" si="17"/>
        <v>-7063.8060372653363</v>
      </c>
      <c r="AB31" s="82" t="str">
        <f>IF(ISNUMBER(AB2),-(AB15+#REF!),"")</f>
        <v/>
      </c>
      <c r="AC31" s="82" t="str">
        <f>IF(ISNUMBER(AC2),-(AC15+#REF!),"")</f>
        <v/>
      </c>
      <c r="AD31" s="82" t="str">
        <f>IF(ISNUMBER(AD2),-(AD15+#REF!),"")</f>
        <v/>
      </c>
      <c r="AE31" s="82" t="str">
        <f>IF(ISNUMBER(AE2),-(AE15+#REF!),"")</f>
        <v/>
      </c>
      <c r="AF31" s="82" t="str">
        <f>IF(ISNUMBER(AF2),-(AF15+#REF!),"")</f>
        <v/>
      </c>
      <c r="AG31" s="82" t="str">
        <f>IF(ISNUMBER(AG2),-(AG15+#REF!),"")</f>
        <v/>
      </c>
      <c r="AH31" s="82" t="str">
        <f>IF(ISNUMBER(AH2),-(AH15+#REF!),"")</f>
        <v/>
      </c>
      <c r="AI31" s="82" t="str">
        <f>IF(ISNUMBER(AI2),-(AI15+#REF!),"")</f>
        <v/>
      </c>
      <c r="AJ31" s="82" t="str">
        <f>IF(ISNUMBER(AJ2),-(AJ15+#REF!),"")</f>
        <v/>
      </c>
      <c r="AK31" s="82" t="str">
        <f>IF(ISNUMBER(AK2),-(AK15+#REF!),"")</f>
        <v/>
      </c>
      <c r="AL31" s="82" t="str">
        <f>IF(ISNUMBER(AL2),-(AL15+#REF!),"")</f>
        <v/>
      </c>
      <c r="AM31" s="82" t="str">
        <f>IF(ISNUMBER(AM2),-(AM15+#REF!),"")</f>
        <v/>
      </c>
      <c r="AN31" s="82" t="str">
        <f>IF(ISNUMBER(AN2),-(AN15+#REF!),"")</f>
        <v/>
      </c>
      <c r="AO31" s="82" t="str">
        <f>IF(ISNUMBER(AO2),-(AO15+#REF!),"")</f>
        <v/>
      </c>
      <c r="AP31" s="82" t="str">
        <f>IF(ISNUMBER(AP2),-(AP15+#REF!),"")</f>
        <v/>
      </c>
      <c r="AQ31" s="82" t="str">
        <f>IF(ISNUMBER(AQ2),-(AQ15+#REF!),"")</f>
        <v/>
      </c>
      <c r="AR31" s="82" t="str">
        <f>IF(ISNUMBER(AR2),-(AR15+#REF!),"")</f>
        <v/>
      </c>
      <c r="AS31" s="82" t="str">
        <f>IF(ISNUMBER(AS2),-(AS15+#REF!),"")</f>
        <v/>
      </c>
      <c r="AT31" s="82" t="str">
        <f>IF(ISNUMBER(AT2),-(AT15+#REF!),"")</f>
        <v/>
      </c>
      <c r="AU31" s="82" t="str">
        <f>IF(ISNUMBER(AU2),-(AU15+#REF!),"")</f>
        <v/>
      </c>
      <c r="AV31" s="82" t="str">
        <f>IF(ISNUMBER(AV2),-(AV15+#REF!),"")</f>
        <v/>
      </c>
      <c r="AW31" s="82" t="str">
        <f>IF(ISNUMBER(AW2),-(AW15+#REF!),"")</f>
        <v/>
      </c>
      <c r="AX31" s="82" t="str">
        <f>IF(ISNUMBER(AX2),-(AX15+#REF!),"")</f>
        <v/>
      </c>
      <c r="AY31" s="82" t="str">
        <f>IF(ISNUMBER(AY2),-(AY15+#REF!),"")</f>
        <v/>
      </c>
      <c r="AZ31" s="82" t="str">
        <f>IF(ISNUMBER(AZ2),-(AZ15+#REF!),"")</f>
        <v/>
      </c>
      <c r="BA31" s="82" t="str">
        <f>IF(ISNUMBER(BA2),-(BA15+#REF!),"")</f>
        <v/>
      </c>
      <c r="BB31" s="82" t="str">
        <f>IF(ISNUMBER(BB2),-(BB15+#REF!),"")</f>
        <v/>
      </c>
      <c r="BC31" s="82" t="str">
        <f>IF(ISNUMBER(BC2),-(BC15+#REF!),"")</f>
        <v/>
      </c>
      <c r="BD31" s="82" t="str">
        <f>IF(ISNUMBER(BD2),-(BD15+#REF!),"")</f>
        <v/>
      </c>
      <c r="BE31" s="82" t="str">
        <f>IF(ISNUMBER(BE2),-(BE15+#REF!),"")</f>
        <v/>
      </c>
      <c r="BF31" s="82" t="str">
        <f>IF(ISNUMBER(BF2),-(BF15+#REF!),"")</f>
        <v/>
      </c>
      <c r="BG31" s="82" t="str">
        <f>IF(ISNUMBER(BG2),-(BG15+#REF!),"")</f>
        <v/>
      </c>
      <c r="BH31" s="82" t="str">
        <f>IF(ISNUMBER(BH2),-(BH15+#REF!),"")</f>
        <v/>
      </c>
      <c r="BI31" s="82" t="str">
        <f>IF(ISNUMBER(BI2),-(BI15+#REF!),"")</f>
        <v/>
      </c>
      <c r="BJ31" s="82" t="str">
        <f>IF(ISNUMBER(BJ2),-(BJ15+#REF!),"")</f>
        <v/>
      </c>
      <c r="BK31" s="82" t="str">
        <f>IF(ISNUMBER(BK2),-(BK15+#REF!),"")</f>
        <v/>
      </c>
      <c r="BL31" s="82" t="str">
        <f>IF(ISNUMBER(BL2),-(BL15+#REF!),"")</f>
        <v/>
      </c>
      <c r="BM31" s="82" t="str">
        <f>IF(ISNUMBER(BM2),-(BM15+#REF!),"")</f>
        <v/>
      </c>
      <c r="BN31" s="82" t="str">
        <f>IF(ISNUMBER(BN2),-(BN15+#REF!),"")</f>
        <v/>
      </c>
      <c r="BO31" s="82" t="str">
        <f>IF(ISNUMBER(BO2),-(BO15+#REF!),"")</f>
        <v/>
      </c>
      <c r="BP31" s="82" t="str">
        <f>IF(ISNUMBER(BP2),-(BP15+#REF!),"")</f>
        <v/>
      </c>
      <c r="BQ31" s="82" t="str">
        <f>IF(ISNUMBER(BQ2),-(BQ15+#REF!),"")</f>
        <v/>
      </c>
      <c r="BR31" s="82" t="str">
        <f>IF(ISNUMBER(BR2),-(BR15+#REF!),"")</f>
        <v/>
      </c>
      <c r="BS31" s="82" t="str">
        <f>IF(ISNUMBER(BS2),-(BS15+#REF!),"")</f>
        <v/>
      </c>
      <c r="BT31" s="82" t="str">
        <f>IF(ISNUMBER(BT2),-(BT15+#REF!),"")</f>
        <v/>
      </c>
      <c r="BU31" s="82" t="str">
        <f>IF(ISNUMBER(BU2),-(BU15+#REF!),"")</f>
        <v/>
      </c>
      <c r="BV31" s="82" t="str">
        <f>IF(ISNUMBER(BV2),-(BV15+#REF!),"")</f>
        <v/>
      </c>
      <c r="BW31" s="82" t="str">
        <f>IF(ISNUMBER(BW2),-(BW15+#REF!),"")</f>
        <v/>
      </c>
      <c r="BX31" s="82" t="str">
        <f>IF(ISNUMBER(BX2),-(BX15+#REF!),"")</f>
        <v/>
      </c>
      <c r="BY31" s="82" t="str">
        <f>IF(ISNUMBER(BY2),-(BY15+#REF!),"")</f>
        <v/>
      </c>
      <c r="BZ31" s="82" t="str">
        <f>IF(ISNUMBER(BZ2),-(BZ15+#REF!),"")</f>
        <v/>
      </c>
      <c r="CA31" s="82" t="str">
        <f>IF(ISNUMBER(CA2),-(CA15+#REF!),"")</f>
        <v/>
      </c>
      <c r="CB31" s="82" t="str">
        <f>IF(ISNUMBER(CB2),-(CB15+#REF!),"")</f>
        <v/>
      </c>
      <c r="CC31" s="82" t="str">
        <f>IF(ISNUMBER(CC2),-(CC15+#REF!),"")</f>
        <v/>
      </c>
      <c r="CD31" s="82" t="str">
        <f>IF(ISNUMBER(CD2),-(CD15+#REF!),"")</f>
        <v/>
      </c>
      <c r="CE31" s="82" t="str">
        <f>IF(ISNUMBER(CE2),-(CE15+#REF!),"")</f>
        <v/>
      </c>
      <c r="CF31" s="82" t="str">
        <f>IF(ISNUMBER(CF2),-(CF15+#REF!),"")</f>
        <v/>
      </c>
      <c r="CG31" s="82" t="str">
        <f>IF(ISNUMBER(CG2),-(CG15+#REF!),"")</f>
        <v/>
      </c>
      <c r="CH31" s="82" t="str">
        <f>IF(ISNUMBER(CH2),-(CH15+#REF!),"")</f>
        <v/>
      </c>
      <c r="CI31" s="82" t="str">
        <f>IF(ISNUMBER(CI2),-(CI15+#REF!),"")</f>
        <v/>
      </c>
      <c r="CJ31" s="82" t="str">
        <f>IF(ISNUMBER(CJ2),-(CJ15+#REF!),"")</f>
        <v/>
      </c>
      <c r="CK31" s="82" t="str">
        <f>IF(ISNUMBER(CK2),-(CK15+#REF!),"")</f>
        <v/>
      </c>
      <c r="CL31" s="82" t="str">
        <f>IF(ISNUMBER(CL2),-(CL15+#REF!),"")</f>
        <v/>
      </c>
      <c r="CM31" s="82" t="str">
        <f>IF(ISNUMBER(CM2),-(CM15+#REF!),"")</f>
        <v/>
      </c>
      <c r="CN31" s="82" t="str">
        <f>IF(ISNUMBER(CN2),-(CN15+#REF!),"")</f>
        <v/>
      </c>
      <c r="CO31" s="82" t="str">
        <f>IF(ISNUMBER(CO2),-(CO15+#REF!),"")</f>
        <v/>
      </c>
      <c r="CP31" s="82" t="str">
        <f>IF(ISNUMBER(CP2),-(CP15+#REF!),"")</f>
        <v/>
      </c>
      <c r="CQ31" s="82" t="str">
        <f>IF(ISNUMBER(CQ2),-(CQ15+#REF!),"")</f>
        <v/>
      </c>
      <c r="CR31" s="82" t="str">
        <f>IF(ISNUMBER(CR2),-(CR15+#REF!),"")</f>
        <v/>
      </c>
      <c r="CS31" s="82" t="str">
        <f>IF(ISNUMBER(CS2),-(CS15+#REF!),"")</f>
        <v/>
      </c>
      <c r="CT31" s="82" t="str">
        <f>IF(ISNUMBER(CT2),-(CT15+#REF!),"")</f>
        <v/>
      </c>
      <c r="CU31" s="82" t="str">
        <f>IF(ISNUMBER(CU2),-(CU15+#REF!),"")</f>
        <v/>
      </c>
      <c r="CV31" s="82" t="str">
        <f>IF(ISNUMBER(CV2),-(CV15+#REF!),"")</f>
        <v/>
      </c>
      <c r="CW31" s="82" t="str">
        <f>IF(ISNUMBER(CW2),-(CW15+#REF!),"")</f>
        <v/>
      </c>
      <c r="CX31" s="82" t="str">
        <f>IF(ISNUMBER(CX2),-(CX15+#REF!),"")</f>
        <v/>
      </c>
    </row>
    <row r="32" spans="1:102" x14ac:dyDescent="0.2">
      <c r="A32" s="85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</row>
    <row r="33" spans="1:102" x14ac:dyDescent="0.2">
      <c r="A33" s="66" t="s">
        <v>94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5"/>
    </row>
    <row r="34" spans="1:102" x14ac:dyDescent="0.2">
      <c r="A34" s="62" t="s">
        <v>39</v>
      </c>
      <c r="B34" s="1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</row>
    <row r="35" spans="1:102" x14ac:dyDescent="0.2">
      <c r="A35" s="69" t="s">
        <v>10</v>
      </c>
      <c r="B35" s="16"/>
      <c r="C35" s="82">
        <f>MIN(ibi_sta_percent/100*total_installed_cost,ibi_sta_percent_maxvalue)</f>
        <v>0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</row>
    <row r="36" spans="1:102" x14ac:dyDescent="0.2">
      <c r="A36" s="69" t="s">
        <v>11</v>
      </c>
      <c r="B36" s="16"/>
      <c r="C36" s="82">
        <f>MIN(ibi_uti_percent/100*total_installed_cost,ibi_uti_percent_maxvalue)</f>
        <v>0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</row>
    <row r="37" spans="1:102" x14ac:dyDescent="0.2">
      <c r="A37" s="67" t="s">
        <v>30</v>
      </c>
      <c r="B37" s="16"/>
      <c r="C37" s="82">
        <f>SUM(C35:C36)</f>
        <v>0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</row>
    <row r="38" spans="1:102" x14ac:dyDescent="0.2">
      <c r="A38" s="62" t="s">
        <v>40</v>
      </c>
      <c r="B38" s="1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</row>
    <row r="39" spans="1:102" x14ac:dyDescent="0.2">
      <c r="A39" s="69" t="s">
        <v>4</v>
      </c>
      <c r="B39" s="16"/>
      <c r="C39" s="82">
        <f>MIN(cbi_fed_amount*system_capacity*1000,cbi_fed_maxvalue)</f>
        <v>0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</row>
    <row r="40" spans="1:102" x14ac:dyDescent="0.2">
      <c r="A40" s="69" t="s">
        <v>5</v>
      </c>
      <c r="B40" s="16"/>
      <c r="C40" s="82">
        <f>MIN(cbi_sta_amount*system_capacity*1000,cbi_sta_maxvalue)</f>
        <v>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</row>
    <row r="41" spans="1:102" x14ac:dyDescent="0.2">
      <c r="A41" s="69" t="s">
        <v>6</v>
      </c>
      <c r="B41" s="16"/>
      <c r="C41" s="82">
        <f>MIN(cbi_uti_amount*system_capacity*1000,cbi_uti_maxvalue)</f>
        <v>0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</row>
    <row r="42" spans="1:102" x14ac:dyDescent="0.2">
      <c r="A42" s="67" t="s">
        <v>30</v>
      </c>
      <c r="B42" s="16"/>
      <c r="C42" s="82">
        <f>SUM(C39:C41)</f>
        <v>0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</row>
    <row r="43" spans="1:102" x14ac:dyDescent="0.2">
      <c r="A43" s="14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</row>
    <row r="44" spans="1:102" x14ac:dyDescent="0.2">
      <c r="A44" s="66" t="s">
        <v>95</v>
      </c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5"/>
    </row>
    <row r="45" spans="1:102" x14ac:dyDescent="0.2">
      <c r="A45" s="62" t="s">
        <v>35</v>
      </c>
      <c r="B45" s="16"/>
      <c r="C45" s="82">
        <f t="shared" ref="C45:AA45" si="18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82">
        <f t="shared" si="18"/>
        <v>0</v>
      </c>
      <c r="E45" s="82">
        <f t="shared" si="18"/>
        <v>0</v>
      </c>
      <c r="F45" s="82">
        <f t="shared" si="18"/>
        <v>0</v>
      </c>
      <c r="G45" s="82">
        <f t="shared" si="18"/>
        <v>0</v>
      </c>
      <c r="H45" s="82">
        <f t="shared" si="18"/>
        <v>0</v>
      </c>
      <c r="I45" s="82">
        <f t="shared" si="18"/>
        <v>0</v>
      </c>
      <c r="J45" s="82">
        <f t="shared" si="18"/>
        <v>0</v>
      </c>
      <c r="K45" s="82">
        <f t="shared" si="18"/>
        <v>0</v>
      </c>
      <c r="L45" s="82">
        <f t="shared" si="18"/>
        <v>0</v>
      </c>
      <c r="M45" s="82">
        <f t="shared" si="18"/>
        <v>0</v>
      </c>
      <c r="N45" s="82">
        <f t="shared" si="18"/>
        <v>0</v>
      </c>
      <c r="O45" s="82">
        <f t="shared" si="18"/>
        <v>0</v>
      </c>
      <c r="P45" s="82">
        <f t="shared" si="18"/>
        <v>0</v>
      </c>
      <c r="Q45" s="82">
        <f t="shared" si="18"/>
        <v>0</v>
      </c>
      <c r="R45" s="82">
        <f t="shared" si="18"/>
        <v>0</v>
      </c>
      <c r="S45" s="82">
        <f t="shared" si="18"/>
        <v>0</v>
      </c>
      <c r="T45" s="82">
        <f t="shared" si="18"/>
        <v>0</v>
      </c>
      <c r="U45" s="82">
        <f t="shared" si="18"/>
        <v>0</v>
      </c>
      <c r="V45" s="82">
        <f t="shared" si="18"/>
        <v>0</v>
      </c>
      <c r="W45" s="82">
        <f t="shared" si="18"/>
        <v>0</v>
      </c>
      <c r="X45" s="82">
        <f t="shared" si="18"/>
        <v>0</v>
      </c>
      <c r="Y45" s="82">
        <f t="shared" si="18"/>
        <v>0</v>
      </c>
      <c r="Z45" s="82">
        <f t="shared" si="18"/>
        <v>0</v>
      </c>
      <c r="AA45" s="82">
        <f t="shared" si="18"/>
        <v>0</v>
      </c>
      <c r="AB45" s="82" t="str">
        <f>IF(ISNUMBER(outYear),IF(pbi_fed_tax_sta="Yes",#REF!,0)+IF(pbi_sta_tax_sta="Yes",#REF!,0)+IF(pbi_uti_tax_sta="Yes",#REF!,0)+IF(pbi_oth_tax_sta="Yes",#REF!,0),"")</f>
        <v/>
      </c>
      <c r="AC45" s="82" t="str">
        <f>IF(ISNUMBER(outYear),IF(pbi_fed_tax_sta="Yes",#REF!,0)+IF(pbi_sta_tax_sta="Yes",#REF!,0)+IF(pbi_uti_tax_sta="Yes",#REF!,0)+IF(pbi_oth_tax_sta="Yes",#REF!,0),"")</f>
        <v/>
      </c>
      <c r="AD45" s="82" t="str">
        <f>IF(ISNUMBER(outYear),IF(pbi_fed_tax_sta="Yes",#REF!,0)+IF(pbi_sta_tax_sta="Yes",#REF!,0)+IF(pbi_uti_tax_sta="Yes",#REF!,0)+IF(pbi_oth_tax_sta="Yes",#REF!,0),"")</f>
        <v/>
      </c>
      <c r="AE45" s="82" t="str">
        <f>IF(ISNUMBER(outYear),IF(pbi_fed_tax_sta="Yes",#REF!,0)+IF(pbi_sta_tax_sta="Yes",#REF!,0)+IF(pbi_uti_tax_sta="Yes",#REF!,0)+IF(pbi_oth_tax_sta="Yes",#REF!,0),"")</f>
        <v/>
      </c>
      <c r="AF45" s="82" t="str">
        <f>IF(ISNUMBER(outYear),IF(pbi_fed_tax_sta="Yes",#REF!,0)+IF(pbi_sta_tax_sta="Yes",#REF!,0)+IF(pbi_uti_tax_sta="Yes",#REF!,0)+IF(pbi_oth_tax_sta="Yes",#REF!,0),"")</f>
        <v/>
      </c>
      <c r="AG45" s="82" t="str">
        <f>IF(ISNUMBER(outYear),IF(pbi_fed_tax_sta="Yes",#REF!,0)+IF(pbi_sta_tax_sta="Yes",#REF!,0)+IF(pbi_uti_tax_sta="Yes",#REF!,0)+IF(pbi_oth_tax_sta="Yes",#REF!,0),"")</f>
        <v/>
      </c>
      <c r="AH45" s="82" t="str">
        <f>IF(ISNUMBER(outYear),IF(pbi_fed_tax_sta="Yes",#REF!,0)+IF(pbi_sta_tax_sta="Yes",#REF!,0)+IF(pbi_uti_tax_sta="Yes",#REF!,0)+IF(pbi_oth_tax_sta="Yes",#REF!,0),"")</f>
        <v/>
      </c>
      <c r="AI45" s="82" t="str">
        <f>IF(ISNUMBER(outYear),IF(pbi_fed_tax_sta="Yes",#REF!,0)+IF(pbi_sta_tax_sta="Yes",#REF!,0)+IF(pbi_uti_tax_sta="Yes",#REF!,0)+IF(pbi_oth_tax_sta="Yes",#REF!,0),"")</f>
        <v/>
      </c>
      <c r="AJ45" s="82" t="str">
        <f>IF(ISNUMBER(outYear),IF(pbi_fed_tax_sta="Yes",#REF!,0)+IF(pbi_sta_tax_sta="Yes",#REF!,0)+IF(pbi_uti_tax_sta="Yes",#REF!,0)+IF(pbi_oth_tax_sta="Yes",#REF!,0),"")</f>
        <v/>
      </c>
      <c r="AK45" s="82" t="str">
        <f>IF(ISNUMBER(outYear),IF(pbi_fed_tax_sta="Yes",#REF!,0)+IF(pbi_sta_tax_sta="Yes",#REF!,0)+IF(pbi_uti_tax_sta="Yes",#REF!,0)+IF(pbi_oth_tax_sta="Yes",#REF!,0),"")</f>
        <v/>
      </c>
      <c r="AL45" s="82" t="str">
        <f>IF(ISNUMBER(outYear),IF(pbi_fed_tax_sta="Yes",#REF!,0)+IF(pbi_sta_tax_sta="Yes",#REF!,0)+IF(pbi_uti_tax_sta="Yes",#REF!,0)+IF(pbi_oth_tax_sta="Yes",#REF!,0),"")</f>
        <v/>
      </c>
      <c r="AM45" s="82" t="str">
        <f>IF(ISNUMBER(outYear),IF(pbi_fed_tax_sta="Yes",#REF!,0)+IF(pbi_sta_tax_sta="Yes",#REF!,0)+IF(pbi_uti_tax_sta="Yes",#REF!,0)+IF(pbi_oth_tax_sta="Yes",#REF!,0),"")</f>
        <v/>
      </c>
      <c r="AN45" s="82" t="str">
        <f>IF(ISNUMBER(outYear),IF(pbi_fed_tax_sta="Yes",#REF!,0)+IF(pbi_sta_tax_sta="Yes",#REF!,0)+IF(pbi_uti_tax_sta="Yes",#REF!,0)+IF(pbi_oth_tax_sta="Yes",#REF!,0),"")</f>
        <v/>
      </c>
      <c r="AO45" s="82" t="str">
        <f>IF(ISNUMBER(outYear),IF(pbi_fed_tax_sta="Yes",#REF!,0)+IF(pbi_sta_tax_sta="Yes",#REF!,0)+IF(pbi_uti_tax_sta="Yes",#REF!,0)+IF(pbi_oth_tax_sta="Yes",#REF!,0),"")</f>
        <v/>
      </c>
      <c r="AP45" s="82" t="str">
        <f>IF(ISNUMBER(outYear),IF(pbi_fed_tax_sta="Yes",#REF!,0)+IF(pbi_sta_tax_sta="Yes",#REF!,0)+IF(pbi_uti_tax_sta="Yes",#REF!,0)+IF(pbi_oth_tax_sta="Yes",#REF!,0),"")</f>
        <v/>
      </c>
      <c r="AQ45" s="82" t="str">
        <f>IF(ISNUMBER(outYear),IF(pbi_fed_tax_sta="Yes",#REF!,0)+IF(pbi_sta_tax_sta="Yes",#REF!,0)+IF(pbi_uti_tax_sta="Yes",#REF!,0)+IF(pbi_oth_tax_sta="Yes",#REF!,0),"")</f>
        <v/>
      </c>
      <c r="AR45" s="82" t="str">
        <f>IF(ISNUMBER(outYear),IF(pbi_fed_tax_sta="Yes",#REF!,0)+IF(pbi_sta_tax_sta="Yes",#REF!,0)+IF(pbi_uti_tax_sta="Yes",#REF!,0)+IF(pbi_oth_tax_sta="Yes",#REF!,0),"")</f>
        <v/>
      </c>
      <c r="AS45" s="82" t="str">
        <f>IF(ISNUMBER(outYear),IF(pbi_fed_tax_sta="Yes",#REF!,0)+IF(pbi_sta_tax_sta="Yes",#REF!,0)+IF(pbi_uti_tax_sta="Yes",#REF!,0)+IF(pbi_oth_tax_sta="Yes",#REF!,0),"")</f>
        <v/>
      </c>
      <c r="AT45" s="82" t="str">
        <f>IF(ISNUMBER(outYear),IF(pbi_fed_tax_sta="Yes",#REF!,0)+IF(pbi_sta_tax_sta="Yes",#REF!,0)+IF(pbi_uti_tax_sta="Yes",#REF!,0)+IF(pbi_oth_tax_sta="Yes",#REF!,0),"")</f>
        <v/>
      </c>
      <c r="AU45" s="82" t="str">
        <f>IF(ISNUMBER(outYear),IF(pbi_fed_tax_sta="Yes",#REF!,0)+IF(pbi_sta_tax_sta="Yes",#REF!,0)+IF(pbi_uti_tax_sta="Yes",#REF!,0)+IF(pbi_oth_tax_sta="Yes",#REF!,0),"")</f>
        <v/>
      </c>
      <c r="AV45" s="82" t="str">
        <f>IF(ISNUMBER(outYear),IF(pbi_fed_tax_sta="Yes",#REF!,0)+IF(pbi_sta_tax_sta="Yes",#REF!,0)+IF(pbi_uti_tax_sta="Yes",#REF!,0)+IF(pbi_oth_tax_sta="Yes",#REF!,0),"")</f>
        <v/>
      </c>
      <c r="AW45" s="82" t="str">
        <f>IF(ISNUMBER(outYear),IF(pbi_fed_tax_sta="Yes",#REF!,0)+IF(pbi_sta_tax_sta="Yes",#REF!,0)+IF(pbi_uti_tax_sta="Yes",#REF!,0)+IF(pbi_oth_tax_sta="Yes",#REF!,0),"")</f>
        <v/>
      </c>
      <c r="AX45" s="82" t="str">
        <f>IF(ISNUMBER(outYear),IF(pbi_fed_tax_sta="Yes",#REF!,0)+IF(pbi_sta_tax_sta="Yes",#REF!,0)+IF(pbi_uti_tax_sta="Yes",#REF!,0)+IF(pbi_oth_tax_sta="Yes",#REF!,0),"")</f>
        <v/>
      </c>
      <c r="AY45" s="82" t="str">
        <f>IF(ISNUMBER(outYear),IF(pbi_fed_tax_sta="Yes",#REF!,0)+IF(pbi_sta_tax_sta="Yes",#REF!,0)+IF(pbi_uti_tax_sta="Yes",#REF!,0)+IF(pbi_oth_tax_sta="Yes",#REF!,0),"")</f>
        <v/>
      </c>
      <c r="AZ45" s="82" t="str">
        <f>IF(ISNUMBER(outYear),IF(pbi_fed_tax_sta="Yes",#REF!,0)+IF(pbi_sta_tax_sta="Yes",#REF!,0)+IF(pbi_uti_tax_sta="Yes",#REF!,0)+IF(pbi_oth_tax_sta="Yes",#REF!,0),"")</f>
        <v/>
      </c>
      <c r="BA45" s="82" t="str">
        <f>IF(ISNUMBER(outYear),IF(pbi_fed_tax_sta="Yes",#REF!,0)+IF(pbi_sta_tax_sta="Yes",#REF!,0)+IF(pbi_uti_tax_sta="Yes",#REF!,0)+IF(pbi_oth_tax_sta="Yes",#REF!,0),"")</f>
        <v/>
      </c>
      <c r="BB45" s="82" t="str">
        <f>IF(ISNUMBER(outYear),IF(pbi_fed_tax_sta="Yes",#REF!,0)+IF(pbi_sta_tax_sta="Yes",#REF!,0)+IF(pbi_uti_tax_sta="Yes",#REF!,0)+IF(pbi_oth_tax_sta="Yes",#REF!,0),"")</f>
        <v/>
      </c>
      <c r="BC45" s="82" t="str">
        <f>IF(ISNUMBER(outYear),IF(pbi_fed_tax_sta="Yes",#REF!,0)+IF(pbi_sta_tax_sta="Yes",#REF!,0)+IF(pbi_uti_tax_sta="Yes",#REF!,0)+IF(pbi_oth_tax_sta="Yes",#REF!,0),"")</f>
        <v/>
      </c>
      <c r="BD45" s="82" t="str">
        <f>IF(ISNUMBER(outYear),IF(pbi_fed_tax_sta="Yes",#REF!,0)+IF(pbi_sta_tax_sta="Yes",#REF!,0)+IF(pbi_uti_tax_sta="Yes",#REF!,0)+IF(pbi_oth_tax_sta="Yes",#REF!,0),"")</f>
        <v/>
      </c>
      <c r="BE45" s="82" t="str">
        <f>IF(ISNUMBER(outYear),IF(pbi_fed_tax_sta="Yes",#REF!,0)+IF(pbi_sta_tax_sta="Yes",#REF!,0)+IF(pbi_uti_tax_sta="Yes",#REF!,0)+IF(pbi_oth_tax_sta="Yes",#REF!,0),"")</f>
        <v/>
      </c>
      <c r="BF45" s="82" t="str">
        <f>IF(ISNUMBER(outYear),IF(pbi_fed_tax_sta="Yes",#REF!,0)+IF(pbi_sta_tax_sta="Yes",#REF!,0)+IF(pbi_uti_tax_sta="Yes",#REF!,0)+IF(pbi_oth_tax_sta="Yes",#REF!,0),"")</f>
        <v/>
      </c>
      <c r="BG45" s="82" t="str">
        <f>IF(ISNUMBER(outYear),IF(pbi_fed_tax_sta="Yes",#REF!,0)+IF(pbi_sta_tax_sta="Yes",#REF!,0)+IF(pbi_uti_tax_sta="Yes",#REF!,0)+IF(pbi_oth_tax_sta="Yes",#REF!,0),"")</f>
        <v/>
      </c>
      <c r="BH45" s="82" t="str">
        <f>IF(ISNUMBER(outYear),IF(pbi_fed_tax_sta="Yes",#REF!,0)+IF(pbi_sta_tax_sta="Yes",#REF!,0)+IF(pbi_uti_tax_sta="Yes",#REF!,0)+IF(pbi_oth_tax_sta="Yes",#REF!,0),"")</f>
        <v/>
      </c>
      <c r="BI45" s="82" t="str">
        <f>IF(ISNUMBER(outYear),IF(pbi_fed_tax_sta="Yes",#REF!,0)+IF(pbi_sta_tax_sta="Yes",#REF!,0)+IF(pbi_uti_tax_sta="Yes",#REF!,0)+IF(pbi_oth_tax_sta="Yes",#REF!,0),"")</f>
        <v/>
      </c>
      <c r="BJ45" s="82" t="str">
        <f>IF(ISNUMBER(outYear),IF(pbi_fed_tax_sta="Yes",#REF!,0)+IF(pbi_sta_tax_sta="Yes",#REF!,0)+IF(pbi_uti_tax_sta="Yes",#REF!,0)+IF(pbi_oth_tax_sta="Yes",#REF!,0),"")</f>
        <v/>
      </c>
      <c r="BK45" s="82" t="str">
        <f>IF(ISNUMBER(outYear),IF(pbi_fed_tax_sta="Yes",#REF!,0)+IF(pbi_sta_tax_sta="Yes",#REF!,0)+IF(pbi_uti_tax_sta="Yes",#REF!,0)+IF(pbi_oth_tax_sta="Yes",#REF!,0),"")</f>
        <v/>
      </c>
      <c r="BL45" s="82" t="str">
        <f>IF(ISNUMBER(outYear),IF(pbi_fed_tax_sta="Yes",#REF!,0)+IF(pbi_sta_tax_sta="Yes",#REF!,0)+IF(pbi_uti_tax_sta="Yes",#REF!,0)+IF(pbi_oth_tax_sta="Yes",#REF!,0),"")</f>
        <v/>
      </c>
      <c r="BM45" s="82" t="str">
        <f>IF(ISNUMBER(outYear),IF(pbi_fed_tax_sta="Yes",#REF!,0)+IF(pbi_sta_tax_sta="Yes",#REF!,0)+IF(pbi_uti_tax_sta="Yes",#REF!,0)+IF(pbi_oth_tax_sta="Yes",#REF!,0),"")</f>
        <v/>
      </c>
      <c r="BN45" s="82" t="str">
        <f>IF(ISNUMBER(outYear),IF(pbi_fed_tax_sta="Yes",#REF!,0)+IF(pbi_sta_tax_sta="Yes",#REF!,0)+IF(pbi_uti_tax_sta="Yes",#REF!,0)+IF(pbi_oth_tax_sta="Yes",#REF!,0),"")</f>
        <v/>
      </c>
      <c r="BO45" s="82" t="str">
        <f>IF(ISNUMBER(outYear),IF(pbi_fed_tax_sta="Yes",#REF!,0)+IF(pbi_sta_tax_sta="Yes",#REF!,0)+IF(pbi_uti_tax_sta="Yes",#REF!,0)+IF(pbi_oth_tax_sta="Yes",#REF!,0),"")</f>
        <v/>
      </c>
      <c r="BP45" s="82" t="str">
        <f>IF(ISNUMBER(outYear),IF(pbi_fed_tax_sta="Yes",#REF!,0)+IF(pbi_sta_tax_sta="Yes",#REF!,0)+IF(pbi_uti_tax_sta="Yes",#REF!,0)+IF(pbi_oth_tax_sta="Yes",#REF!,0),"")</f>
        <v/>
      </c>
      <c r="BQ45" s="82" t="str">
        <f>IF(ISNUMBER(outYear),IF(pbi_fed_tax_sta="Yes",#REF!,0)+IF(pbi_sta_tax_sta="Yes",#REF!,0)+IF(pbi_uti_tax_sta="Yes",#REF!,0)+IF(pbi_oth_tax_sta="Yes",#REF!,0),"")</f>
        <v/>
      </c>
      <c r="BR45" s="82" t="str">
        <f>IF(ISNUMBER(outYear),IF(pbi_fed_tax_sta="Yes",#REF!,0)+IF(pbi_sta_tax_sta="Yes",#REF!,0)+IF(pbi_uti_tax_sta="Yes",#REF!,0)+IF(pbi_oth_tax_sta="Yes",#REF!,0),"")</f>
        <v/>
      </c>
      <c r="BS45" s="82" t="str">
        <f>IF(ISNUMBER(outYear),IF(pbi_fed_tax_sta="Yes",#REF!,0)+IF(pbi_sta_tax_sta="Yes",#REF!,0)+IF(pbi_uti_tax_sta="Yes",#REF!,0)+IF(pbi_oth_tax_sta="Yes",#REF!,0),"")</f>
        <v/>
      </c>
      <c r="BT45" s="82" t="str">
        <f>IF(ISNUMBER(outYear),IF(pbi_fed_tax_sta="Yes",#REF!,0)+IF(pbi_sta_tax_sta="Yes",#REF!,0)+IF(pbi_uti_tax_sta="Yes",#REF!,0)+IF(pbi_oth_tax_sta="Yes",#REF!,0),"")</f>
        <v/>
      </c>
      <c r="BU45" s="82" t="str">
        <f>IF(ISNUMBER(outYear),IF(pbi_fed_tax_sta="Yes",#REF!,0)+IF(pbi_sta_tax_sta="Yes",#REF!,0)+IF(pbi_uti_tax_sta="Yes",#REF!,0)+IF(pbi_oth_tax_sta="Yes",#REF!,0),"")</f>
        <v/>
      </c>
      <c r="BV45" s="82" t="str">
        <f>IF(ISNUMBER(outYear),IF(pbi_fed_tax_sta="Yes",#REF!,0)+IF(pbi_sta_tax_sta="Yes",#REF!,0)+IF(pbi_uti_tax_sta="Yes",#REF!,0)+IF(pbi_oth_tax_sta="Yes",#REF!,0),"")</f>
        <v/>
      </c>
      <c r="BW45" s="82" t="str">
        <f>IF(ISNUMBER(outYear),IF(pbi_fed_tax_sta="Yes",#REF!,0)+IF(pbi_sta_tax_sta="Yes",#REF!,0)+IF(pbi_uti_tax_sta="Yes",#REF!,0)+IF(pbi_oth_tax_sta="Yes",#REF!,0),"")</f>
        <v/>
      </c>
      <c r="BX45" s="82" t="str">
        <f>IF(ISNUMBER(outYear),IF(pbi_fed_tax_sta="Yes",#REF!,0)+IF(pbi_sta_tax_sta="Yes",#REF!,0)+IF(pbi_uti_tax_sta="Yes",#REF!,0)+IF(pbi_oth_tax_sta="Yes",#REF!,0),"")</f>
        <v/>
      </c>
      <c r="BY45" s="82" t="str">
        <f>IF(ISNUMBER(outYear),IF(pbi_fed_tax_sta="Yes",#REF!,0)+IF(pbi_sta_tax_sta="Yes",#REF!,0)+IF(pbi_uti_tax_sta="Yes",#REF!,0)+IF(pbi_oth_tax_sta="Yes",#REF!,0),"")</f>
        <v/>
      </c>
      <c r="BZ45" s="82" t="str">
        <f>IF(ISNUMBER(outYear),IF(pbi_fed_tax_sta="Yes",#REF!,0)+IF(pbi_sta_tax_sta="Yes",#REF!,0)+IF(pbi_uti_tax_sta="Yes",#REF!,0)+IF(pbi_oth_tax_sta="Yes",#REF!,0),"")</f>
        <v/>
      </c>
      <c r="CA45" s="82" t="str">
        <f>IF(ISNUMBER(outYear),IF(pbi_fed_tax_sta="Yes",#REF!,0)+IF(pbi_sta_tax_sta="Yes",#REF!,0)+IF(pbi_uti_tax_sta="Yes",#REF!,0)+IF(pbi_oth_tax_sta="Yes",#REF!,0),"")</f>
        <v/>
      </c>
      <c r="CB45" s="82" t="str">
        <f>IF(ISNUMBER(outYear),IF(pbi_fed_tax_sta="Yes",#REF!,0)+IF(pbi_sta_tax_sta="Yes",#REF!,0)+IF(pbi_uti_tax_sta="Yes",#REF!,0)+IF(pbi_oth_tax_sta="Yes",#REF!,0),"")</f>
        <v/>
      </c>
      <c r="CC45" s="82" t="str">
        <f>IF(ISNUMBER(outYear),IF(pbi_fed_tax_sta="Yes",#REF!,0)+IF(pbi_sta_tax_sta="Yes",#REF!,0)+IF(pbi_uti_tax_sta="Yes",#REF!,0)+IF(pbi_oth_tax_sta="Yes",#REF!,0),"")</f>
        <v/>
      </c>
      <c r="CD45" s="82" t="str">
        <f>IF(ISNUMBER(outYear),IF(pbi_fed_tax_sta="Yes",#REF!,0)+IF(pbi_sta_tax_sta="Yes",#REF!,0)+IF(pbi_uti_tax_sta="Yes",#REF!,0)+IF(pbi_oth_tax_sta="Yes",#REF!,0),"")</f>
        <v/>
      </c>
      <c r="CE45" s="82" t="str">
        <f>IF(ISNUMBER(outYear),IF(pbi_fed_tax_sta="Yes",#REF!,0)+IF(pbi_sta_tax_sta="Yes",#REF!,0)+IF(pbi_uti_tax_sta="Yes",#REF!,0)+IF(pbi_oth_tax_sta="Yes",#REF!,0),"")</f>
        <v/>
      </c>
      <c r="CF45" s="82" t="str">
        <f>IF(ISNUMBER(outYear),IF(pbi_fed_tax_sta="Yes",#REF!,0)+IF(pbi_sta_tax_sta="Yes",#REF!,0)+IF(pbi_uti_tax_sta="Yes",#REF!,0)+IF(pbi_oth_tax_sta="Yes",#REF!,0),"")</f>
        <v/>
      </c>
      <c r="CG45" s="82" t="str">
        <f>IF(ISNUMBER(outYear),IF(pbi_fed_tax_sta="Yes",#REF!,0)+IF(pbi_sta_tax_sta="Yes",#REF!,0)+IF(pbi_uti_tax_sta="Yes",#REF!,0)+IF(pbi_oth_tax_sta="Yes",#REF!,0),"")</f>
        <v/>
      </c>
      <c r="CH45" s="82" t="str">
        <f>IF(ISNUMBER(outYear),IF(pbi_fed_tax_sta="Yes",#REF!,0)+IF(pbi_sta_tax_sta="Yes",#REF!,0)+IF(pbi_uti_tax_sta="Yes",#REF!,0)+IF(pbi_oth_tax_sta="Yes",#REF!,0),"")</f>
        <v/>
      </c>
      <c r="CI45" s="82" t="str">
        <f>IF(ISNUMBER(outYear),IF(pbi_fed_tax_sta="Yes",#REF!,0)+IF(pbi_sta_tax_sta="Yes",#REF!,0)+IF(pbi_uti_tax_sta="Yes",#REF!,0)+IF(pbi_oth_tax_sta="Yes",#REF!,0),"")</f>
        <v/>
      </c>
      <c r="CJ45" s="82" t="str">
        <f>IF(ISNUMBER(outYear),IF(pbi_fed_tax_sta="Yes",#REF!,0)+IF(pbi_sta_tax_sta="Yes",#REF!,0)+IF(pbi_uti_tax_sta="Yes",#REF!,0)+IF(pbi_oth_tax_sta="Yes",#REF!,0),"")</f>
        <v/>
      </c>
      <c r="CK45" s="82" t="str">
        <f>IF(ISNUMBER(outYear),IF(pbi_fed_tax_sta="Yes",#REF!,0)+IF(pbi_sta_tax_sta="Yes",#REF!,0)+IF(pbi_uti_tax_sta="Yes",#REF!,0)+IF(pbi_oth_tax_sta="Yes",#REF!,0),"")</f>
        <v/>
      </c>
      <c r="CL45" s="82" t="str">
        <f>IF(ISNUMBER(outYear),IF(pbi_fed_tax_sta="Yes",#REF!,0)+IF(pbi_sta_tax_sta="Yes",#REF!,0)+IF(pbi_uti_tax_sta="Yes",#REF!,0)+IF(pbi_oth_tax_sta="Yes",#REF!,0),"")</f>
        <v/>
      </c>
      <c r="CM45" s="82" t="str">
        <f>IF(ISNUMBER(outYear),IF(pbi_fed_tax_sta="Yes",#REF!,0)+IF(pbi_sta_tax_sta="Yes",#REF!,0)+IF(pbi_uti_tax_sta="Yes",#REF!,0)+IF(pbi_oth_tax_sta="Yes",#REF!,0),"")</f>
        <v/>
      </c>
      <c r="CN45" s="82" t="str">
        <f>IF(ISNUMBER(outYear),IF(pbi_fed_tax_sta="Yes",#REF!,0)+IF(pbi_sta_tax_sta="Yes",#REF!,0)+IF(pbi_uti_tax_sta="Yes",#REF!,0)+IF(pbi_oth_tax_sta="Yes",#REF!,0),"")</f>
        <v/>
      </c>
      <c r="CO45" s="82" t="str">
        <f>IF(ISNUMBER(outYear),IF(pbi_fed_tax_sta="Yes",#REF!,0)+IF(pbi_sta_tax_sta="Yes",#REF!,0)+IF(pbi_uti_tax_sta="Yes",#REF!,0)+IF(pbi_oth_tax_sta="Yes",#REF!,0),"")</f>
        <v/>
      </c>
      <c r="CP45" s="82" t="str">
        <f>IF(ISNUMBER(outYear),IF(pbi_fed_tax_sta="Yes",#REF!,0)+IF(pbi_sta_tax_sta="Yes",#REF!,0)+IF(pbi_uti_tax_sta="Yes",#REF!,0)+IF(pbi_oth_tax_sta="Yes",#REF!,0),"")</f>
        <v/>
      </c>
      <c r="CQ45" s="82" t="str">
        <f>IF(ISNUMBER(outYear),IF(pbi_fed_tax_sta="Yes",#REF!,0)+IF(pbi_sta_tax_sta="Yes",#REF!,0)+IF(pbi_uti_tax_sta="Yes",#REF!,0)+IF(pbi_oth_tax_sta="Yes",#REF!,0),"")</f>
        <v/>
      </c>
      <c r="CR45" s="82" t="str">
        <f>IF(ISNUMBER(outYear),IF(pbi_fed_tax_sta="Yes",#REF!,0)+IF(pbi_sta_tax_sta="Yes",#REF!,0)+IF(pbi_uti_tax_sta="Yes",#REF!,0)+IF(pbi_oth_tax_sta="Yes",#REF!,0),"")</f>
        <v/>
      </c>
      <c r="CS45" s="82" t="str">
        <f>IF(ISNUMBER(outYear),IF(pbi_fed_tax_sta="Yes",#REF!,0)+IF(pbi_sta_tax_sta="Yes",#REF!,0)+IF(pbi_uti_tax_sta="Yes",#REF!,0)+IF(pbi_oth_tax_sta="Yes",#REF!,0),"")</f>
        <v/>
      </c>
      <c r="CT45" s="82" t="str">
        <f>IF(ISNUMBER(outYear),IF(pbi_fed_tax_sta="Yes",#REF!,0)+IF(pbi_sta_tax_sta="Yes",#REF!,0)+IF(pbi_uti_tax_sta="Yes",#REF!,0)+IF(pbi_oth_tax_sta="Yes",#REF!,0),"")</f>
        <v/>
      </c>
      <c r="CU45" s="82" t="str">
        <f>IF(ISNUMBER(outYear),IF(pbi_fed_tax_sta="Yes",#REF!,0)+IF(pbi_sta_tax_sta="Yes",#REF!,0)+IF(pbi_uti_tax_sta="Yes",#REF!,0)+IF(pbi_oth_tax_sta="Yes",#REF!,0),"")</f>
        <v/>
      </c>
      <c r="CV45" s="82" t="str">
        <f>IF(ISNUMBER(outYear),IF(pbi_fed_tax_sta="Yes",#REF!,0)+IF(pbi_sta_tax_sta="Yes",#REF!,0)+IF(pbi_uti_tax_sta="Yes",#REF!,0)+IF(pbi_oth_tax_sta="Yes",#REF!,0),"")</f>
        <v/>
      </c>
      <c r="CW45" s="82" t="str">
        <f>IF(ISNUMBER(outYear),IF(pbi_fed_tax_sta="Yes",#REF!,0)+IF(pbi_sta_tax_sta="Yes",#REF!,0)+IF(pbi_uti_tax_sta="Yes",#REF!,0)+IF(pbi_oth_tax_sta="Yes",#REF!,0),"")</f>
        <v/>
      </c>
      <c r="CX45" s="82" t="str">
        <f>IF(ISNUMBER(outYear),IF(pbi_fed_tax_sta="Yes",#REF!,0)+IF(pbi_sta_tax_sta="Yes",#REF!,0)+IF(pbi_uti_tax_sta="Yes",#REF!,0)+IF(pbi_oth_tax_sta="Yes",#REF!,0),"")</f>
        <v/>
      </c>
    </row>
    <row r="46" spans="1:102" x14ac:dyDescent="0.2">
      <c r="A46" s="62" t="s">
        <v>34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</row>
    <row r="47" spans="1:102" x14ac:dyDescent="0.2">
      <c r="A47" s="67" t="s">
        <v>37</v>
      </c>
      <c r="B47" s="16"/>
      <c r="C47" s="82">
        <f t="shared" ref="C47:AA47" si="19">IF(ISNUMBER(outYear),C18,"")</f>
        <v>4391.72</v>
      </c>
      <c r="D47" s="82">
        <f t="shared" si="19"/>
        <v>4479.5544</v>
      </c>
      <c r="E47" s="82">
        <f t="shared" si="19"/>
        <v>4569.1454880000001</v>
      </c>
      <c r="F47" s="82">
        <f t="shared" si="19"/>
        <v>4660.5283977600002</v>
      </c>
      <c r="G47" s="82">
        <f t="shared" si="19"/>
        <v>4753.7389657151998</v>
      </c>
      <c r="H47" s="82">
        <f t="shared" si="19"/>
        <v>4848.8137450295044</v>
      </c>
      <c r="I47" s="82">
        <f t="shared" si="19"/>
        <v>4945.7900199300948</v>
      </c>
      <c r="J47" s="82">
        <f t="shared" si="19"/>
        <v>5044.7058203286961</v>
      </c>
      <c r="K47" s="82">
        <f t="shared" si="19"/>
        <v>5145.5999367352697</v>
      </c>
      <c r="L47" s="82">
        <f t="shared" si="19"/>
        <v>90003.140366585518</v>
      </c>
      <c r="M47" s="82">
        <f t="shared" si="19"/>
        <v>5353.4821741793758</v>
      </c>
      <c r="N47" s="82">
        <f t="shared" si="19"/>
        <v>5460.5518176629621</v>
      </c>
      <c r="O47" s="82">
        <f t="shared" si="19"/>
        <v>5569.7628540162214</v>
      </c>
      <c r="P47" s="82">
        <f t="shared" si="19"/>
        <v>5681.1581110965462</v>
      </c>
      <c r="Q47" s="82">
        <f t="shared" si="19"/>
        <v>5794.7812733184765</v>
      </c>
      <c r="R47" s="82">
        <f t="shared" si="19"/>
        <v>5910.6768987848445</v>
      </c>
      <c r="S47" s="82">
        <f t="shared" si="19"/>
        <v>6028.8904367605428</v>
      </c>
      <c r="T47" s="82">
        <f t="shared" si="19"/>
        <v>6149.4682454957547</v>
      </c>
      <c r="U47" s="82">
        <f t="shared" si="19"/>
        <v>6272.4576104056687</v>
      </c>
      <c r="V47" s="82">
        <f t="shared" si="19"/>
        <v>6397.9067626137821</v>
      </c>
      <c r="W47" s="82">
        <f t="shared" si="19"/>
        <v>6525.8648978660585</v>
      </c>
      <c r="X47" s="82">
        <f t="shared" si="19"/>
        <v>6656.3821958233793</v>
      </c>
      <c r="Y47" s="82">
        <f t="shared" si="19"/>
        <v>6789.5098397398469</v>
      </c>
      <c r="Z47" s="82">
        <f t="shared" si="19"/>
        <v>6925.3000365346425</v>
      </c>
      <c r="AA47" s="82">
        <f t="shared" si="19"/>
        <v>7063.8060372653363</v>
      </c>
      <c r="AB47" s="82" t="str">
        <f>IF(ISNUMBER(outYear),#REF!,"")</f>
        <v/>
      </c>
      <c r="AC47" s="82" t="str">
        <f>IF(ISNUMBER(outYear),#REF!,"")</f>
        <v/>
      </c>
      <c r="AD47" s="82" t="str">
        <f>IF(ISNUMBER(outYear),#REF!,"")</f>
        <v/>
      </c>
      <c r="AE47" s="82" t="str">
        <f>IF(ISNUMBER(outYear),#REF!,"")</f>
        <v/>
      </c>
      <c r="AF47" s="82" t="str">
        <f>IF(ISNUMBER(outYear),#REF!,"")</f>
        <v/>
      </c>
      <c r="AG47" s="82" t="str">
        <f>IF(ISNUMBER(outYear),#REF!,"")</f>
        <v/>
      </c>
      <c r="AH47" s="82" t="str">
        <f>IF(ISNUMBER(outYear),#REF!,"")</f>
        <v/>
      </c>
      <c r="AI47" s="82" t="str">
        <f>IF(ISNUMBER(outYear),#REF!,"")</f>
        <v/>
      </c>
      <c r="AJ47" s="82" t="str">
        <f>IF(ISNUMBER(outYear),#REF!,"")</f>
        <v/>
      </c>
      <c r="AK47" s="82" t="str">
        <f>IF(ISNUMBER(outYear),#REF!,"")</f>
        <v/>
      </c>
      <c r="AL47" s="82" t="str">
        <f>IF(ISNUMBER(outYear),#REF!,"")</f>
        <v/>
      </c>
      <c r="AM47" s="82" t="str">
        <f>IF(ISNUMBER(outYear),#REF!,"")</f>
        <v/>
      </c>
      <c r="AN47" s="82" t="str">
        <f>IF(ISNUMBER(outYear),#REF!,"")</f>
        <v/>
      </c>
      <c r="AO47" s="82" t="str">
        <f>IF(ISNUMBER(outYear),#REF!,"")</f>
        <v/>
      </c>
      <c r="AP47" s="82" t="str">
        <f>IF(ISNUMBER(outYear),#REF!,"")</f>
        <v/>
      </c>
      <c r="AQ47" s="82" t="str">
        <f>IF(ISNUMBER(outYear),#REF!,"")</f>
        <v/>
      </c>
      <c r="AR47" s="82" t="str">
        <f>IF(ISNUMBER(outYear),#REF!,"")</f>
        <v/>
      </c>
      <c r="AS47" s="82" t="str">
        <f>IF(ISNUMBER(outYear),#REF!,"")</f>
        <v/>
      </c>
      <c r="AT47" s="82" t="str">
        <f>IF(ISNUMBER(outYear),#REF!,"")</f>
        <v/>
      </c>
      <c r="AU47" s="82" t="str">
        <f>IF(ISNUMBER(outYear),#REF!,"")</f>
        <v/>
      </c>
      <c r="AV47" s="82" t="str">
        <f>IF(ISNUMBER(outYear),#REF!,"")</f>
        <v/>
      </c>
      <c r="AW47" s="82" t="str">
        <f>IF(ISNUMBER(outYear),#REF!,"")</f>
        <v/>
      </c>
      <c r="AX47" s="82" t="str">
        <f>IF(ISNUMBER(outYear),#REF!,"")</f>
        <v/>
      </c>
      <c r="AY47" s="82" t="str">
        <f>IF(ISNUMBER(outYear),#REF!,"")</f>
        <v/>
      </c>
      <c r="AZ47" s="82" t="str">
        <f>IF(ISNUMBER(outYear),#REF!,"")</f>
        <v/>
      </c>
      <c r="BA47" s="82" t="str">
        <f>IF(ISNUMBER(outYear),#REF!,"")</f>
        <v/>
      </c>
      <c r="BB47" s="82" t="str">
        <f>IF(ISNUMBER(outYear),#REF!,"")</f>
        <v/>
      </c>
      <c r="BC47" s="82" t="str">
        <f>IF(ISNUMBER(outYear),#REF!,"")</f>
        <v/>
      </c>
      <c r="BD47" s="82" t="str">
        <f>IF(ISNUMBER(outYear),#REF!,"")</f>
        <v/>
      </c>
      <c r="BE47" s="82" t="str">
        <f>IF(ISNUMBER(outYear),#REF!,"")</f>
        <v/>
      </c>
      <c r="BF47" s="82" t="str">
        <f>IF(ISNUMBER(outYear),#REF!,"")</f>
        <v/>
      </c>
      <c r="BG47" s="82" t="str">
        <f>IF(ISNUMBER(outYear),#REF!,"")</f>
        <v/>
      </c>
      <c r="BH47" s="82" t="str">
        <f>IF(ISNUMBER(outYear),#REF!,"")</f>
        <v/>
      </c>
      <c r="BI47" s="82" t="str">
        <f>IF(ISNUMBER(outYear),#REF!,"")</f>
        <v/>
      </c>
      <c r="BJ47" s="82" t="str">
        <f>IF(ISNUMBER(outYear),#REF!,"")</f>
        <v/>
      </c>
      <c r="BK47" s="82" t="str">
        <f>IF(ISNUMBER(outYear),#REF!,"")</f>
        <v/>
      </c>
      <c r="BL47" s="82" t="str">
        <f>IF(ISNUMBER(outYear),#REF!,"")</f>
        <v/>
      </c>
      <c r="BM47" s="82" t="str">
        <f>IF(ISNUMBER(outYear),#REF!,"")</f>
        <v/>
      </c>
      <c r="BN47" s="82" t="str">
        <f>IF(ISNUMBER(outYear),#REF!,"")</f>
        <v/>
      </c>
      <c r="BO47" s="82" t="str">
        <f>IF(ISNUMBER(outYear),#REF!,"")</f>
        <v/>
      </c>
      <c r="BP47" s="82" t="str">
        <f>IF(ISNUMBER(outYear),#REF!,"")</f>
        <v/>
      </c>
      <c r="BQ47" s="82" t="str">
        <f>IF(ISNUMBER(outYear),#REF!,"")</f>
        <v/>
      </c>
      <c r="BR47" s="82" t="str">
        <f>IF(ISNUMBER(outYear),#REF!,"")</f>
        <v/>
      </c>
      <c r="BS47" s="82" t="str">
        <f>IF(ISNUMBER(outYear),#REF!,"")</f>
        <v/>
      </c>
      <c r="BT47" s="82" t="str">
        <f>IF(ISNUMBER(outYear),#REF!,"")</f>
        <v/>
      </c>
      <c r="BU47" s="82" t="str">
        <f>IF(ISNUMBER(outYear),#REF!,"")</f>
        <v/>
      </c>
      <c r="BV47" s="82" t="str">
        <f>IF(ISNUMBER(outYear),#REF!,"")</f>
        <v/>
      </c>
      <c r="BW47" s="82" t="str">
        <f>IF(ISNUMBER(outYear),#REF!,"")</f>
        <v/>
      </c>
      <c r="BX47" s="82" t="str">
        <f>IF(ISNUMBER(outYear),#REF!,"")</f>
        <v/>
      </c>
      <c r="BY47" s="82" t="str">
        <f>IF(ISNUMBER(outYear),#REF!,"")</f>
        <v/>
      </c>
      <c r="BZ47" s="82" t="str">
        <f>IF(ISNUMBER(outYear),#REF!,"")</f>
        <v/>
      </c>
      <c r="CA47" s="82" t="str">
        <f>IF(ISNUMBER(outYear),#REF!,"")</f>
        <v/>
      </c>
      <c r="CB47" s="82" t="str">
        <f>IF(ISNUMBER(outYear),#REF!,"")</f>
        <v/>
      </c>
      <c r="CC47" s="82" t="str">
        <f>IF(ISNUMBER(outYear),#REF!,"")</f>
        <v/>
      </c>
      <c r="CD47" s="82" t="str">
        <f>IF(ISNUMBER(outYear),#REF!,"")</f>
        <v/>
      </c>
      <c r="CE47" s="82" t="str">
        <f>IF(ISNUMBER(outYear),#REF!,"")</f>
        <v/>
      </c>
      <c r="CF47" s="82" t="str">
        <f>IF(ISNUMBER(outYear),#REF!,"")</f>
        <v/>
      </c>
      <c r="CG47" s="82" t="str">
        <f>IF(ISNUMBER(outYear),#REF!,"")</f>
        <v/>
      </c>
      <c r="CH47" s="82" t="str">
        <f>IF(ISNUMBER(outYear),#REF!,"")</f>
        <v/>
      </c>
      <c r="CI47" s="82" t="str">
        <f>IF(ISNUMBER(outYear),#REF!,"")</f>
        <v/>
      </c>
      <c r="CJ47" s="82" t="str">
        <f>IF(ISNUMBER(outYear),#REF!,"")</f>
        <v/>
      </c>
      <c r="CK47" s="82" t="str">
        <f>IF(ISNUMBER(outYear),#REF!,"")</f>
        <v/>
      </c>
      <c r="CL47" s="82" t="str">
        <f>IF(ISNUMBER(outYear),#REF!,"")</f>
        <v/>
      </c>
      <c r="CM47" s="82" t="str">
        <f>IF(ISNUMBER(outYear),#REF!,"")</f>
        <v/>
      </c>
      <c r="CN47" s="82" t="str">
        <f>IF(ISNUMBER(outYear),#REF!,"")</f>
        <v/>
      </c>
      <c r="CO47" s="82" t="str">
        <f>IF(ISNUMBER(outYear),#REF!,"")</f>
        <v/>
      </c>
      <c r="CP47" s="82" t="str">
        <f>IF(ISNUMBER(outYear),#REF!,"")</f>
        <v/>
      </c>
      <c r="CQ47" s="82" t="str">
        <f>IF(ISNUMBER(outYear),#REF!,"")</f>
        <v/>
      </c>
      <c r="CR47" s="82" t="str">
        <f>IF(ISNUMBER(outYear),#REF!,"")</f>
        <v/>
      </c>
      <c r="CS47" s="82" t="str">
        <f>IF(ISNUMBER(outYear),#REF!,"")</f>
        <v/>
      </c>
      <c r="CT47" s="82" t="str">
        <f>IF(ISNUMBER(outYear),#REF!,"")</f>
        <v/>
      </c>
      <c r="CU47" s="82" t="str">
        <f>IF(ISNUMBER(outYear),#REF!,"")</f>
        <v/>
      </c>
      <c r="CV47" s="82" t="str">
        <f>IF(ISNUMBER(outYear),#REF!,"")</f>
        <v/>
      </c>
      <c r="CW47" s="82" t="str">
        <f>IF(ISNUMBER(outYear),#REF!,"")</f>
        <v/>
      </c>
      <c r="CX47" s="82" t="str">
        <f>IF(ISNUMBER(outYear),#REF!,"")</f>
        <v/>
      </c>
    </row>
    <row r="48" spans="1:102" x14ac:dyDescent="0.2">
      <c r="A48" s="67" t="s">
        <v>121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</row>
    <row r="49" spans="1:16384" x14ac:dyDescent="0.2">
      <c r="A49" s="68" t="s">
        <v>46</v>
      </c>
      <c r="B49" s="16"/>
      <c r="C49" s="17">
        <f t="array" ref="C49:CX49">'Inputs and Outputs'!C64:CX64</f>
        <v>0.2</v>
      </c>
      <c r="D49" s="17">
        <v>0.32</v>
      </c>
      <c r="E49" s="17">
        <v>0.192</v>
      </c>
      <c r="F49" s="17">
        <v>0.1152</v>
      </c>
      <c r="G49" s="17">
        <v>0.1152</v>
      </c>
      <c r="H49" s="17">
        <v>5.7599999999999998E-2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</row>
    <row r="50" spans="1:16384" x14ac:dyDescent="0.2">
      <c r="A50" s="68" t="s">
        <v>47</v>
      </c>
      <c r="B50" s="82">
        <f>IF(ISNUMBER(outYear),IF(StateDepreciation="N/A",0,($B$55-IF(itc_fed_percent_deprbas_sta="Yes",0.5*MIN(itc_fed_percent/100*$B$70,itc_fed_percent_maxvalue),0))),"")</f>
        <v>397062.2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</row>
    <row r="51" spans="1:16384" x14ac:dyDescent="0.2">
      <c r="A51" s="90" t="s">
        <v>0</v>
      </c>
      <c r="B51" s="82"/>
      <c r="C51" s="82">
        <f>IF(ISNUMBER(outYear),$B$50*C49,"")</f>
        <v>79412.44</v>
      </c>
      <c r="D51" s="82">
        <f t="shared" ref="D51:AH51" si="20">IF(ISNUMBER(outYear),$B$50*D49,"")</f>
        <v>127059.90400000001</v>
      </c>
      <c r="E51" s="82">
        <f t="shared" si="20"/>
        <v>76235.9424</v>
      </c>
      <c r="F51" s="82">
        <f t="shared" si="20"/>
        <v>45741.565439999998</v>
      </c>
      <c r="G51" s="82">
        <f t="shared" si="20"/>
        <v>45741.565439999998</v>
      </c>
      <c r="H51" s="82">
        <f t="shared" si="20"/>
        <v>22870.782719999999</v>
      </c>
      <c r="I51" s="82">
        <f t="shared" si="20"/>
        <v>0</v>
      </c>
      <c r="J51" s="82">
        <f t="shared" si="20"/>
        <v>0</v>
      </c>
      <c r="K51" s="82">
        <f t="shared" si="20"/>
        <v>0</v>
      </c>
      <c r="L51" s="82">
        <f t="shared" si="20"/>
        <v>0</v>
      </c>
      <c r="M51" s="82">
        <f t="shared" si="20"/>
        <v>0</v>
      </c>
      <c r="N51" s="82">
        <f t="shared" si="20"/>
        <v>0</v>
      </c>
      <c r="O51" s="82">
        <f t="shared" si="20"/>
        <v>0</v>
      </c>
      <c r="P51" s="82">
        <f t="shared" si="20"/>
        <v>0</v>
      </c>
      <c r="Q51" s="82">
        <f t="shared" si="20"/>
        <v>0</v>
      </c>
      <c r="R51" s="82">
        <f t="shared" si="20"/>
        <v>0</v>
      </c>
      <c r="S51" s="82">
        <f t="shared" si="20"/>
        <v>0</v>
      </c>
      <c r="T51" s="82">
        <f t="shared" si="20"/>
        <v>0</v>
      </c>
      <c r="U51" s="82">
        <f t="shared" si="20"/>
        <v>0</v>
      </c>
      <c r="V51" s="82">
        <f t="shared" si="20"/>
        <v>0</v>
      </c>
      <c r="W51" s="82">
        <f t="shared" si="20"/>
        <v>0</v>
      </c>
      <c r="X51" s="82">
        <f t="shared" si="20"/>
        <v>0</v>
      </c>
      <c r="Y51" s="82">
        <f t="shared" si="20"/>
        <v>0</v>
      </c>
      <c r="Z51" s="82">
        <f t="shared" si="20"/>
        <v>0</v>
      </c>
      <c r="AA51" s="82">
        <f t="shared" si="20"/>
        <v>0</v>
      </c>
      <c r="AB51" s="82" t="str">
        <f t="shared" si="20"/>
        <v/>
      </c>
      <c r="AC51" s="82" t="str">
        <f t="shared" si="20"/>
        <v/>
      </c>
      <c r="AD51" s="82" t="str">
        <f t="shared" si="20"/>
        <v/>
      </c>
      <c r="AE51" s="82" t="str">
        <f t="shared" si="20"/>
        <v/>
      </c>
      <c r="AF51" s="82" t="str">
        <f t="shared" si="20"/>
        <v/>
      </c>
      <c r="AG51" s="82" t="str">
        <f t="shared" si="20"/>
        <v/>
      </c>
      <c r="AH51" s="82" t="str">
        <f t="shared" si="20"/>
        <v/>
      </c>
      <c r="AI51" s="82" t="str">
        <f t="shared" ref="AI51:BN51" si="21">IF(ISNUMBER(outYear),$B$50*AI49,"")</f>
        <v/>
      </c>
      <c r="AJ51" s="82" t="str">
        <f t="shared" si="21"/>
        <v/>
      </c>
      <c r="AK51" s="82" t="str">
        <f t="shared" si="21"/>
        <v/>
      </c>
      <c r="AL51" s="82" t="str">
        <f t="shared" si="21"/>
        <v/>
      </c>
      <c r="AM51" s="82" t="str">
        <f t="shared" si="21"/>
        <v/>
      </c>
      <c r="AN51" s="82" t="str">
        <f t="shared" si="21"/>
        <v/>
      </c>
      <c r="AO51" s="82" t="str">
        <f t="shared" si="21"/>
        <v/>
      </c>
      <c r="AP51" s="82" t="str">
        <f t="shared" si="21"/>
        <v/>
      </c>
      <c r="AQ51" s="82" t="str">
        <f t="shared" si="21"/>
        <v/>
      </c>
      <c r="AR51" s="82" t="str">
        <f t="shared" si="21"/>
        <v/>
      </c>
      <c r="AS51" s="82" t="str">
        <f t="shared" si="21"/>
        <v/>
      </c>
      <c r="AT51" s="82" t="str">
        <f t="shared" si="21"/>
        <v/>
      </c>
      <c r="AU51" s="82" t="str">
        <f t="shared" si="21"/>
        <v/>
      </c>
      <c r="AV51" s="82" t="str">
        <f t="shared" si="21"/>
        <v/>
      </c>
      <c r="AW51" s="82" t="str">
        <f t="shared" si="21"/>
        <v/>
      </c>
      <c r="AX51" s="82" t="str">
        <f t="shared" si="21"/>
        <v/>
      </c>
      <c r="AY51" s="82" t="str">
        <f t="shared" si="21"/>
        <v/>
      </c>
      <c r="AZ51" s="82" t="str">
        <f t="shared" si="21"/>
        <v/>
      </c>
      <c r="BA51" s="82" t="str">
        <f t="shared" si="21"/>
        <v/>
      </c>
      <c r="BB51" s="82" t="str">
        <f t="shared" si="21"/>
        <v/>
      </c>
      <c r="BC51" s="82" t="str">
        <f t="shared" si="21"/>
        <v/>
      </c>
      <c r="BD51" s="82" t="str">
        <f t="shared" si="21"/>
        <v/>
      </c>
      <c r="BE51" s="82" t="str">
        <f t="shared" si="21"/>
        <v/>
      </c>
      <c r="BF51" s="82" t="str">
        <f t="shared" si="21"/>
        <v/>
      </c>
      <c r="BG51" s="82" t="str">
        <f t="shared" si="21"/>
        <v/>
      </c>
      <c r="BH51" s="82" t="str">
        <f t="shared" si="21"/>
        <v/>
      </c>
      <c r="BI51" s="82" t="str">
        <f t="shared" si="21"/>
        <v/>
      </c>
      <c r="BJ51" s="82" t="str">
        <f t="shared" si="21"/>
        <v/>
      </c>
      <c r="BK51" s="82" t="str">
        <f t="shared" si="21"/>
        <v/>
      </c>
      <c r="BL51" s="82" t="str">
        <f t="shared" si="21"/>
        <v/>
      </c>
      <c r="BM51" s="82" t="str">
        <f t="shared" si="21"/>
        <v/>
      </c>
      <c r="BN51" s="82" t="str">
        <f t="shared" si="21"/>
        <v/>
      </c>
      <c r="BO51" s="82" t="str">
        <f t="shared" ref="BO51:CX51" si="22">IF(ISNUMBER(outYear),$B$50*BO49,"")</f>
        <v/>
      </c>
      <c r="BP51" s="82" t="str">
        <f t="shared" si="22"/>
        <v/>
      </c>
      <c r="BQ51" s="82" t="str">
        <f t="shared" si="22"/>
        <v/>
      </c>
      <c r="BR51" s="82" t="str">
        <f t="shared" si="22"/>
        <v/>
      </c>
      <c r="BS51" s="82" t="str">
        <f t="shared" si="22"/>
        <v/>
      </c>
      <c r="BT51" s="82" t="str">
        <f t="shared" si="22"/>
        <v/>
      </c>
      <c r="BU51" s="82" t="str">
        <f t="shared" si="22"/>
        <v/>
      </c>
      <c r="BV51" s="82" t="str">
        <f t="shared" si="22"/>
        <v/>
      </c>
      <c r="BW51" s="82" t="str">
        <f t="shared" si="22"/>
        <v/>
      </c>
      <c r="BX51" s="82" t="str">
        <f t="shared" si="22"/>
        <v/>
      </c>
      <c r="BY51" s="82" t="str">
        <f t="shared" si="22"/>
        <v/>
      </c>
      <c r="BZ51" s="82" t="str">
        <f t="shared" si="22"/>
        <v/>
      </c>
      <c r="CA51" s="82" t="str">
        <f t="shared" si="22"/>
        <v/>
      </c>
      <c r="CB51" s="82" t="str">
        <f t="shared" si="22"/>
        <v/>
      </c>
      <c r="CC51" s="82" t="str">
        <f t="shared" si="22"/>
        <v/>
      </c>
      <c r="CD51" s="82" t="str">
        <f t="shared" si="22"/>
        <v/>
      </c>
      <c r="CE51" s="82" t="str">
        <f t="shared" si="22"/>
        <v/>
      </c>
      <c r="CF51" s="82" t="str">
        <f t="shared" si="22"/>
        <v/>
      </c>
      <c r="CG51" s="82" t="str">
        <f t="shared" si="22"/>
        <v/>
      </c>
      <c r="CH51" s="82" t="str">
        <f t="shared" si="22"/>
        <v/>
      </c>
      <c r="CI51" s="82" t="str">
        <f t="shared" si="22"/>
        <v/>
      </c>
      <c r="CJ51" s="82" t="str">
        <f t="shared" si="22"/>
        <v/>
      </c>
      <c r="CK51" s="82" t="str">
        <f t="shared" si="22"/>
        <v/>
      </c>
      <c r="CL51" s="82" t="str">
        <f t="shared" si="22"/>
        <v/>
      </c>
      <c r="CM51" s="82" t="str">
        <f t="shared" si="22"/>
        <v/>
      </c>
      <c r="CN51" s="82" t="str">
        <f t="shared" si="22"/>
        <v/>
      </c>
      <c r="CO51" s="82" t="str">
        <f t="shared" si="22"/>
        <v/>
      </c>
      <c r="CP51" s="82" t="str">
        <f t="shared" si="22"/>
        <v/>
      </c>
      <c r="CQ51" s="82" t="str">
        <f t="shared" si="22"/>
        <v/>
      </c>
      <c r="CR51" s="82" t="str">
        <f t="shared" si="22"/>
        <v/>
      </c>
      <c r="CS51" s="82" t="str">
        <f t="shared" si="22"/>
        <v/>
      </c>
      <c r="CT51" s="82" t="str">
        <f t="shared" si="22"/>
        <v/>
      </c>
      <c r="CU51" s="82" t="str">
        <f t="shared" si="22"/>
        <v/>
      </c>
      <c r="CV51" s="82" t="str">
        <f t="shared" si="22"/>
        <v/>
      </c>
      <c r="CW51" s="82" t="str">
        <f t="shared" si="22"/>
        <v/>
      </c>
      <c r="CX51" s="82" t="str">
        <f t="shared" si="22"/>
        <v/>
      </c>
    </row>
    <row r="52" spans="1:16384" x14ac:dyDescent="0.2">
      <c r="A52" s="91" t="s">
        <v>38</v>
      </c>
      <c r="B52" s="82"/>
      <c r="C52" s="82">
        <f>IF(ISNUMBER(C2),SUM(C47,C51:C51),"")</f>
        <v>83804.160000000003</v>
      </c>
      <c r="D52" s="82">
        <f t="shared" ref="D52:AI52" si="23">IF(ISNUMBER(D2),SUM(D47:D51),"")</f>
        <v>131539.77840000001</v>
      </c>
      <c r="E52" s="82">
        <f t="shared" si="23"/>
        <v>80805.279888000005</v>
      </c>
      <c r="F52" s="82">
        <f t="shared" si="23"/>
        <v>50402.209037759996</v>
      </c>
      <c r="G52" s="82">
        <f t="shared" si="23"/>
        <v>50495.4196057152</v>
      </c>
      <c r="H52" s="82">
        <f t="shared" si="23"/>
        <v>27719.654065029503</v>
      </c>
      <c r="I52" s="82">
        <f t="shared" si="23"/>
        <v>4945.7900199300948</v>
      </c>
      <c r="J52" s="82">
        <f t="shared" si="23"/>
        <v>5044.7058203286961</v>
      </c>
      <c r="K52" s="82">
        <f t="shared" si="23"/>
        <v>5145.5999367352697</v>
      </c>
      <c r="L52" s="82">
        <f t="shared" si="23"/>
        <v>90003.140366585518</v>
      </c>
      <c r="M52" s="82">
        <f t="shared" si="23"/>
        <v>5353.4821741793758</v>
      </c>
      <c r="N52" s="82">
        <f t="shared" si="23"/>
        <v>5460.5518176629621</v>
      </c>
      <c r="O52" s="82">
        <f t="shared" si="23"/>
        <v>5569.7628540162214</v>
      </c>
      <c r="P52" s="82">
        <f t="shared" si="23"/>
        <v>5681.1581110965462</v>
      </c>
      <c r="Q52" s="82">
        <f t="shared" si="23"/>
        <v>5794.7812733184765</v>
      </c>
      <c r="R52" s="82">
        <f t="shared" si="23"/>
        <v>5910.6768987848445</v>
      </c>
      <c r="S52" s="82">
        <f t="shared" si="23"/>
        <v>6028.8904367605428</v>
      </c>
      <c r="T52" s="82">
        <f t="shared" si="23"/>
        <v>6149.4682454957547</v>
      </c>
      <c r="U52" s="82">
        <f t="shared" si="23"/>
        <v>6272.4576104056687</v>
      </c>
      <c r="V52" s="82">
        <f t="shared" si="23"/>
        <v>6397.9067626137821</v>
      </c>
      <c r="W52" s="82">
        <f t="shared" si="23"/>
        <v>6525.8648978660585</v>
      </c>
      <c r="X52" s="82">
        <f t="shared" si="23"/>
        <v>6656.3821958233793</v>
      </c>
      <c r="Y52" s="82">
        <f t="shared" si="23"/>
        <v>6789.5098397398469</v>
      </c>
      <c r="Z52" s="82">
        <f t="shared" si="23"/>
        <v>6925.3000365346425</v>
      </c>
      <c r="AA52" s="82">
        <f t="shared" si="23"/>
        <v>7063.8060372653363</v>
      </c>
      <c r="AB52" s="82" t="str">
        <f t="shared" si="23"/>
        <v/>
      </c>
      <c r="AC52" s="82" t="str">
        <f t="shared" si="23"/>
        <v/>
      </c>
      <c r="AD52" s="82" t="str">
        <f t="shared" si="23"/>
        <v/>
      </c>
      <c r="AE52" s="82" t="str">
        <f t="shared" si="23"/>
        <v/>
      </c>
      <c r="AF52" s="82" t="str">
        <f t="shared" si="23"/>
        <v/>
      </c>
      <c r="AG52" s="82" t="str">
        <f t="shared" si="23"/>
        <v/>
      </c>
      <c r="AH52" s="82" t="str">
        <f t="shared" si="23"/>
        <v/>
      </c>
      <c r="AI52" s="82" t="str">
        <f t="shared" si="23"/>
        <v/>
      </c>
      <c r="AJ52" s="82" t="str">
        <f t="shared" ref="AJ52:BO52" si="24">IF(ISNUMBER(AJ2),SUM(AJ47:AJ51),"")</f>
        <v/>
      </c>
      <c r="AK52" s="82" t="str">
        <f t="shared" si="24"/>
        <v/>
      </c>
      <c r="AL52" s="82" t="str">
        <f t="shared" si="24"/>
        <v/>
      </c>
      <c r="AM52" s="82" t="str">
        <f t="shared" si="24"/>
        <v/>
      </c>
      <c r="AN52" s="82" t="str">
        <f t="shared" si="24"/>
        <v/>
      </c>
      <c r="AO52" s="82" t="str">
        <f t="shared" si="24"/>
        <v/>
      </c>
      <c r="AP52" s="82" t="str">
        <f t="shared" si="24"/>
        <v/>
      </c>
      <c r="AQ52" s="82" t="str">
        <f t="shared" si="24"/>
        <v/>
      </c>
      <c r="AR52" s="82" t="str">
        <f t="shared" si="24"/>
        <v/>
      </c>
      <c r="AS52" s="82" t="str">
        <f t="shared" si="24"/>
        <v/>
      </c>
      <c r="AT52" s="82" t="str">
        <f t="shared" si="24"/>
        <v/>
      </c>
      <c r="AU52" s="82" t="str">
        <f t="shared" si="24"/>
        <v/>
      </c>
      <c r="AV52" s="82" t="str">
        <f t="shared" si="24"/>
        <v/>
      </c>
      <c r="AW52" s="82" t="str">
        <f t="shared" si="24"/>
        <v/>
      </c>
      <c r="AX52" s="82" t="str">
        <f t="shared" si="24"/>
        <v/>
      </c>
      <c r="AY52" s="82" t="str">
        <f t="shared" si="24"/>
        <v/>
      </c>
      <c r="AZ52" s="82" t="str">
        <f t="shared" si="24"/>
        <v/>
      </c>
      <c r="BA52" s="82" t="str">
        <f t="shared" si="24"/>
        <v/>
      </c>
      <c r="BB52" s="82" t="str">
        <f t="shared" si="24"/>
        <v/>
      </c>
      <c r="BC52" s="82" t="str">
        <f t="shared" si="24"/>
        <v/>
      </c>
      <c r="BD52" s="82" t="str">
        <f t="shared" si="24"/>
        <v/>
      </c>
      <c r="BE52" s="82" t="str">
        <f t="shared" si="24"/>
        <v/>
      </c>
      <c r="BF52" s="82" t="str">
        <f t="shared" si="24"/>
        <v/>
      </c>
      <c r="BG52" s="82" t="str">
        <f t="shared" si="24"/>
        <v/>
      </c>
      <c r="BH52" s="82" t="str">
        <f t="shared" si="24"/>
        <v/>
      </c>
      <c r="BI52" s="82" t="str">
        <f t="shared" si="24"/>
        <v/>
      </c>
      <c r="BJ52" s="82" t="str">
        <f t="shared" si="24"/>
        <v/>
      </c>
      <c r="BK52" s="82" t="str">
        <f t="shared" si="24"/>
        <v/>
      </c>
      <c r="BL52" s="82" t="str">
        <f t="shared" si="24"/>
        <v/>
      </c>
      <c r="BM52" s="82" t="str">
        <f t="shared" si="24"/>
        <v/>
      </c>
      <c r="BN52" s="82" t="str">
        <f t="shared" si="24"/>
        <v/>
      </c>
      <c r="BO52" s="82" t="str">
        <f t="shared" si="24"/>
        <v/>
      </c>
      <c r="BP52" s="82" t="str">
        <f t="shared" ref="BP52:CU52" si="25">IF(ISNUMBER(BP2),SUM(BP47:BP51),"")</f>
        <v/>
      </c>
      <c r="BQ52" s="82" t="str">
        <f t="shared" si="25"/>
        <v/>
      </c>
      <c r="BR52" s="82" t="str">
        <f t="shared" si="25"/>
        <v/>
      </c>
      <c r="BS52" s="82" t="str">
        <f t="shared" si="25"/>
        <v/>
      </c>
      <c r="BT52" s="82" t="str">
        <f t="shared" si="25"/>
        <v/>
      </c>
      <c r="BU52" s="82" t="str">
        <f t="shared" si="25"/>
        <v/>
      </c>
      <c r="BV52" s="82" t="str">
        <f t="shared" si="25"/>
        <v/>
      </c>
      <c r="BW52" s="82" t="str">
        <f t="shared" si="25"/>
        <v/>
      </c>
      <c r="BX52" s="82" t="str">
        <f t="shared" si="25"/>
        <v/>
      </c>
      <c r="BY52" s="82" t="str">
        <f t="shared" si="25"/>
        <v/>
      </c>
      <c r="BZ52" s="82" t="str">
        <f t="shared" si="25"/>
        <v/>
      </c>
      <c r="CA52" s="82" t="str">
        <f t="shared" si="25"/>
        <v/>
      </c>
      <c r="CB52" s="82" t="str">
        <f t="shared" si="25"/>
        <v/>
      </c>
      <c r="CC52" s="82" t="str">
        <f t="shared" si="25"/>
        <v/>
      </c>
      <c r="CD52" s="82" t="str">
        <f t="shared" si="25"/>
        <v/>
      </c>
      <c r="CE52" s="82" t="str">
        <f t="shared" si="25"/>
        <v/>
      </c>
      <c r="CF52" s="82" t="str">
        <f t="shared" si="25"/>
        <v/>
      </c>
      <c r="CG52" s="82" t="str">
        <f t="shared" si="25"/>
        <v/>
      </c>
      <c r="CH52" s="82" t="str">
        <f t="shared" si="25"/>
        <v/>
      </c>
      <c r="CI52" s="82" t="str">
        <f t="shared" si="25"/>
        <v/>
      </c>
      <c r="CJ52" s="82" t="str">
        <f t="shared" si="25"/>
        <v/>
      </c>
      <c r="CK52" s="82" t="str">
        <f t="shared" si="25"/>
        <v/>
      </c>
      <c r="CL52" s="82" t="str">
        <f t="shared" si="25"/>
        <v/>
      </c>
      <c r="CM52" s="82" t="str">
        <f t="shared" si="25"/>
        <v/>
      </c>
      <c r="CN52" s="82" t="str">
        <f t="shared" si="25"/>
        <v/>
      </c>
      <c r="CO52" s="82" t="str">
        <f t="shared" si="25"/>
        <v/>
      </c>
      <c r="CP52" s="82" t="str">
        <f t="shared" si="25"/>
        <v/>
      </c>
      <c r="CQ52" s="82" t="str">
        <f t="shared" si="25"/>
        <v/>
      </c>
      <c r="CR52" s="82" t="str">
        <f t="shared" si="25"/>
        <v/>
      </c>
      <c r="CS52" s="82" t="str">
        <f t="shared" si="25"/>
        <v/>
      </c>
      <c r="CT52" s="82" t="str">
        <f t="shared" si="25"/>
        <v/>
      </c>
      <c r="CU52" s="82" t="str">
        <f t="shared" si="25"/>
        <v/>
      </c>
      <c r="CV52" s="82" t="str">
        <f t="shared" ref="CV52:CX52" si="26">IF(ISNUMBER(CV2),SUM(CV47:CV51),"")</f>
        <v/>
      </c>
      <c r="CW52" s="82" t="str">
        <f t="shared" si="26"/>
        <v/>
      </c>
      <c r="CX52" s="82" t="str">
        <f t="shared" si="26"/>
        <v/>
      </c>
    </row>
    <row r="53" spans="1:16384" x14ac:dyDescent="0.2">
      <c r="A53" s="92" t="s">
        <v>97</v>
      </c>
      <c r="B53" s="82"/>
      <c r="C53" s="82">
        <f t="shared" ref="C53:AH53" si="27">IF(ISNUMBER(outYear),C45-C52,"")</f>
        <v>-83804.160000000003</v>
      </c>
      <c r="D53" s="82">
        <f t="shared" si="27"/>
        <v>-131539.77840000001</v>
      </c>
      <c r="E53" s="82">
        <f t="shared" si="27"/>
        <v>-80805.279888000005</v>
      </c>
      <c r="F53" s="82">
        <f t="shared" si="27"/>
        <v>-50402.209037759996</v>
      </c>
      <c r="G53" s="82">
        <f t="shared" si="27"/>
        <v>-50495.4196057152</v>
      </c>
      <c r="H53" s="82">
        <f t="shared" si="27"/>
        <v>-27719.654065029503</v>
      </c>
      <c r="I53" s="82">
        <f t="shared" si="27"/>
        <v>-4945.7900199300948</v>
      </c>
      <c r="J53" s="82">
        <f t="shared" si="27"/>
        <v>-5044.7058203286961</v>
      </c>
      <c r="K53" s="82">
        <f t="shared" si="27"/>
        <v>-5145.5999367352697</v>
      </c>
      <c r="L53" s="82">
        <f t="shared" si="27"/>
        <v>-90003.140366585518</v>
      </c>
      <c r="M53" s="82">
        <f t="shared" si="27"/>
        <v>-5353.4821741793758</v>
      </c>
      <c r="N53" s="82">
        <f t="shared" si="27"/>
        <v>-5460.5518176629621</v>
      </c>
      <c r="O53" s="82">
        <f t="shared" si="27"/>
        <v>-5569.7628540162214</v>
      </c>
      <c r="P53" s="82">
        <f t="shared" si="27"/>
        <v>-5681.1581110965462</v>
      </c>
      <c r="Q53" s="82">
        <f t="shared" si="27"/>
        <v>-5794.7812733184765</v>
      </c>
      <c r="R53" s="82">
        <f t="shared" si="27"/>
        <v>-5910.6768987848445</v>
      </c>
      <c r="S53" s="82">
        <f t="shared" si="27"/>
        <v>-6028.8904367605428</v>
      </c>
      <c r="T53" s="82">
        <f t="shared" si="27"/>
        <v>-6149.4682454957547</v>
      </c>
      <c r="U53" s="82">
        <f t="shared" si="27"/>
        <v>-6272.4576104056687</v>
      </c>
      <c r="V53" s="82">
        <f t="shared" si="27"/>
        <v>-6397.9067626137821</v>
      </c>
      <c r="W53" s="82">
        <f t="shared" si="27"/>
        <v>-6525.8648978660585</v>
      </c>
      <c r="X53" s="82">
        <f t="shared" si="27"/>
        <v>-6656.3821958233793</v>
      </c>
      <c r="Y53" s="82">
        <f t="shared" si="27"/>
        <v>-6789.5098397398469</v>
      </c>
      <c r="Z53" s="82">
        <f t="shared" si="27"/>
        <v>-6925.3000365346425</v>
      </c>
      <c r="AA53" s="82">
        <f t="shared" si="27"/>
        <v>-7063.8060372653363</v>
      </c>
      <c r="AB53" s="82" t="str">
        <f t="shared" si="27"/>
        <v/>
      </c>
      <c r="AC53" s="82" t="str">
        <f t="shared" si="27"/>
        <v/>
      </c>
      <c r="AD53" s="82" t="str">
        <f t="shared" si="27"/>
        <v/>
      </c>
      <c r="AE53" s="82" t="str">
        <f t="shared" si="27"/>
        <v/>
      </c>
      <c r="AF53" s="82" t="str">
        <f t="shared" si="27"/>
        <v/>
      </c>
      <c r="AG53" s="82" t="str">
        <f t="shared" si="27"/>
        <v/>
      </c>
      <c r="AH53" s="82" t="str">
        <f t="shared" si="27"/>
        <v/>
      </c>
      <c r="AI53" s="82" t="str">
        <f t="shared" ref="AI53:BN53" si="28">IF(ISNUMBER(outYear),AI45-AI52,"")</f>
        <v/>
      </c>
      <c r="AJ53" s="82" t="str">
        <f t="shared" si="28"/>
        <v/>
      </c>
      <c r="AK53" s="82" t="str">
        <f t="shared" si="28"/>
        <v/>
      </c>
      <c r="AL53" s="82" t="str">
        <f t="shared" si="28"/>
        <v/>
      </c>
      <c r="AM53" s="82" t="str">
        <f t="shared" si="28"/>
        <v/>
      </c>
      <c r="AN53" s="82" t="str">
        <f t="shared" si="28"/>
        <v/>
      </c>
      <c r="AO53" s="82" t="str">
        <f t="shared" si="28"/>
        <v/>
      </c>
      <c r="AP53" s="82" t="str">
        <f t="shared" si="28"/>
        <v/>
      </c>
      <c r="AQ53" s="82" t="str">
        <f t="shared" si="28"/>
        <v/>
      </c>
      <c r="AR53" s="82" t="str">
        <f t="shared" si="28"/>
        <v/>
      </c>
      <c r="AS53" s="82" t="str">
        <f t="shared" si="28"/>
        <v/>
      </c>
      <c r="AT53" s="82" t="str">
        <f t="shared" si="28"/>
        <v/>
      </c>
      <c r="AU53" s="82" t="str">
        <f t="shared" si="28"/>
        <v/>
      </c>
      <c r="AV53" s="82" t="str">
        <f t="shared" si="28"/>
        <v/>
      </c>
      <c r="AW53" s="82" t="str">
        <f t="shared" si="28"/>
        <v/>
      </c>
      <c r="AX53" s="82" t="str">
        <f t="shared" si="28"/>
        <v/>
      </c>
      <c r="AY53" s="82" t="str">
        <f t="shared" si="28"/>
        <v/>
      </c>
      <c r="AZ53" s="82" t="str">
        <f t="shared" si="28"/>
        <v/>
      </c>
      <c r="BA53" s="82" t="str">
        <f t="shared" si="28"/>
        <v/>
      </c>
      <c r="BB53" s="82" t="str">
        <f t="shared" si="28"/>
        <v/>
      </c>
      <c r="BC53" s="82" t="str">
        <f t="shared" si="28"/>
        <v/>
      </c>
      <c r="BD53" s="82" t="str">
        <f t="shared" si="28"/>
        <v/>
      </c>
      <c r="BE53" s="82" t="str">
        <f t="shared" si="28"/>
        <v/>
      </c>
      <c r="BF53" s="82" t="str">
        <f t="shared" si="28"/>
        <v/>
      </c>
      <c r="BG53" s="82" t="str">
        <f t="shared" si="28"/>
        <v/>
      </c>
      <c r="BH53" s="82" t="str">
        <f t="shared" si="28"/>
        <v/>
      </c>
      <c r="BI53" s="82" t="str">
        <f t="shared" si="28"/>
        <v/>
      </c>
      <c r="BJ53" s="82" t="str">
        <f t="shared" si="28"/>
        <v/>
      </c>
      <c r="BK53" s="82" t="str">
        <f t="shared" si="28"/>
        <v/>
      </c>
      <c r="BL53" s="82" t="str">
        <f t="shared" si="28"/>
        <v/>
      </c>
      <c r="BM53" s="82" t="str">
        <f t="shared" si="28"/>
        <v/>
      </c>
      <c r="BN53" s="82" t="str">
        <f t="shared" si="28"/>
        <v/>
      </c>
      <c r="BO53" s="82" t="str">
        <f t="shared" ref="BO53:CT53" si="29">IF(ISNUMBER(outYear),BO45-BO52,"")</f>
        <v/>
      </c>
      <c r="BP53" s="82" t="str">
        <f t="shared" si="29"/>
        <v/>
      </c>
      <c r="BQ53" s="82" t="str">
        <f t="shared" si="29"/>
        <v/>
      </c>
      <c r="BR53" s="82" t="str">
        <f t="shared" si="29"/>
        <v/>
      </c>
      <c r="BS53" s="82" t="str">
        <f t="shared" si="29"/>
        <v/>
      </c>
      <c r="BT53" s="82" t="str">
        <f t="shared" si="29"/>
        <v/>
      </c>
      <c r="BU53" s="82" t="str">
        <f t="shared" si="29"/>
        <v/>
      </c>
      <c r="BV53" s="82" t="str">
        <f t="shared" si="29"/>
        <v/>
      </c>
      <c r="BW53" s="82" t="str">
        <f t="shared" si="29"/>
        <v/>
      </c>
      <c r="BX53" s="82" t="str">
        <f t="shared" si="29"/>
        <v/>
      </c>
      <c r="BY53" s="82" t="str">
        <f t="shared" si="29"/>
        <v/>
      </c>
      <c r="BZ53" s="82" t="str">
        <f t="shared" si="29"/>
        <v/>
      </c>
      <c r="CA53" s="82" t="str">
        <f t="shared" si="29"/>
        <v/>
      </c>
      <c r="CB53" s="82" t="str">
        <f t="shared" si="29"/>
        <v/>
      </c>
      <c r="CC53" s="82" t="str">
        <f t="shared" si="29"/>
        <v/>
      </c>
      <c r="CD53" s="82" t="str">
        <f t="shared" si="29"/>
        <v/>
      </c>
      <c r="CE53" s="82" t="str">
        <f t="shared" si="29"/>
        <v/>
      </c>
      <c r="CF53" s="82" t="str">
        <f t="shared" si="29"/>
        <v/>
      </c>
      <c r="CG53" s="82" t="str">
        <f t="shared" si="29"/>
        <v/>
      </c>
      <c r="CH53" s="82" t="str">
        <f t="shared" si="29"/>
        <v/>
      </c>
      <c r="CI53" s="82" t="str">
        <f t="shared" si="29"/>
        <v/>
      </c>
      <c r="CJ53" s="82" t="str">
        <f t="shared" si="29"/>
        <v/>
      </c>
      <c r="CK53" s="82" t="str">
        <f t="shared" si="29"/>
        <v/>
      </c>
      <c r="CL53" s="82" t="str">
        <f t="shared" si="29"/>
        <v/>
      </c>
      <c r="CM53" s="82" t="str">
        <f t="shared" si="29"/>
        <v/>
      </c>
      <c r="CN53" s="82" t="str">
        <f t="shared" si="29"/>
        <v/>
      </c>
      <c r="CO53" s="82" t="str">
        <f t="shared" si="29"/>
        <v/>
      </c>
      <c r="CP53" s="82" t="str">
        <f t="shared" si="29"/>
        <v/>
      </c>
      <c r="CQ53" s="82" t="str">
        <f t="shared" si="29"/>
        <v/>
      </c>
      <c r="CR53" s="82" t="str">
        <f t="shared" si="29"/>
        <v/>
      </c>
      <c r="CS53" s="82" t="str">
        <f t="shared" si="29"/>
        <v/>
      </c>
      <c r="CT53" s="82" t="str">
        <f t="shared" si="29"/>
        <v/>
      </c>
      <c r="CU53" s="82" t="str">
        <f t="shared" ref="CU53:CX53" si="30">IF(ISNUMBER(outYear),CU45-CU52,"")</f>
        <v/>
      </c>
      <c r="CV53" s="82" t="str">
        <f t="shared" si="30"/>
        <v/>
      </c>
      <c r="CW53" s="82" t="str">
        <f t="shared" si="30"/>
        <v/>
      </c>
      <c r="CX53" s="82" t="str">
        <f t="shared" si="30"/>
        <v/>
      </c>
    </row>
    <row r="54" spans="1:16384" x14ac:dyDescent="0.2">
      <c r="A54" s="92" t="s">
        <v>36</v>
      </c>
      <c r="B54" s="82"/>
      <c r="C54" s="82">
        <f>IF(ISNUMBER(outYear),+C53*state_tax_rate/100,"")</f>
        <v>-5866.2911999999997</v>
      </c>
      <c r="D54" s="82">
        <f t="shared" ref="D54:AH54" si="31">IF(ISNUMBER(outYear),+D53*state_tax_rate/100,"")</f>
        <v>-9207.7844880000011</v>
      </c>
      <c r="E54" s="82">
        <f t="shared" si="31"/>
        <v>-5656.3695921600001</v>
      </c>
      <c r="F54" s="82">
        <f t="shared" si="31"/>
        <v>-3528.1546326431999</v>
      </c>
      <c r="G54" s="82">
        <f t="shared" si="31"/>
        <v>-3534.679372400064</v>
      </c>
      <c r="H54" s="82">
        <f t="shared" si="31"/>
        <v>-1940.3757845520654</v>
      </c>
      <c r="I54" s="82">
        <f t="shared" si="31"/>
        <v>-346.20530139510663</v>
      </c>
      <c r="J54" s="82">
        <f t="shared" si="31"/>
        <v>-353.12940742300873</v>
      </c>
      <c r="K54" s="82">
        <f t="shared" si="31"/>
        <v>-360.19199557146885</v>
      </c>
      <c r="L54" s="82">
        <f t="shared" si="31"/>
        <v>-6300.2198256609872</v>
      </c>
      <c r="M54" s="82">
        <f t="shared" si="31"/>
        <v>-374.74375219255626</v>
      </c>
      <c r="N54" s="82">
        <f t="shared" si="31"/>
        <v>-382.23862723640735</v>
      </c>
      <c r="O54" s="82">
        <f t="shared" si="31"/>
        <v>-389.88339978113549</v>
      </c>
      <c r="P54" s="82">
        <f t="shared" si="31"/>
        <v>-397.6810677767582</v>
      </c>
      <c r="Q54" s="82">
        <f t="shared" si="31"/>
        <v>-405.63468913229337</v>
      </c>
      <c r="R54" s="82">
        <f t="shared" si="31"/>
        <v>-413.74738291493907</v>
      </c>
      <c r="S54" s="82">
        <f t="shared" si="31"/>
        <v>-422.02233057323798</v>
      </c>
      <c r="T54" s="82">
        <f t="shared" si="31"/>
        <v>-430.46277718470287</v>
      </c>
      <c r="U54" s="82">
        <f t="shared" si="31"/>
        <v>-439.07203272839683</v>
      </c>
      <c r="V54" s="82">
        <f t="shared" si="31"/>
        <v>-447.85347338296475</v>
      </c>
      <c r="W54" s="82">
        <f t="shared" si="31"/>
        <v>-456.81054285062413</v>
      </c>
      <c r="X54" s="82">
        <f t="shared" si="31"/>
        <v>-465.9467537076365</v>
      </c>
      <c r="Y54" s="82">
        <f t="shared" si="31"/>
        <v>-475.26568878178927</v>
      </c>
      <c r="Z54" s="82">
        <f t="shared" si="31"/>
        <v>-484.77100255742494</v>
      </c>
      <c r="AA54" s="82">
        <f t="shared" si="31"/>
        <v>-494.46642260857357</v>
      </c>
      <c r="AB54" s="82" t="str">
        <f t="shared" si="31"/>
        <v/>
      </c>
      <c r="AC54" s="82" t="str">
        <f t="shared" si="31"/>
        <v/>
      </c>
      <c r="AD54" s="82" t="str">
        <f t="shared" si="31"/>
        <v/>
      </c>
      <c r="AE54" s="82" t="str">
        <f t="shared" si="31"/>
        <v/>
      </c>
      <c r="AF54" s="82" t="str">
        <f t="shared" si="31"/>
        <v/>
      </c>
      <c r="AG54" s="82" t="str">
        <f t="shared" si="31"/>
        <v/>
      </c>
      <c r="AH54" s="82" t="str">
        <f t="shared" si="31"/>
        <v/>
      </c>
      <c r="AI54" s="82" t="str">
        <f t="shared" ref="AI54:BN54" si="32">IF(ISNUMBER(outYear),+AI53*state_tax_rate/100,"")</f>
        <v/>
      </c>
      <c r="AJ54" s="82" t="str">
        <f t="shared" si="32"/>
        <v/>
      </c>
      <c r="AK54" s="82" t="str">
        <f t="shared" si="32"/>
        <v/>
      </c>
      <c r="AL54" s="82" t="str">
        <f t="shared" si="32"/>
        <v/>
      </c>
      <c r="AM54" s="82" t="str">
        <f t="shared" si="32"/>
        <v/>
      </c>
      <c r="AN54" s="82" t="str">
        <f t="shared" si="32"/>
        <v/>
      </c>
      <c r="AO54" s="82" t="str">
        <f t="shared" si="32"/>
        <v/>
      </c>
      <c r="AP54" s="82" t="str">
        <f t="shared" si="32"/>
        <v/>
      </c>
      <c r="AQ54" s="82" t="str">
        <f t="shared" si="32"/>
        <v/>
      </c>
      <c r="AR54" s="82" t="str">
        <f t="shared" si="32"/>
        <v/>
      </c>
      <c r="AS54" s="82" t="str">
        <f t="shared" si="32"/>
        <v/>
      </c>
      <c r="AT54" s="82" t="str">
        <f t="shared" si="32"/>
        <v/>
      </c>
      <c r="AU54" s="82" t="str">
        <f t="shared" si="32"/>
        <v/>
      </c>
      <c r="AV54" s="82" t="str">
        <f t="shared" si="32"/>
        <v/>
      </c>
      <c r="AW54" s="82" t="str">
        <f t="shared" si="32"/>
        <v/>
      </c>
      <c r="AX54" s="82" t="str">
        <f t="shared" si="32"/>
        <v/>
      </c>
      <c r="AY54" s="82" t="str">
        <f t="shared" si="32"/>
        <v/>
      </c>
      <c r="AZ54" s="82" t="str">
        <f t="shared" si="32"/>
        <v/>
      </c>
      <c r="BA54" s="82" t="str">
        <f t="shared" si="32"/>
        <v/>
      </c>
      <c r="BB54" s="82" t="str">
        <f t="shared" si="32"/>
        <v/>
      </c>
      <c r="BC54" s="82" t="str">
        <f t="shared" si="32"/>
        <v/>
      </c>
      <c r="BD54" s="82" t="str">
        <f t="shared" si="32"/>
        <v/>
      </c>
      <c r="BE54" s="82" t="str">
        <f t="shared" si="32"/>
        <v/>
      </c>
      <c r="BF54" s="82" t="str">
        <f t="shared" si="32"/>
        <v/>
      </c>
      <c r="BG54" s="82" t="str">
        <f t="shared" si="32"/>
        <v/>
      </c>
      <c r="BH54" s="82" t="str">
        <f t="shared" si="32"/>
        <v/>
      </c>
      <c r="BI54" s="82" t="str">
        <f t="shared" si="32"/>
        <v/>
      </c>
      <c r="BJ54" s="82" t="str">
        <f t="shared" si="32"/>
        <v/>
      </c>
      <c r="BK54" s="82" t="str">
        <f t="shared" si="32"/>
        <v/>
      </c>
      <c r="BL54" s="82" t="str">
        <f t="shared" si="32"/>
        <v/>
      </c>
      <c r="BM54" s="82" t="str">
        <f t="shared" si="32"/>
        <v/>
      </c>
      <c r="BN54" s="82" t="str">
        <f t="shared" si="32"/>
        <v/>
      </c>
      <c r="BO54" s="82" t="str">
        <f t="shared" ref="BO54:CT54" si="33">IF(ISNUMBER(outYear),+BO53*state_tax_rate/100,"")</f>
        <v/>
      </c>
      <c r="BP54" s="82" t="str">
        <f t="shared" si="33"/>
        <v/>
      </c>
      <c r="BQ54" s="82" t="str">
        <f t="shared" si="33"/>
        <v/>
      </c>
      <c r="BR54" s="82" t="str">
        <f t="shared" si="33"/>
        <v/>
      </c>
      <c r="BS54" s="82" t="str">
        <f t="shared" si="33"/>
        <v/>
      </c>
      <c r="BT54" s="82" t="str">
        <f t="shared" si="33"/>
        <v/>
      </c>
      <c r="BU54" s="82" t="str">
        <f t="shared" si="33"/>
        <v/>
      </c>
      <c r="BV54" s="82" t="str">
        <f t="shared" si="33"/>
        <v/>
      </c>
      <c r="BW54" s="82" t="str">
        <f t="shared" si="33"/>
        <v/>
      </c>
      <c r="BX54" s="82" t="str">
        <f t="shared" si="33"/>
        <v/>
      </c>
      <c r="BY54" s="82" t="str">
        <f t="shared" si="33"/>
        <v/>
      </c>
      <c r="BZ54" s="82" t="str">
        <f t="shared" si="33"/>
        <v/>
      </c>
      <c r="CA54" s="82" t="str">
        <f t="shared" si="33"/>
        <v/>
      </c>
      <c r="CB54" s="82" t="str">
        <f t="shared" si="33"/>
        <v/>
      </c>
      <c r="CC54" s="82" t="str">
        <f t="shared" si="33"/>
        <v/>
      </c>
      <c r="CD54" s="82" t="str">
        <f t="shared" si="33"/>
        <v/>
      </c>
      <c r="CE54" s="82" t="str">
        <f t="shared" si="33"/>
        <v/>
      </c>
      <c r="CF54" s="82" t="str">
        <f t="shared" si="33"/>
        <v/>
      </c>
      <c r="CG54" s="82" t="str">
        <f t="shared" si="33"/>
        <v/>
      </c>
      <c r="CH54" s="82" t="str">
        <f t="shared" si="33"/>
        <v/>
      </c>
      <c r="CI54" s="82" t="str">
        <f t="shared" si="33"/>
        <v/>
      </c>
      <c r="CJ54" s="82" t="str">
        <f t="shared" si="33"/>
        <v/>
      </c>
      <c r="CK54" s="82" t="str">
        <f t="shared" si="33"/>
        <v/>
      </c>
      <c r="CL54" s="82" t="str">
        <f t="shared" si="33"/>
        <v/>
      </c>
      <c r="CM54" s="82" t="str">
        <f t="shared" si="33"/>
        <v/>
      </c>
      <c r="CN54" s="82" t="str">
        <f t="shared" si="33"/>
        <v/>
      </c>
      <c r="CO54" s="82" t="str">
        <f t="shared" si="33"/>
        <v/>
      </c>
      <c r="CP54" s="82" t="str">
        <f t="shared" si="33"/>
        <v/>
      </c>
      <c r="CQ54" s="82" t="str">
        <f t="shared" si="33"/>
        <v/>
      </c>
      <c r="CR54" s="82" t="str">
        <f t="shared" si="33"/>
        <v/>
      </c>
      <c r="CS54" s="82" t="str">
        <f t="shared" si="33"/>
        <v/>
      </c>
      <c r="CT54" s="82" t="str">
        <f t="shared" si="33"/>
        <v/>
      </c>
      <c r="CU54" s="82" t="str">
        <f t="shared" ref="CU54:CX54" si="34">IF(ISNUMBER(outYear),+CU53*state_tax_rate/100,"")</f>
        <v/>
      </c>
      <c r="CV54" s="82" t="str">
        <f t="shared" si="34"/>
        <v/>
      </c>
      <c r="CW54" s="82" t="str">
        <f t="shared" si="34"/>
        <v/>
      </c>
      <c r="CX54" s="82" t="str">
        <f t="shared" si="34"/>
        <v/>
      </c>
    </row>
    <row r="55" spans="1:16384" x14ac:dyDescent="0.2">
      <c r="A55" s="182" t="s">
        <v>99</v>
      </c>
      <c r="B55" s="181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467132</v>
      </c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/>
      <c r="AK55" s="181"/>
      <c r="AL55" s="181"/>
      <c r="AM55" s="181"/>
      <c r="AN55" s="181"/>
      <c r="AO55" s="181"/>
      <c r="AP55" s="181"/>
      <c r="AQ55" s="181"/>
      <c r="AR55" s="181"/>
      <c r="AS55" s="181"/>
      <c r="AT55" s="181"/>
      <c r="AU55" s="181"/>
      <c r="AV55" s="181"/>
      <c r="AW55" s="181"/>
      <c r="AX55" s="181"/>
      <c r="AY55" s="181"/>
      <c r="AZ55" s="181"/>
      <c r="BA55" s="181"/>
      <c r="BB55" s="181"/>
      <c r="BC55" s="181"/>
      <c r="BD55" s="181"/>
      <c r="BE55" s="181"/>
      <c r="BF55" s="181"/>
      <c r="BG55" s="181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1"/>
      <c r="CH55" s="181"/>
      <c r="CI55" s="181"/>
      <c r="CJ55" s="181"/>
      <c r="CK55" s="181"/>
      <c r="CL55" s="181"/>
      <c r="CM55" s="181"/>
      <c r="CN55" s="181"/>
      <c r="CO55" s="181"/>
      <c r="CP55" s="181"/>
      <c r="CQ55" s="181"/>
      <c r="CR55" s="181"/>
      <c r="CS55" s="181"/>
      <c r="CT55" s="181"/>
      <c r="CU55" s="181"/>
      <c r="CV55" s="181"/>
      <c r="CW55" s="181"/>
      <c r="CX55" s="181"/>
      <c r="CY55" s="180"/>
      <c r="CZ55" s="180"/>
      <c r="DA55" s="180"/>
      <c r="DB55" s="180"/>
      <c r="DC55" s="180"/>
      <c r="DD55" s="180"/>
      <c r="DE55" s="180"/>
      <c r="DF55" s="180"/>
      <c r="DG55" s="180"/>
      <c r="DH55" s="180"/>
      <c r="DI55" s="180"/>
      <c r="DJ55" s="180"/>
      <c r="DK55" s="180"/>
      <c r="DL55" s="180"/>
      <c r="DM55" s="180"/>
      <c r="DN55" s="180"/>
      <c r="DO55" s="180"/>
      <c r="DP55" s="180"/>
      <c r="DQ55" s="180"/>
      <c r="DR55" s="180"/>
      <c r="DS55" s="180"/>
      <c r="DT55" s="180"/>
      <c r="DU55" s="180"/>
      <c r="DV55" s="180"/>
      <c r="DW55" s="180"/>
      <c r="DX55" s="180"/>
      <c r="DY55" s="180"/>
      <c r="DZ55" s="180"/>
      <c r="EA55" s="180"/>
      <c r="EB55" s="180"/>
      <c r="EC55" s="180"/>
      <c r="ED55" s="180"/>
      <c r="EE55" s="180"/>
      <c r="EF55" s="180"/>
      <c r="EG55" s="180"/>
      <c r="EH55" s="180"/>
      <c r="EI55" s="180"/>
      <c r="EJ55" s="180"/>
      <c r="EK55" s="180"/>
      <c r="EL55" s="180"/>
      <c r="EM55" s="180"/>
      <c r="EN55" s="180"/>
      <c r="EO55" s="180"/>
      <c r="EP55" s="180"/>
      <c r="EQ55" s="180"/>
      <c r="ER55" s="180"/>
      <c r="ES55" s="180"/>
      <c r="ET55" s="180"/>
      <c r="EU55" s="180"/>
      <c r="EV55" s="180"/>
      <c r="EW55" s="180"/>
      <c r="EX55" s="180"/>
      <c r="EY55" s="180"/>
      <c r="EZ55" s="180"/>
      <c r="FA55" s="180"/>
      <c r="FB55" s="180"/>
      <c r="FC55" s="180"/>
      <c r="FD55" s="180"/>
      <c r="FE55" s="180"/>
      <c r="FF55" s="180"/>
      <c r="FG55" s="180"/>
      <c r="FH55" s="180"/>
      <c r="FI55" s="180"/>
      <c r="FJ55" s="180"/>
      <c r="FK55" s="180"/>
      <c r="FL55" s="180"/>
      <c r="FM55" s="180"/>
      <c r="FN55" s="180"/>
      <c r="FO55" s="180"/>
      <c r="FP55" s="180"/>
      <c r="FQ55" s="180"/>
      <c r="FR55" s="180"/>
      <c r="FS55" s="180"/>
      <c r="FT55" s="180"/>
      <c r="FU55" s="180"/>
      <c r="FV55" s="180"/>
      <c r="FW55" s="180"/>
      <c r="FX55" s="180"/>
      <c r="FY55" s="180"/>
      <c r="FZ55" s="180"/>
      <c r="GA55" s="180"/>
      <c r="GB55" s="180"/>
      <c r="GC55" s="180"/>
      <c r="GD55" s="180"/>
      <c r="GE55" s="180"/>
      <c r="GF55" s="180"/>
      <c r="GG55" s="180"/>
      <c r="GH55" s="180"/>
      <c r="GI55" s="180"/>
      <c r="GJ55" s="180"/>
      <c r="GK55" s="180"/>
      <c r="GL55" s="180"/>
      <c r="GM55" s="180"/>
      <c r="GN55" s="180"/>
      <c r="GO55" s="180"/>
      <c r="GP55" s="180"/>
      <c r="GQ55" s="180"/>
      <c r="GR55" s="180"/>
      <c r="GS55" s="180"/>
      <c r="GT55" s="180"/>
      <c r="GU55" s="180"/>
      <c r="GV55" s="180"/>
      <c r="GW55" s="180"/>
      <c r="GX55" s="180"/>
      <c r="GY55" s="180"/>
      <c r="GZ55" s="180"/>
      <c r="HA55" s="180"/>
      <c r="HB55" s="180"/>
      <c r="HC55" s="180"/>
      <c r="HD55" s="180"/>
      <c r="HE55" s="180"/>
      <c r="HF55" s="180"/>
      <c r="HG55" s="180"/>
      <c r="HH55" s="180"/>
      <c r="HI55" s="180"/>
      <c r="HJ55" s="180"/>
      <c r="HK55" s="180"/>
      <c r="HL55" s="180"/>
      <c r="HM55" s="180"/>
      <c r="HN55" s="180"/>
      <c r="HO55" s="180"/>
      <c r="HP55" s="180"/>
      <c r="HQ55" s="180"/>
      <c r="HR55" s="180"/>
      <c r="HS55" s="180"/>
      <c r="HT55" s="180"/>
      <c r="HU55" s="180"/>
      <c r="HV55" s="180"/>
      <c r="HW55" s="180"/>
      <c r="HX55" s="180"/>
      <c r="HY55" s="180"/>
      <c r="HZ55" s="180"/>
      <c r="IA55" s="180"/>
      <c r="IB55" s="180"/>
      <c r="IC55" s="180"/>
      <c r="ID55" s="180"/>
      <c r="IE55" s="180"/>
      <c r="IF55" s="180"/>
      <c r="IG55" s="180"/>
      <c r="IH55" s="180"/>
      <c r="II55" s="180"/>
      <c r="IJ55" s="180"/>
      <c r="IK55" s="180"/>
      <c r="IL55" s="180"/>
      <c r="IM55" s="180"/>
      <c r="IN55" s="180"/>
      <c r="IO55" s="180"/>
      <c r="IP55" s="180"/>
      <c r="IQ55" s="180"/>
      <c r="IR55" s="180"/>
      <c r="IS55" s="180"/>
      <c r="IT55" s="180"/>
      <c r="IU55" s="180"/>
      <c r="IV55" s="180"/>
      <c r="IW55" s="180"/>
      <c r="IX55" s="180"/>
      <c r="IY55" s="180"/>
      <c r="IZ55" s="180"/>
      <c r="JA55" s="180"/>
      <c r="JB55" s="180"/>
      <c r="JC55" s="180"/>
      <c r="JD55" s="180"/>
      <c r="JE55" s="180"/>
      <c r="JF55" s="180"/>
      <c r="JG55" s="180"/>
      <c r="JH55" s="180"/>
      <c r="JI55" s="180"/>
      <c r="JJ55" s="180"/>
      <c r="JK55" s="180"/>
      <c r="JL55" s="180"/>
      <c r="JM55" s="180"/>
      <c r="JN55" s="180"/>
      <c r="JO55" s="180"/>
      <c r="JP55" s="180"/>
      <c r="JQ55" s="180"/>
      <c r="JR55" s="180"/>
      <c r="JS55" s="180"/>
      <c r="JT55" s="180"/>
      <c r="JU55" s="180"/>
      <c r="JV55" s="180"/>
      <c r="JW55" s="180"/>
      <c r="JX55" s="180"/>
      <c r="JY55" s="180"/>
      <c r="JZ55" s="180"/>
      <c r="KA55" s="180"/>
      <c r="KB55" s="180"/>
      <c r="KC55" s="180"/>
      <c r="KD55" s="180"/>
      <c r="KE55" s="180"/>
      <c r="KF55" s="180"/>
      <c r="KG55" s="180"/>
      <c r="KH55" s="180"/>
      <c r="KI55" s="180"/>
      <c r="KJ55" s="180"/>
      <c r="KK55" s="180"/>
      <c r="KL55" s="180"/>
      <c r="KM55" s="180"/>
      <c r="KN55" s="180"/>
      <c r="KO55" s="180"/>
      <c r="KP55" s="180"/>
      <c r="KQ55" s="180"/>
      <c r="KR55" s="180"/>
      <c r="KS55" s="180"/>
      <c r="KT55" s="180"/>
      <c r="KU55" s="180"/>
      <c r="KV55" s="180"/>
      <c r="KW55" s="180"/>
      <c r="KX55" s="180"/>
      <c r="KY55" s="180"/>
      <c r="KZ55" s="180"/>
      <c r="LA55" s="180"/>
      <c r="LB55" s="180"/>
      <c r="LC55" s="180"/>
      <c r="LD55" s="180"/>
      <c r="LE55" s="180"/>
      <c r="LF55" s="180"/>
      <c r="LG55" s="180"/>
      <c r="LH55" s="180"/>
      <c r="LI55" s="180"/>
      <c r="LJ55" s="180"/>
      <c r="LK55" s="180"/>
      <c r="LL55" s="180"/>
      <c r="LM55" s="180"/>
      <c r="LN55" s="180"/>
      <c r="LO55" s="180"/>
      <c r="LP55" s="180"/>
      <c r="LQ55" s="180"/>
      <c r="LR55" s="180"/>
      <c r="LS55" s="180"/>
      <c r="LT55" s="180"/>
      <c r="LU55" s="180"/>
      <c r="LV55" s="180"/>
      <c r="LW55" s="180"/>
      <c r="LX55" s="180"/>
      <c r="LY55" s="180"/>
      <c r="LZ55" s="180"/>
      <c r="MA55" s="180"/>
      <c r="MB55" s="180"/>
      <c r="MC55" s="180"/>
      <c r="MD55" s="180"/>
      <c r="ME55" s="180"/>
      <c r="MF55" s="180"/>
      <c r="MG55" s="180"/>
      <c r="MH55" s="180"/>
      <c r="MI55" s="180"/>
      <c r="MJ55" s="180"/>
      <c r="MK55" s="180"/>
      <c r="ML55" s="180"/>
      <c r="MM55" s="180"/>
      <c r="MN55" s="180"/>
      <c r="MO55" s="180"/>
      <c r="MP55" s="180"/>
      <c r="MQ55" s="180"/>
      <c r="MR55" s="180"/>
      <c r="MS55" s="180"/>
      <c r="MT55" s="180"/>
      <c r="MU55" s="180"/>
      <c r="MV55" s="180"/>
      <c r="MW55" s="180"/>
      <c r="MX55" s="180"/>
      <c r="MY55" s="180"/>
      <c r="MZ55" s="180"/>
      <c r="NA55" s="180"/>
      <c r="NB55" s="180"/>
      <c r="NC55" s="180"/>
      <c r="ND55" s="180"/>
      <c r="NE55" s="180"/>
      <c r="NF55" s="180"/>
      <c r="NG55" s="180"/>
      <c r="NH55" s="180"/>
      <c r="NI55" s="180"/>
      <c r="NJ55" s="180"/>
      <c r="NK55" s="180"/>
      <c r="NL55" s="180"/>
      <c r="NM55" s="180"/>
      <c r="NN55" s="180"/>
      <c r="NO55" s="180"/>
      <c r="NP55" s="180"/>
      <c r="NQ55" s="180"/>
      <c r="NR55" s="180"/>
      <c r="NS55" s="180"/>
      <c r="NT55" s="180"/>
      <c r="NU55" s="180"/>
      <c r="NV55" s="180"/>
      <c r="NW55" s="180"/>
      <c r="NX55" s="180"/>
      <c r="NY55" s="180"/>
      <c r="NZ55" s="180"/>
      <c r="OA55" s="180"/>
      <c r="OB55" s="180"/>
      <c r="OC55" s="180"/>
      <c r="OD55" s="180"/>
      <c r="OE55" s="180"/>
      <c r="OF55" s="180"/>
      <c r="OG55" s="180"/>
      <c r="OH55" s="180"/>
      <c r="OI55" s="180"/>
      <c r="OJ55" s="180"/>
      <c r="OK55" s="180"/>
      <c r="OL55" s="180"/>
      <c r="OM55" s="180"/>
      <c r="ON55" s="180"/>
      <c r="OO55" s="180"/>
      <c r="OP55" s="180"/>
      <c r="OQ55" s="180"/>
      <c r="OR55" s="180"/>
      <c r="OS55" s="180"/>
      <c r="OT55" s="180"/>
      <c r="OU55" s="180"/>
      <c r="OV55" s="180"/>
      <c r="OW55" s="180"/>
      <c r="OX55" s="180"/>
      <c r="OY55" s="180"/>
      <c r="OZ55" s="180"/>
      <c r="PA55" s="180"/>
      <c r="PB55" s="180"/>
      <c r="PC55" s="180"/>
      <c r="PD55" s="180"/>
      <c r="PE55" s="180"/>
      <c r="PF55" s="180"/>
      <c r="PG55" s="180"/>
      <c r="PH55" s="180"/>
      <c r="PI55" s="180"/>
      <c r="PJ55" s="180"/>
      <c r="PK55" s="180"/>
      <c r="PL55" s="180"/>
      <c r="PM55" s="180"/>
      <c r="PN55" s="180"/>
      <c r="PO55" s="180"/>
      <c r="PP55" s="180"/>
      <c r="PQ55" s="180"/>
      <c r="PR55" s="180"/>
      <c r="PS55" s="180"/>
      <c r="PT55" s="180"/>
      <c r="PU55" s="180"/>
      <c r="PV55" s="180"/>
      <c r="PW55" s="180"/>
      <c r="PX55" s="180"/>
      <c r="PY55" s="180"/>
      <c r="PZ55" s="180"/>
      <c r="QA55" s="180"/>
      <c r="QB55" s="180"/>
      <c r="QC55" s="180"/>
      <c r="QD55" s="180"/>
      <c r="QE55" s="180"/>
      <c r="QF55" s="180"/>
      <c r="QG55" s="180"/>
      <c r="QH55" s="180"/>
      <c r="QI55" s="180"/>
      <c r="QJ55" s="180"/>
      <c r="QK55" s="180"/>
      <c r="QL55" s="180"/>
      <c r="QM55" s="180"/>
      <c r="QN55" s="180"/>
      <c r="QO55" s="180"/>
      <c r="QP55" s="180"/>
      <c r="QQ55" s="180"/>
      <c r="QR55" s="180"/>
      <c r="QS55" s="180"/>
      <c r="QT55" s="180"/>
      <c r="QU55" s="180"/>
      <c r="QV55" s="180"/>
      <c r="QW55" s="180"/>
      <c r="QX55" s="180"/>
      <c r="QY55" s="180"/>
      <c r="QZ55" s="180"/>
      <c r="RA55" s="180"/>
      <c r="RB55" s="180"/>
      <c r="RC55" s="180"/>
      <c r="RD55" s="180"/>
      <c r="RE55" s="180"/>
      <c r="RF55" s="180"/>
      <c r="RG55" s="180"/>
      <c r="RH55" s="180"/>
      <c r="RI55" s="180"/>
      <c r="RJ55" s="180"/>
      <c r="RK55" s="180"/>
      <c r="RL55" s="180"/>
      <c r="RM55" s="180"/>
      <c r="RN55" s="180"/>
      <c r="RO55" s="180"/>
      <c r="RP55" s="180"/>
      <c r="RQ55" s="180"/>
      <c r="RR55" s="180"/>
      <c r="RS55" s="180"/>
      <c r="RT55" s="180"/>
      <c r="RU55" s="180"/>
      <c r="RV55" s="180"/>
      <c r="RW55" s="180"/>
      <c r="RX55" s="180"/>
      <c r="RY55" s="180"/>
      <c r="RZ55" s="180"/>
      <c r="SA55" s="180"/>
      <c r="SB55" s="180"/>
      <c r="SC55" s="180"/>
      <c r="SD55" s="180"/>
      <c r="SE55" s="180"/>
      <c r="SF55" s="180"/>
      <c r="SG55" s="180"/>
      <c r="SH55" s="180"/>
      <c r="SI55" s="180"/>
      <c r="SJ55" s="180"/>
      <c r="SK55" s="180"/>
      <c r="SL55" s="180"/>
      <c r="SM55" s="180"/>
      <c r="SN55" s="180"/>
      <c r="SO55" s="180"/>
      <c r="SP55" s="180"/>
      <c r="SQ55" s="180"/>
      <c r="SR55" s="180"/>
      <c r="SS55" s="180"/>
      <c r="ST55" s="180"/>
      <c r="SU55" s="180"/>
      <c r="SV55" s="180"/>
      <c r="SW55" s="180"/>
      <c r="SX55" s="180"/>
      <c r="SY55" s="180"/>
      <c r="SZ55" s="180"/>
      <c r="TA55" s="180"/>
      <c r="TB55" s="180"/>
      <c r="TC55" s="180"/>
      <c r="TD55" s="180"/>
      <c r="TE55" s="180"/>
      <c r="TF55" s="180"/>
      <c r="TG55" s="180"/>
      <c r="TH55" s="180"/>
      <c r="TI55" s="180"/>
      <c r="TJ55" s="180"/>
      <c r="TK55" s="180"/>
      <c r="TL55" s="180"/>
      <c r="TM55" s="180"/>
      <c r="TN55" s="180"/>
      <c r="TO55" s="180"/>
      <c r="TP55" s="180"/>
      <c r="TQ55" s="180"/>
      <c r="TR55" s="180"/>
      <c r="TS55" s="180"/>
      <c r="TT55" s="180"/>
      <c r="TU55" s="180"/>
      <c r="TV55" s="180"/>
      <c r="TW55" s="180"/>
      <c r="TX55" s="180"/>
      <c r="TY55" s="180"/>
      <c r="TZ55" s="180"/>
      <c r="UA55" s="180"/>
      <c r="UB55" s="180"/>
      <c r="UC55" s="180"/>
      <c r="UD55" s="180"/>
      <c r="UE55" s="180"/>
      <c r="UF55" s="180"/>
      <c r="UG55" s="180"/>
      <c r="UH55" s="180"/>
      <c r="UI55" s="180"/>
      <c r="UJ55" s="180"/>
      <c r="UK55" s="180"/>
      <c r="UL55" s="180"/>
      <c r="UM55" s="180"/>
      <c r="UN55" s="180"/>
      <c r="UO55" s="180"/>
      <c r="UP55" s="180"/>
      <c r="UQ55" s="180"/>
      <c r="UR55" s="180"/>
      <c r="US55" s="180"/>
      <c r="UT55" s="180"/>
      <c r="UU55" s="180"/>
      <c r="UV55" s="180"/>
      <c r="UW55" s="180"/>
      <c r="UX55" s="180"/>
      <c r="UY55" s="180"/>
      <c r="UZ55" s="180"/>
      <c r="VA55" s="180"/>
      <c r="VB55" s="180"/>
      <c r="VC55" s="180"/>
      <c r="VD55" s="180"/>
      <c r="VE55" s="180"/>
      <c r="VF55" s="180"/>
      <c r="VG55" s="180"/>
      <c r="VH55" s="180"/>
      <c r="VI55" s="180"/>
      <c r="VJ55" s="180"/>
      <c r="VK55" s="180"/>
      <c r="VL55" s="180"/>
      <c r="VM55" s="180"/>
      <c r="VN55" s="180"/>
      <c r="VO55" s="180"/>
      <c r="VP55" s="180"/>
      <c r="VQ55" s="180"/>
      <c r="VR55" s="180"/>
      <c r="VS55" s="180"/>
      <c r="VT55" s="180"/>
      <c r="VU55" s="180"/>
      <c r="VV55" s="180"/>
      <c r="VW55" s="180"/>
      <c r="VX55" s="180"/>
      <c r="VY55" s="180"/>
      <c r="VZ55" s="180"/>
      <c r="WA55" s="180"/>
      <c r="WB55" s="180"/>
      <c r="WC55" s="180"/>
      <c r="WD55" s="180"/>
      <c r="WE55" s="180"/>
      <c r="WF55" s="180"/>
      <c r="WG55" s="180"/>
      <c r="WH55" s="180"/>
      <c r="WI55" s="180"/>
      <c r="WJ55" s="180"/>
      <c r="WK55" s="180"/>
      <c r="WL55" s="180"/>
      <c r="WM55" s="180"/>
      <c r="WN55" s="180"/>
      <c r="WO55" s="180"/>
      <c r="WP55" s="180"/>
      <c r="WQ55" s="180"/>
      <c r="WR55" s="180"/>
      <c r="WS55" s="180"/>
      <c r="WT55" s="180"/>
      <c r="WU55" s="180"/>
      <c r="WV55" s="180"/>
      <c r="WW55" s="180"/>
      <c r="WX55" s="180"/>
      <c r="WY55" s="180"/>
      <c r="WZ55" s="180"/>
      <c r="XA55" s="180"/>
      <c r="XB55" s="180"/>
      <c r="XC55" s="180"/>
      <c r="XD55" s="180"/>
      <c r="XE55" s="180"/>
      <c r="XF55" s="180"/>
      <c r="XG55" s="180"/>
      <c r="XH55" s="180"/>
      <c r="XI55" s="180"/>
      <c r="XJ55" s="180"/>
      <c r="XK55" s="180"/>
      <c r="XL55" s="180"/>
      <c r="XM55" s="180"/>
      <c r="XN55" s="180"/>
      <c r="XO55" s="180"/>
      <c r="XP55" s="180"/>
      <c r="XQ55" s="180"/>
      <c r="XR55" s="180"/>
      <c r="XS55" s="180"/>
      <c r="XT55" s="180"/>
      <c r="XU55" s="180"/>
      <c r="XV55" s="180"/>
      <c r="XW55" s="180"/>
      <c r="XX55" s="180"/>
      <c r="XY55" s="180"/>
      <c r="XZ55" s="180"/>
      <c r="YA55" s="180"/>
      <c r="YB55" s="180"/>
      <c r="YC55" s="180"/>
      <c r="YD55" s="180"/>
      <c r="YE55" s="180"/>
      <c r="YF55" s="180"/>
      <c r="YG55" s="180"/>
      <c r="YH55" s="180"/>
      <c r="YI55" s="180"/>
      <c r="YJ55" s="180"/>
      <c r="YK55" s="180"/>
      <c r="YL55" s="180"/>
      <c r="YM55" s="180"/>
      <c r="YN55" s="180"/>
      <c r="YO55" s="180"/>
      <c r="YP55" s="180"/>
      <c r="YQ55" s="180"/>
      <c r="YR55" s="180"/>
      <c r="YS55" s="180"/>
      <c r="YT55" s="180"/>
      <c r="YU55" s="180"/>
      <c r="YV55" s="180"/>
      <c r="YW55" s="180"/>
      <c r="YX55" s="180"/>
      <c r="YY55" s="180"/>
      <c r="YZ55" s="180"/>
      <c r="ZA55" s="180"/>
      <c r="ZB55" s="180"/>
      <c r="ZC55" s="180"/>
      <c r="ZD55" s="180"/>
      <c r="ZE55" s="180"/>
      <c r="ZF55" s="180"/>
      <c r="ZG55" s="180"/>
      <c r="ZH55" s="180"/>
      <c r="ZI55" s="180"/>
      <c r="ZJ55" s="180"/>
      <c r="ZK55" s="180"/>
      <c r="ZL55" s="180"/>
      <c r="ZM55" s="180"/>
      <c r="ZN55" s="180"/>
      <c r="ZO55" s="180"/>
      <c r="ZP55" s="180"/>
      <c r="ZQ55" s="180"/>
      <c r="ZR55" s="180"/>
      <c r="ZS55" s="180"/>
      <c r="ZT55" s="180"/>
      <c r="ZU55" s="180"/>
      <c r="ZV55" s="180"/>
      <c r="ZW55" s="180"/>
      <c r="ZX55" s="180"/>
      <c r="ZY55" s="180"/>
      <c r="ZZ55" s="180"/>
      <c r="AAA55" s="180"/>
      <c r="AAB55" s="180"/>
      <c r="AAC55" s="180"/>
      <c r="AAD55" s="180"/>
      <c r="AAE55" s="180"/>
      <c r="AAF55" s="180"/>
      <c r="AAG55" s="180"/>
      <c r="AAH55" s="180"/>
      <c r="AAI55" s="180"/>
      <c r="AAJ55" s="180"/>
      <c r="AAK55" s="180"/>
      <c r="AAL55" s="180"/>
      <c r="AAM55" s="180"/>
      <c r="AAN55" s="180"/>
      <c r="AAO55" s="180"/>
      <c r="AAP55" s="180"/>
      <c r="AAQ55" s="180"/>
      <c r="AAR55" s="180"/>
      <c r="AAS55" s="180"/>
      <c r="AAT55" s="180"/>
      <c r="AAU55" s="180"/>
      <c r="AAV55" s="180"/>
      <c r="AAW55" s="180"/>
      <c r="AAX55" s="180"/>
      <c r="AAY55" s="180"/>
      <c r="AAZ55" s="180"/>
      <c r="ABA55" s="180"/>
      <c r="ABB55" s="180"/>
      <c r="ABC55" s="180"/>
      <c r="ABD55" s="180"/>
      <c r="ABE55" s="180"/>
      <c r="ABF55" s="180"/>
      <c r="ABG55" s="180"/>
      <c r="ABH55" s="180"/>
      <c r="ABI55" s="180"/>
      <c r="ABJ55" s="180"/>
      <c r="ABK55" s="180"/>
      <c r="ABL55" s="180"/>
      <c r="ABM55" s="180"/>
      <c r="ABN55" s="180"/>
      <c r="ABO55" s="180"/>
      <c r="ABP55" s="180"/>
      <c r="ABQ55" s="180"/>
      <c r="ABR55" s="180"/>
      <c r="ABS55" s="180"/>
      <c r="ABT55" s="180"/>
      <c r="ABU55" s="180"/>
      <c r="ABV55" s="180"/>
      <c r="ABW55" s="180"/>
      <c r="ABX55" s="180"/>
      <c r="ABY55" s="180"/>
      <c r="ABZ55" s="180"/>
      <c r="ACA55" s="180"/>
      <c r="ACB55" s="180"/>
      <c r="ACC55" s="180"/>
      <c r="ACD55" s="180"/>
      <c r="ACE55" s="180"/>
      <c r="ACF55" s="180"/>
      <c r="ACG55" s="180"/>
      <c r="ACH55" s="180"/>
      <c r="ACI55" s="180"/>
      <c r="ACJ55" s="180"/>
      <c r="ACK55" s="180"/>
      <c r="ACL55" s="180"/>
      <c r="ACM55" s="180"/>
      <c r="ACN55" s="180"/>
      <c r="ACO55" s="180"/>
      <c r="ACP55" s="180"/>
      <c r="ACQ55" s="180"/>
      <c r="ACR55" s="180"/>
      <c r="ACS55" s="180"/>
      <c r="ACT55" s="180"/>
      <c r="ACU55" s="180"/>
      <c r="ACV55" s="180"/>
      <c r="ACW55" s="180"/>
      <c r="ACX55" s="180"/>
      <c r="ACY55" s="180"/>
      <c r="ACZ55" s="180"/>
      <c r="ADA55" s="180"/>
      <c r="ADB55" s="180"/>
      <c r="ADC55" s="180"/>
      <c r="ADD55" s="180"/>
      <c r="ADE55" s="180"/>
      <c r="ADF55" s="180"/>
      <c r="ADG55" s="180"/>
      <c r="ADH55" s="180"/>
      <c r="ADI55" s="180"/>
      <c r="ADJ55" s="180"/>
      <c r="ADK55" s="180"/>
      <c r="ADL55" s="180"/>
      <c r="ADM55" s="180"/>
      <c r="ADN55" s="180"/>
      <c r="ADO55" s="180"/>
      <c r="ADP55" s="180"/>
      <c r="ADQ55" s="180"/>
      <c r="ADR55" s="180"/>
      <c r="ADS55" s="180"/>
      <c r="ADT55" s="180"/>
      <c r="ADU55" s="180"/>
      <c r="ADV55" s="180"/>
      <c r="ADW55" s="180"/>
      <c r="ADX55" s="180"/>
      <c r="ADY55" s="180"/>
      <c r="ADZ55" s="180"/>
      <c r="AEA55" s="180"/>
      <c r="AEB55" s="180"/>
      <c r="AEC55" s="180"/>
      <c r="AED55" s="180"/>
      <c r="AEE55" s="180"/>
      <c r="AEF55" s="180"/>
      <c r="AEG55" s="180"/>
      <c r="AEH55" s="180"/>
      <c r="AEI55" s="180"/>
      <c r="AEJ55" s="180"/>
      <c r="AEK55" s="180"/>
      <c r="AEL55" s="180"/>
      <c r="AEM55" s="180"/>
      <c r="AEN55" s="180"/>
      <c r="AEO55" s="180"/>
      <c r="AEP55" s="180"/>
      <c r="AEQ55" s="180"/>
      <c r="AER55" s="180"/>
      <c r="AES55" s="180"/>
      <c r="AET55" s="180"/>
      <c r="AEU55" s="180"/>
      <c r="AEV55" s="180"/>
      <c r="AEW55" s="180"/>
      <c r="AEX55" s="180"/>
      <c r="AEY55" s="180"/>
      <c r="AEZ55" s="180"/>
      <c r="AFA55" s="180"/>
      <c r="AFB55" s="180"/>
      <c r="AFC55" s="180"/>
      <c r="AFD55" s="180"/>
      <c r="AFE55" s="180"/>
      <c r="AFF55" s="180"/>
      <c r="AFG55" s="180"/>
      <c r="AFH55" s="180"/>
      <c r="AFI55" s="180"/>
      <c r="AFJ55" s="180"/>
      <c r="AFK55" s="180"/>
      <c r="AFL55" s="180"/>
      <c r="AFM55" s="180"/>
      <c r="AFN55" s="180"/>
      <c r="AFO55" s="180"/>
      <c r="AFP55" s="180"/>
      <c r="AFQ55" s="180"/>
      <c r="AFR55" s="180"/>
      <c r="AFS55" s="180"/>
      <c r="AFT55" s="180"/>
      <c r="AFU55" s="180"/>
      <c r="AFV55" s="180"/>
      <c r="AFW55" s="180"/>
      <c r="AFX55" s="180"/>
      <c r="AFY55" s="180"/>
      <c r="AFZ55" s="180"/>
      <c r="AGA55" s="180"/>
      <c r="AGB55" s="180"/>
      <c r="AGC55" s="180"/>
      <c r="AGD55" s="180"/>
      <c r="AGE55" s="180"/>
      <c r="AGF55" s="180"/>
      <c r="AGG55" s="180"/>
      <c r="AGH55" s="180"/>
      <c r="AGI55" s="180"/>
      <c r="AGJ55" s="180"/>
      <c r="AGK55" s="180"/>
      <c r="AGL55" s="180"/>
      <c r="AGM55" s="180"/>
      <c r="AGN55" s="180"/>
      <c r="AGO55" s="180"/>
      <c r="AGP55" s="180"/>
      <c r="AGQ55" s="180"/>
      <c r="AGR55" s="180"/>
      <c r="AGS55" s="180"/>
      <c r="AGT55" s="180"/>
      <c r="AGU55" s="180"/>
      <c r="AGV55" s="180"/>
      <c r="AGW55" s="180"/>
      <c r="AGX55" s="180"/>
      <c r="AGY55" s="180"/>
      <c r="AGZ55" s="180"/>
      <c r="AHA55" s="180"/>
      <c r="AHB55" s="180"/>
      <c r="AHC55" s="180"/>
      <c r="AHD55" s="180"/>
      <c r="AHE55" s="180"/>
      <c r="AHF55" s="180"/>
      <c r="AHG55" s="180"/>
      <c r="AHH55" s="180"/>
      <c r="AHI55" s="180"/>
      <c r="AHJ55" s="180"/>
      <c r="AHK55" s="180"/>
      <c r="AHL55" s="180"/>
      <c r="AHM55" s="180"/>
      <c r="AHN55" s="180"/>
      <c r="AHO55" s="180"/>
      <c r="AHP55" s="180"/>
      <c r="AHQ55" s="180"/>
      <c r="AHR55" s="180"/>
      <c r="AHS55" s="180"/>
      <c r="AHT55" s="180"/>
      <c r="AHU55" s="180"/>
      <c r="AHV55" s="180"/>
      <c r="AHW55" s="180"/>
      <c r="AHX55" s="180"/>
      <c r="AHY55" s="180"/>
      <c r="AHZ55" s="180"/>
      <c r="AIA55" s="180"/>
      <c r="AIB55" s="180"/>
      <c r="AIC55" s="180"/>
      <c r="AID55" s="180"/>
      <c r="AIE55" s="180"/>
      <c r="AIF55" s="180"/>
      <c r="AIG55" s="180"/>
      <c r="AIH55" s="180"/>
      <c r="AII55" s="180"/>
      <c r="AIJ55" s="180"/>
      <c r="AIK55" s="180"/>
      <c r="AIL55" s="180"/>
      <c r="AIM55" s="180"/>
      <c r="AIN55" s="180"/>
      <c r="AIO55" s="180"/>
      <c r="AIP55" s="180"/>
      <c r="AIQ55" s="180"/>
      <c r="AIR55" s="180"/>
      <c r="AIS55" s="180"/>
      <c r="AIT55" s="180"/>
      <c r="AIU55" s="180"/>
      <c r="AIV55" s="180"/>
      <c r="AIW55" s="180"/>
      <c r="AIX55" s="180"/>
      <c r="AIY55" s="180"/>
      <c r="AIZ55" s="180"/>
      <c r="AJA55" s="180"/>
      <c r="AJB55" s="180"/>
      <c r="AJC55" s="180"/>
      <c r="AJD55" s="180"/>
      <c r="AJE55" s="180"/>
      <c r="AJF55" s="180"/>
      <c r="AJG55" s="180"/>
      <c r="AJH55" s="180"/>
      <c r="AJI55" s="180"/>
      <c r="AJJ55" s="180"/>
      <c r="AJK55" s="180"/>
      <c r="AJL55" s="180"/>
      <c r="AJM55" s="180"/>
      <c r="AJN55" s="180"/>
      <c r="AJO55" s="180"/>
      <c r="AJP55" s="180"/>
      <c r="AJQ55" s="180"/>
      <c r="AJR55" s="180"/>
      <c r="AJS55" s="180"/>
      <c r="AJT55" s="180"/>
      <c r="AJU55" s="180"/>
      <c r="AJV55" s="180"/>
      <c r="AJW55" s="180"/>
      <c r="AJX55" s="180"/>
      <c r="AJY55" s="180"/>
      <c r="AJZ55" s="180"/>
      <c r="AKA55" s="180"/>
      <c r="AKB55" s="180"/>
      <c r="AKC55" s="180"/>
      <c r="AKD55" s="180"/>
      <c r="AKE55" s="180"/>
      <c r="AKF55" s="180"/>
      <c r="AKG55" s="180"/>
      <c r="AKH55" s="180"/>
      <c r="AKI55" s="180"/>
      <c r="AKJ55" s="180"/>
      <c r="AKK55" s="180"/>
      <c r="AKL55" s="180"/>
      <c r="AKM55" s="180"/>
      <c r="AKN55" s="180"/>
      <c r="AKO55" s="180"/>
      <c r="AKP55" s="180"/>
      <c r="AKQ55" s="180"/>
      <c r="AKR55" s="180"/>
      <c r="AKS55" s="180"/>
      <c r="AKT55" s="180"/>
      <c r="AKU55" s="180"/>
      <c r="AKV55" s="180"/>
      <c r="AKW55" s="180"/>
      <c r="AKX55" s="180"/>
      <c r="AKY55" s="180"/>
      <c r="AKZ55" s="180"/>
      <c r="ALA55" s="180"/>
      <c r="ALB55" s="180"/>
      <c r="ALC55" s="180"/>
      <c r="ALD55" s="180"/>
      <c r="ALE55" s="180"/>
      <c r="ALF55" s="180"/>
      <c r="ALG55" s="180"/>
      <c r="ALH55" s="180"/>
      <c r="ALI55" s="180"/>
      <c r="ALJ55" s="180"/>
      <c r="ALK55" s="180"/>
      <c r="ALL55" s="180"/>
      <c r="ALM55" s="180"/>
      <c r="ALN55" s="180"/>
      <c r="ALO55" s="180"/>
      <c r="ALP55" s="180"/>
      <c r="ALQ55" s="180"/>
      <c r="ALR55" s="180"/>
      <c r="ALS55" s="180"/>
      <c r="ALT55" s="180"/>
      <c r="ALU55" s="180"/>
      <c r="ALV55" s="180"/>
      <c r="ALW55" s="180"/>
      <c r="ALX55" s="180"/>
      <c r="ALY55" s="180"/>
      <c r="ALZ55" s="180"/>
      <c r="AMA55" s="180"/>
      <c r="AMB55" s="180"/>
      <c r="AMC55" s="180"/>
      <c r="AMD55" s="180"/>
      <c r="AME55" s="180"/>
      <c r="AMF55" s="180"/>
      <c r="AMG55" s="180"/>
      <c r="AMH55" s="180"/>
      <c r="AMI55" s="180"/>
      <c r="AMJ55" s="180"/>
      <c r="AMK55" s="180"/>
      <c r="AML55" s="180"/>
      <c r="AMM55" s="180"/>
      <c r="AMN55" s="180"/>
      <c r="AMO55" s="180"/>
      <c r="AMP55" s="180"/>
      <c r="AMQ55" s="180"/>
      <c r="AMR55" s="180"/>
      <c r="AMS55" s="180"/>
      <c r="AMT55" s="180"/>
      <c r="AMU55" s="180"/>
      <c r="AMV55" s="180"/>
      <c r="AMW55" s="180"/>
      <c r="AMX55" s="180"/>
      <c r="AMY55" s="180"/>
      <c r="AMZ55" s="180"/>
      <c r="ANA55" s="180"/>
      <c r="ANB55" s="180"/>
      <c r="ANC55" s="180"/>
      <c r="AND55" s="180"/>
      <c r="ANE55" s="180"/>
      <c r="ANF55" s="180"/>
      <c r="ANG55" s="180"/>
      <c r="ANH55" s="180"/>
      <c r="ANI55" s="180"/>
      <c r="ANJ55" s="180"/>
      <c r="ANK55" s="180"/>
      <c r="ANL55" s="180"/>
      <c r="ANM55" s="180"/>
      <c r="ANN55" s="180"/>
      <c r="ANO55" s="180"/>
      <c r="ANP55" s="180"/>
      <c r="ANQ55" s="180"/>
      <c r="ANR55" s="180"/>
      <c r="ANS55" s="180"/>
      <c r="ANT55" s="180"/>
      <c r="ANU55" s="180"/>
      <c r="ANV55" s="180"/>
      <c r="ANW55" s="180"/>
      <c r="ANX55" s="180"/>
      <c r="ANY55" s="180"/>
      <c r="ANZ55" s="180"/>
      <c r="AOA55" s="180"/>
      <c r="AOB55" s="180"/>
      <c r="AOC55" s="180"/>
      <c r="AOD55" s="180"/>
      <c r="AOE55" s="180"/>
      <c r="AOF55" s="180"/>
      <c r="AOG55" s="180"/>
      <c r="AOH55" s="180"/>
      <c r="AOI55" s="180"/>
      <c r="AOJ55" s="180"/>
      <c r="AOK55" s="180"/>
      <c r="AOL55" s="180"/>
      <c r="AOM55" s="180"/>
      <c r="AON55" s="180"/>
      <c r="AOO55" s="180"/>
      <c r="AOP55" s="180"/>
      <c r="AOQ55" s="180"/>
      <c r="AOR55" s="180"/>
      <c r="AOS55" s="180"/>
      <c r="AOT55" s="180"/>
      <c r="AOU55" s="180"/>
      <c r="AOV55" s="180"/>
      <c r="AOW55" s="180"/>
      <c r="AOX55" s="180"/>
      <c r="AOY55" s="180"/>
      <c r="AOZ55" s="180"/>
      <c r="APA55" s="180"/>
      <c r="APB55" s="180"/>
      <c r="APC55" s="180"/>
      <c r="APD55" s="180"/>
      <c r="APE55" s="180"/>
      <c r="APF55" s="180"/>
      <c r="APG55" s="180"/>
      <c r="APH55" s="180"/>
      <c r="API55" s="180"/>
      <c r="APJ55" s="180"/>
      <c r="APK55" s="180"/>
      <c r="APL55" s="180"/>
      <c r="APM55" s="180"/>
      <c r="APN55" s="180"/>
      <c r="APO55" s="180"/>
      <c r="APP55" s="180"/>
      <c r="APQ55" s="180"/>
      <c r="APR55" s="180"/>
      <c r="APS55" s="180"/>
      <c r="APT55" s="180"/>
      <c r="APU55" s="180"/>
      <c r="APV55" s="180"/>
      <c r="APW55" s="180"/>
      <c r="APX55" s="180"/>
      <c r="APY55" s="180"/>
      <c r="APZ55" s="180"/>
      <c r="AQA55" s="180"/>
      <c r="AQB55" s="180"/>
      <c r="AQC55" s="180"/>
      <c r="AQD55" s="180"/>
      <c r="AQE55" s="180"/>
      <c r="AQF55" s="180"/>
      <c r="AQG55" s="180"/>
      <c r="AQH55" s="180"/>
      <c r="AQI55" s="180"/>
      <c r="AQJ55" s="180"/>
      <c r="AQK55" s="180"/>
      <c r="AQL55" s="180"/>
      <c r="AQM55" s="180"/>
      <c r="AQN55" s="180"/>
      <c r="AQO55" s="180"/>
      <c r="AQP55" s="180"/>
      <c r="AQQ55" s="180"/>
      <c r="AQR55" s="180"/>
      <c r="AQS55" s="180"/>
      <c r="AQT55" s="180"/>
      <c r="AQU55" s="180"/>
      <c r="AQV55" s="180"/>
      <c r="AQW55" s="180"/>
      <c r="AQX55" s="180"/>
      <c r="AQY55" s="180"/>
      <c r="AQZ55" s="180"/>
      <c r="ARA55" s="180"/>
      <c r="ARB55" s="180"/>
      <c r="ARC55" s="180"/>
      <c r="ARD55" s="180"/>
      <c r="ARE55" s="180"/>
      <c r="ARF55" s="180"/>
      <c r="ARG55" s="180"/>
      <c r="ARH55" s="180"/>
      <c r="ARI55" s="180"/>
      <c r="ARJ55" s="180"/>
      <c r="ARK55" s="180"/>
      <c r="ARL55" s="180"/>
      <c r="ARM55" s="180"/>
      <c r="ARN55" s="180"/>
      <c r="ARO55" s="180"/>
      <c r="ARP55" s="180"/>
      <c r="ARQ55" s="180"/>
      <c r="ARR55" s="180"/>
      <c r="ARS55" s="180"/>
      <c r="ART55" s="180"/>
      <c r="ARU55" s="180"/>
      <c r="ARV55" s="180"/>
      <c r="ARW55" s="180"/>
      <c r="ARX55" s="180"/>
      <c r="ARY55" s="180"/>
      <c r="ARZ55" s="180"/>
      <c r="ASA55" s="180"/>
      <c r="ASB55" s="180"/>
      <c r="ASC55" s="180"/>
      <c r="ASD55" s="180"/>
      <c r="ASE55" s="180"/>
      <c r="ASF55" s="180"/>
      <c r="ASG55" s="180"/>
      <c r="ASH55" s="180"/>
      <c r="ASI55" s="180"/>
      <c r="ASJ55" s="180"/>
      <c r="ASK55" s="180"/>
      <c r="ASL55" s="180"/>
      <c r="ASM55" s="180"/>
      <c r="ASN55" s="180"/>
      <c r="ASO55" s="180"/>
      <c r="ASP55" s="180"/>
      <c r="ASQ55" s="180"/>
      <c r="ASR55" s="180"/>
      <c r="ASS55" s="180"/>
      <c r="AST55" s="180"/>
      <c r="ASU55" s="180"/>
      <c r="ASV55" s="180"/>
      <c r="ASW55" s="180"/>
      <c r="ASX55" s="180"/>
      <c r="ASY55" s="180"/>
      <c r="ASZ55" s="180"/>
      <c r="ATA55" s="180"/>
      <c r="ATB55" s="180"/>
      <c r="ATC55" s="180"/>
      <c r="ATD55" s="180"/>
      <c r="ATE55" s="180"/>
      <c r="ATF55" s="180"/>
      <c r="ATG55" s="180"/>
      <c r="ATH55" s="180"/>
      <c r="ATI55" s="180"/>
      <c r="ATJ55" s="180"/>
      <c r="ATK55" s="180"/>
      <c r="ATL55" s="180"/>
      <c r="ATM55" s="180"/>
      <c r="ATN55" s="180"/>
      <c r="ATO55" s="180"/>
      <c r="ATP55" s="180"/>
      <c r="ATQ55" s="180"/>
      <c r="ATR55" s="180"/>
      <c r="ATS55" s="180"/>
      <c r="ATT55" s="180"/>
      <c r="ATU55" s="180"/>
      <c r="ATV55" s="180"/>
      <c r="ATW55" s="180"/>
      <c r="ATX55" s="180"/>
      <c r="ATY55" s="180"/>
      <c r="ATZ55" s="180"/>
      <c r="AUA55" s="180"/>
      <c r="AUB55" s="180"/>
      <c r="AUC55" s="180"/>
      <c r="AUD55" s="180"/>
      <c r="AUE55" s="180"/>
      <c r="AUF55" s="180"/>
      <c r="AUG55" s="180"/>
      <c r="AUH55" s="180"/>
      <c r="AUI55" s="180"/>
      <c r="AUJ55" s="180"/>
      <c r="AUK55" s="180"/>
      <c r="AUL55" s="180"/>
      <c r="AUM55" s="180"/>
      <c r="AUN55" s="180"/>
      <c r="AUO55" s="180"/>
      <c r="AUP55" s="180"/>
      <c r="AUQ55" s="180"/>
      <c r="AUR55" s="180"/>
      <c r="AUS55" s="180"/>
      <c r="AUT55" s="180"/>
      <c r="AUU55" s="180"/>
      <c r="AUV55" s="180"/>
      <c r="AUW55" s="180"/>
      <c r="AUX55" s="180"/>
      <c r="AUY55" s="180"/>
      <c r="AUZ55" s="180"/>
      <c r="AVA55" s="180"/>
      <c r="AVB55" s="180"/>
      <c r="AVC55" s="180"/>
      <c r="AVD55" s="180"/>
      <c r="AVE55" s="180"/>
      <c r="AVF55" s="180"/>
      <c r="AVG55" s="180"/>
      <c r="AVH55" s="180"/>
      <c r="AVI55" s="180"/>
      <c r="AVJ55" s="180"/>
      <c r="AVK55" s="180"/>
      <c r="AVL55" s="180"/>
      <c r="AVM55" s="180"/>
      <c r="AVN55" s="180"/>
      <c r="AVO55" s="180"/>
      <c r="AVP55" s="180"/>
      <c r="AVQ55" s="180"/>
      <c r="AVR55" s="180"/>
      <c r="AVS55" s="180"/>
      <c r="AVT55" s="180"/>
      <c r="AVU55" s="180"/>
      <c r="AVV55" s="180"/>
      <c r="AVW55" s="180"/>
      <c r="AVX55" s="180"/>
      <c r="AVY55" s="180"/>
      <c r="AVZ55" s="180"/>
      <c r="AWA55" s="180"/>
      <c r="AWB55" s="180"/>
      <c r="AWC55" s="180"/>
      <c r="AWD55" s="180"/>
      <c r="AWE55" s="180"/>
      <c r="AWF55" s="180"/>
      <c r="AWG55" s="180"/>
      <c r="AWH55" s="180"/>
      <c r="AWI55" s="180"/>
      <c r="AWJ55" s="180"/>
      <c r="AWK55" s="180"/>
      <c r="AWL55" s="180"/>
      <c r="AWM55" s="180"/>
      <c r="AWN55" s="180"/>
      <c r="AWO55" s="180"/>
      <c r="AWP55" s="180"/>
      <c r="AWQ55" s="180"/>
      <c r="AWR55" s="180"/>
      <c r="AWS55" s="180"/>
      <c r="AWT55" s="180"/>
      <c r="AWU55" s="180"/>
      <c r="AWV55" s="180"/>
      <c r="AWW55" s="180"/>
      <c r="AWX55" s="180"/>
      <c r="AWY55" s="180"/>
      <c r="AWZ55" s="180"/>
      <c r="AXA55" s="180"/>
      <c r="AXB55" s="180"/>
      <c r="AXC55" s="180"/>
      <c r="AXD55" s="180"/>
      <c r="AXE55" s="180"/>
      <c r="AXF55" s="180"/>
      <c r="AXG55" s="180"/>
      <c r="AXH55" s="180"/>
      <c r="AXI55" s="180"/>
      <c r="AXJ55" s="180"/>
      <c r="AXK55" s="180"/>
      <c r="AXL55" s="180"/>
      <c r="AXM55" s="180"/>
      <c r="AXN55" s="180"/>
      <c r="AXO55" s="180"/>
      <c r="AXP55" s="180"/>
      <c r="AXQ55" s="180"/>
      <c r="AXR55" s="180"/>
      <c r="AXS55" s="180"/>
      <c r="AXT55" s="180"/>
      <c r="AXU55" s="180"/>
      <c r="AXV55" s="180"/>
      <c r="AXW55" s="180"/>
      <c r="AXX55" s="180"/>
      <c r="AXY55" s="180"/>
      <c r="AXZ55" s="180"/>
      <c r="AYA55" s="180"/>
      <c r="AYB55" s="180"/>
      <c r="AYC55" s="180"/>
      <c r="AYD55" s="180"/>
      <c r="AYE55" s="180"/>
      <c r="AYF55" s="180"/>
      <c r="AYG55" s="180"/>
      <c r="AYH55" s="180"/>
      <c r="AYI55" s="180"/>
      <c r="AYJ55" s="180"/>
      <c r="AYK55" s="180"/>
      <c r="AYL55" s="180"/>
      <c r="AYM55" s="180"/>
      <c r="AYN55" s="180"/>
      <c r="AYO55" s="180"/>
      <c r="AYP55" s="180"/>
      <c r="AYQ55" s="180"/>
      <c r="AYR55" s="180"/>
      <c r="AYS55" s="180"/>
      <c r="AYT55" s="180"/>
      <c r="AYU55" s="180"/>
      <c r="AYV55" s="180"/>
      <c r="AYW55" s="180"/>
      <c r="AYX55" s="180"/>
      <c r="AYY55" s="180"/>
      <c r="AYZ55" s="180"/>
      <c r="AZA55" s="180"/>
      <c r="AZB55" s="180"/>
      <c r="AZC55" s="180"/>
      <c r="AZD55" s="180"/>
      <c r="AZE55" s="180"/>
      <c r="AZF55" s="180"/>
      <c r="AZG55" s="180"/>
      <c r="AZH55" s="180"/>
      <c r="AZI55" s="180"/>
      <c r="AZJ55" s="180"/>
      <c r="AZK55" s="180"/>
      <c r="AZL55" s="180"/>
      <c r="AZM55" s="180"/>
      <c r="AZN55" s="180"/>
      <c r="AZO55" s="180"/>
      <c r="AZP55" s="180"/>
      <c r="AZQ55" s="180"/>
      <c r="AZR55" s="180"/>
      <c r="AZS55" s="180"/>
      <c r="AZT55" s="180"/>
      <c r="AZU55" s="180"/>
      <c r="AZV55" s="180"/>
      <c r="AZW55" s="180"/>
      <c r="AZX55" s="180"/>
      <c r="AZY55" s="180"/>
      <c r="AZZ55" s="180"/>
      <c r="BAA55" s="180"/>
      <c r="BAB55" s="180"/>
      <c r="BAC55" s="180"/>
      <c r="BAD55" s="180"/>
      <c r="BAE55" s="180"/>
      <c r="BAF55" s="180"/>
      <c r="BAG55" s="180"/>
      <c r="BAH55" s="180"/>
      <c r="BAI55" s="180"/>
      <c r="BAJ55" s="180"/>
      <c r="BAK55" s="180"/>
      <c r="BAL55" s="180"/>
      <c r="BAM55" s="180"/>
      <c r="BAN55" s="180"/>
      <c r="BAO55" s="180"/>
      <c r="BAP55" s="180"/>
      <c r="BAQ55" s="180"/>
      <c r="BAR55" s="180"/>
      <c r="BAS55" s="180"/>
      <c r="BAT55" s="180"/>
      <c r="BAU55" s="180"/>
      <c r="BAV55" s="180"/>
      <c r="BAW55" s="180"/>
      <c r="BAX55" s="180"/>
      <c r="BAY55" s="180"/>
      <c r="BAZ55" s="180"/>
      <c r="BBA55" s="180"/>
      <c r="BBB55" s="180"/>
      <c r="BBC55" s="180"/>
      <c r="BBD55" s="180"/>
      <c r="BBE55" s="180"/>
      <c r="BBF55" s="180"/>
      <c r="BBG55" s="180"/>
      <c r="BBH55" s="180"/>
      <c r="BBI55" s="180"/>
      <c r="BBJ55" s="180"/>
      <c r="BBK55" s="180"/>
      <c r="BBL55" s="180"/>
      <c r="BBM55" s="180"/>
      <c r="BBN55" s="180"/>
      <c r="BBO55" s="180"/>
      <c r="BBP55" s="180"/>
      <c r="BBQ55" s="180"/>
      <c r="BBR55" s="180"/>
      <c r="BBS55" s="180"/>
      <c r="BBT55" s="180"/>
      <c r="BBU55" s="180"/>
      <c r="BBV55" s="180"/>
      <c r="BBW55" s="180"/>
      <c r="BBX55" s="180"/>
      <c r="BBY55" s="180"/>
      <c r="BBZ55" s="180"/>
      <c r="BCA55" s="180"/>
      <c r="BCB55" s="180"/>
      <c r="BCC55" s="180"/>
      <c r="BCD55" s="180"/>
      <c r="BCE55" s="180"/>
      <c r="BCF55" s="180"/>
      <c r="BCG55" s="180"/>
      <c r="BCH55" s="180"/>
      <c r="BCI55" s="180"/>
      <c r="BCJ55" s="180"/>
      <c r="BCK55" s="180"/>
      <c r="BCL55" s="180"/>
      <c r="BCM55" s="180"/>
      <c r="BCN55" s="180"/>
      <c r="BCO55" s="180"/>
      <c r="BCP55" s="180"/>
      <c r="BCQ55" s="180"/>
      <c r="BCR55" s="180"/>
      <c r="BCS55" s="180"/>
      <c r="BCT55" s="180"/>
      <c r="BCU55" s="180"/>
      <c r="BCV55" s="180"/>
      <c r="BCW55" s="180"/>
      <c r="BCX55" s="180"/>
      <c r="BCY55" s="180"/>
      <c r="BCZ55" s="180"/>
      <c r="BDA55" s="180"/>
      <c r="BDB55" s="180"/>
      <c r="BDC55" s="180"/>
      <c r="BDD55" s="180"/>
      <c r="BDE55" s="180"/>
      <c r="BDF55" s="180"/>
      <c r="BDG55" s="180"/>
      <c r="BDH55" s="180"/>
      <c r="BDI55" s="180"/>
      <c r="BDJ55" s="180"/>
      <c r="BDK55" s="180"/>
      <c r="BDL55" s="180"/>
      <c r="BDM55" s="180"/>
      <c r="BDN55" s="180"/>
      <c r="BDO55" s="180"/>
      <c r="BDP55" s="180"/>
      <c r="BDQ55" s="180"/>
      <c r="BDR55" s="180"/>
      <c r="BDS55" s="180"/>
      <c r="BDT55" s="180"/>
      <c r="BDU55" s="180"/>
      <c r="BDV55" s="180"/>
      <c r="BDW55" s="180"/>
      <c r="BDX55" s="180"/>
      <c r="BDY55" s="180"/>
      <c r="BDZ55" s="180"/>
      <c r="BEA55" s="180"/>
      <c r="BEB55" s="180"/>
      <c r="BEC55" s="180"/>
      <c r="BED55" s="180"/>
      <c r="BEE55" s="180"/>
      <c r="BEF55" s="180"/>
      <c r="BEG55" s="180"/>
      <c r="BEH55" s="180"/>
      <c r="BEI55" s="180"/>
      <c r="BEJ55" s="180"/>
      <c r="BEK55" s="180"/>
      <c r="BEL55" s="180"/>
      <c r="BEM55" s="180"/>
      <c r="BEN55" s="180"/>
      <c r="BEO55" s="180"/>
      <c r="BEP55" s="180"/>
      <c r="BEQ55" s="180"/>
      <c r="BER55" s="180"/>
      <c r="BES55" s="180"/>
      <c r="BET55" s="180"/>
      <c r="BEU55" s="180"/>
      <c r="BEV55" s="180"/>
      <c r="BEW55" s="180"/>
      <c r="BEX55" s="180"/>
      <c r="BEY55" s="180"/>
      <c r="BEZ55" s="180"/>
      <c r="BFA55" s="180"/>
      <c r="BFB55" s="180"/>
      <c r="BFC55" s="180"/>
      <c r="BFD55" s="180"/>
      <c r="BFE55" s="180"/>
      <c r="BFF55" s="180"/>
      <c r="BFG55" s="180"/>
      <c r="BFH55" s="180"/>
      <c r="BFI55" s="180"/>
      <c r="BFJ55" s="180"/>
      <c r="BFK55" s="180"/>
      <c r="BFL55" s="180"/>
      <c r="BFM55" s="180"/>
      <c r="BFN55" s="180"/>
      <c r="BFO55" s="180"/>
      <c r="BFP55" s="180"/>
      <c r="BFQ55" s="180"/>
      <c r="BFR55" s="180"/>
      <c r="BFS55" s="180"/>
      <c r="BFT55" s="180"/>
      <c r="BFU55" s="180"/>
      <c r="BFV55" s="180"/>
      <c r="BFW55" s="180"/>
      <c r="BFX55" s="180"/>
      <c r="BFY55" s="180"/>
      <c r="BFZ55" s="180"/>
      <c r="BGA55" s="180"/>
      <c r="BGB55" s="180"/>
      <c r="BGC55" s="180"/>
      <c r="BGD55" s="180"/>
      <c r="BGE55" s="180"/>
      <c r="BGF55" s="180"/>
      <c r="BGG55" s="180"/>
      <c r="BGH55" s="180"/>
      <c r="BGI55" s="180"/>
      <c r="BGJ55" s="180"/>
      <c r="BGK55" s="180"/>
      <c r="BGL55" s="180"/>
      <c r="BGM55" s="180"/>
      <c r="BGN55" s="180"/>
      <c r="BGO55" s="180"/>
      <c r="BGP55" s="180"/>
      <c r="BGQ55" s="180"/>
      <c r="BGR55" s="180"/>
      <c r="BGS55" s="180"/>
      <c r="BGT55" s="180"/>
      <c r="BGU55" s="180"/>
      <c r="BGV55" s="180"/>
      <c r="BGW55" s="180"/>
      <c r="BGX55" s="180"/>
      <c r="BGY55" s="180"/>
      <c r="BGZ55" s="180"/>
      <c r="BHA55" s="180"/>
      <c r="BHB55" s="180"/>
      <c r="BHC55" s="180"/>
      <c r="BHD55" s="180"/>
      <c r="BHE55" s="180"/>
      <c r="BHF55" s="180"/>
      <c r="BHG55" s="180"/>
      <c r="BHH55" s="180"/>
      <c r="BHI55" s="180"/>
      <c r="BHJ55" s="180"/>
      <c r="BHK55" s="180"/>
      <c r="BHL55" s="180"/>
      <c r="BHM55" s="180"/>
      <c r="BHN55" s="180"/>
      <c r="BHO55" s="180"/>
      <c r="BHP55" s="180"/>
      <c r="BHQ55" s="180"/>
      <c r="BHR55" s="180"/>
      <c r="BHS55" s="180"/>
      <c r="BHT55" s="180"/>
      <c r="BHU55" s="180"/>
      <c r="BHV55" s="180"/>
      <c r="BHW55" s="180"/>
      <c r="BHX55" s="180"/>
      <c r="BHY55" s="180"/>
      <c r="BHZ55" s="180"/>
      <c r="BIA55" s="180"/>
      <c r="BIB55" s="180"/>
      <c r="BIC55" s="180"/>
      <c r="BID55" s="180"/>
      <c r="BIE55" s="180"/>
      <c r="BIF55" s="180"/>
      <c r="BIG55" s="180"/>
      <c r="BIH55" s="180"/>
      <c r="BII55" s="180"/>
      <c r="BIJ55" s="180"/>
      <c r="BIK55" s="180"/>
      <c r="BIL55" s="180"/>
      <c r="BIM55" s="180"/>
      <c r="BIN55" s="180"/>
      <c r="BIO55" s="180"/>
      <c r="BIP55" s="180"/>
      <c r="BIQ55" s="180"/>
      <c r="BIR55" s="180"/>
      <c r="BIS55" s="180"/>
      <c r="BIT55" s="180"/>
      <c r="BIU55" s="180"/>
      <c r="BIV55" s="180"/>
      <c r="BIW55" s="180"/>
      <c r="BIX55" s="180"/>
      <c r="BIY55" s="180"/>
      <c r="BIZ55" s="180"/>
      <c r="BJA55" s="180"/>
      <c r="BJB55" s="180"/>
      <c r="BJC55" s="180"/>
      <c r="BJD55" s="180"/>
      <c r="BJE55" s="180"/>
      <c r="BJF55" s="180"/>
      <c r="BJG55" s="180"/>
      <c r="BJH55" s="180"/>
      <c r="BJI55" s="180"/>
      <c r="BJJ55" s="180"/>
      <c r="BJK55" s="180"/>
      <c r="BJL55" s="180"/>
      <c r="BJM55" s="180"/>
      <c r="BJN55" s="180"/>
      <c r="BJO55" s="180"/>
      <c r="BJP55" s="180"/>
      <c r="BJQ55" s="180"/>
      <c r="BJR55" s="180"/>
      <c r="BJS55" s="180"/>
      <c r="BJT55" s="180"/>
      <c r="BJU55" s="180"/>
      <c r="BJV55" s="180"/>
      <c r="BJW55" s="180"/>
      <c r="BJX55" s="180"/>
      <c r="BJY55" s="180"/>
      <c r="BJZ55" s="180"/>
      <c r="BKA55" s="180"/>
      <c r="BKB55" s="180"/>
      <c r="BKC55" s="180"/>
      <c r="BKD55" s="180"/>
      <c r="BKE55" s="180"/>
      <c r="BKF55" s="180"/>
      <c r="BKG55" s="180"/>
      <c r="BKH55" s="180"/>
      <c r="BKI55" s="180"/>
      <c r="BKJ55" s="180"/>
      <c r="BKK55" s="180"/>
      <c r="BKL55" s="180"/>
      <c r="BKM55" s="180"/>
      <c r="BKN55" s="180"/>
      <c r="BKO55" s="180"/>
      <c r="BKP55" s="180"/>
      <c r="BKQ55" s="180"/>
      <c r="BKR55" s="180"/>
      <c r="BKS55" s="180"/>
      <c r="BKT55" s="180"/>
      <c r="BKU55" s="180"/>
      <c r="BKV55" s="180"/>
      <c r="BKW55" s="180"/>
      <c r="BKX55" s="180"/>
      <c r="BKY55" s="180"/>
      <c r="BKZ55" s="180"/>
      <c r="BLA55" s="180"/>
      <c r="BLB55" s="180"/>
      <c r="BLC55" s="180"/>
      <c r="BLD55" s="180"/>
      <c r="BLE55" s="180"/>
      <c r="BLF55" s="180"/>
      <c r="BLG55" s="180"/>
      <c r="BLH55" s="180"/>
      <c r="BLI55" s="180"/>
      <c r="BLJ55" s="180"/>
      <c r="BLK55" s="180"/>
      <c r="BLL55" s="180"/>
      <c r="BLM55" s="180"/>
      <c r="BLN55" s="180"/>
      <c r="BLO55" s="180"/>
      <c r="BLP55" s="180"/>
      <c r="BLQ55" s="180"/>
      <c r="BLR55" s="180"/>
      <c r="BLS55" s="180"/>
      <c r="BLT55" s="180"/>
      <c r="BLU55" s="180"/>
      <c r="BLV55" s="180"/>
      <c r="BLW55" s="180"/>
      <c r="BLX55" s="180"/>
      <c r="BLY55" s="180"/>
      <c r="BLZ55" s="180"/>
      <c r="BMA55" s="180"/>
      <c r="BMB55" s="180"/>
      <c r="BMC55" s="180"/>
      <c r="BMD55" s="180"/>
      <c r="BME55" s="180"/>
      <c r="BMF55" s="180"/>
      <c r="BMG55" s="180"/>
      <c r="BMH55" s="180"/>
      <c r="BMI55" s="180"/>
      <c r="BMJ55" s="180"/>
      <c r="BMK55" s="180"/>
      <c r="BML55" s="180"/>
      <c r="BMM55" s="180"/>
      <c r="BMN55" s="180"/>
      <c r="BMO55" s="180"/>
      <c r="BMP55" s="180"/>
      <c r="BMQ55" s="180"/>
      <c r="BMR55" s="180"/>
      <c r="BMS55" s="180"/>
      <c r="BMT55" s="180"/>
      <c r="BMU55" s="180"/>
      <c r="BMV55" s="180"/>
      <c r="BMW55" s="180"/>
      <c r="BMX55" s="180"/>
      <c r="BMY55" s="180"/>
      <c r="BMZ55" s="180"/>
      <c r="BNA55" s="180"/>
      <c r="BNB55" s="180"/>
      <c r="BNC55" s="180"/>
      <c r="BND55" s="180"/>
      <c r="BNE55" s="180"/>
      <c r="BNF55" s="180"/>
      <c r="BNG55" s="180"/>
      <c r="BNH55" s="180"/>
      <c r="BNI55" s="180"/>
      <c r="BNJ55" s="180"/>
      <c r="BNK55" s="180"/>
      <c r="BNL55" s="180"/>
      <c r="BNM55" s="180"/>
      <c r="BNN55" s="180"/>
      <c r="BNO55" s="180"/>
      <c r="BNP55" s="180"/>
      <c r="BNQ55" s="180"/>
      <c r="BNR55" s="180"/>
      <c r="BNS55" s="180"/>
      <c r="BNT55" s="180"/>
      <c r="BNU55" s="180"/>
      <c r="BNV55" s="180"/>
      <c r="BNW55" s="180"/>
      <c r="BNX55" s="180"/>
      <c r="BNY55" s="180"/>
      <c r="BNZ55" s="180"/>
      <c r="BOA55" s="180"/>
      <c r="BOB55" s="180"/>
      <c r="BOC55" s="180"/>
      <c r="BOD55" s="180"/>
      <c r="BOE55" s="180"/>
      <c r="BOF55" s="180"/>
      <c r="BOG55" s="180"/>
      <c r="BOH55" s="180"/>
      <c r="BOI55" s="180"/>
      <c r="BOJ55" s="180"/>
      <c r="BOK55" s="180"/>
      <c r="BOL55" s="180"/>
      <c r="BOM55" s="180"/>
      <c r="BON55" s="180"/>
      <c r="BOO55" s="180"/>
      <c r="BOP55" s="180"/>
      <c r="BOQ55" s="180"/>
      <c r="BOR55" s="180"/>
      <c r="BOS55" s="180"/>
      <c r="BOT55" s="180"/>
      <c r="BOU55" s="180"/>
      <c r="BOV55" s="180"/>
      <c r="BOW55" s="180"/>
      <c r="BOX55" s="180"/>
      <c r="BOY55" s="180"/>
      <c r="BOZ55" s="180"/>
      <c r="BPA55" s="180"/>
      <c r="BPB55" s="180"/>
      <c r="BPC55" s="180"/>
      <c r="BPD55" s="180"/>
      <c r="BPE55" s="180"/>
      <c r="BPF55" s="180"/>
      <c r="BPG55" s="180"/>
      <c r="BPH55" s="180"/>
      <c r="BPI55" s="180"/>
      <c r="BPJ55" s="180"/>
      <c r="BPK55" s="180"/>
      <c r="BPL55" s="180"/>
      <c r="BPM55" s="180"/>
      <c r="BPN55" s="180"/>
      <c r="BPO55" s="180"/>
      <c r="BPP55" s="180"/>
      <c r="BPQ55" s="180"/>
      <c r="BPR55" s="180"/>
      <c r="BPS55" s="180"/>
      <c r="BPT55" s="180"/>
      <c r="BPU55" s="180"/>
      <c r="BPV55" s="180"/>
      <c r="BPW55" s="180"/>
      <c r="BPX55" s="180"/>
      <c r="BPY55" s="180"/>
      <c r="BPZ55" s="180"/>
      <c r="BQA55" s="180"/>
      <c r="BQB55" s="180"/>
      <c r="BQC55" s="180"/>
      <c r="BQD55" s="180"/>
      <c r="BQE55" s="180"/>
      <c r="BQF55" s="180"/>
      <c r="BQG55" s="180"/>
      <c r="BQH55" s="180"/>
      <c r="BQI55" s="180"/>
      <c r="BQJ55" s="180"/>
      <c r="BQK55" s="180"/>
      <c r="BQL55" s="180"/>
      <c r="BQM55" s="180"/>
      <c r="BQN55" s="180"/>
      <c r="BQO55" s="180"/>
      <c r="BQP55" s="180"/>
      <c r="BQQ55" s="180"/>
      <c r="BQR55" s="180"/>
      <c r="BQS55" s="180"/>
      <c r="BQT55" s="180"/>
      <c r="BQU55" s="180"/>
      <c r="BQV55" s="180"/>
      <c r="BQW55" s="180"/>
      <c r="BQX55" s="180"/>
      <c r="BQY55" s="180"/>
      <c r="BQZ55" s="180"/>
      <c r="BRA55" s="180"/>
      <c r="BRB55" s="180"/>
      <c r="BRC55" s="180"/>
      <c r="BRD55" s="180"/>
      <c r="BRE55" s="180"/>
      <c r="BRF55" s="180"/>
      <c r="BRG55" s="180"/>
      <c r="BRH55" s="180"/>
      <c r="BRI55" s="180"/>
      <c r="BRJ55" s="180"/>
      <c r="BRK55" s="180"/>
      <c r="BRL55" s="180"/>
      <c r="BRM55" s="180"/>
      <c r="BRN55" s="180"/>
      <c r="BRO55" s="180"/>
      <c r="BRP55" s="180"/>
      <c r="BRQ55" s="180"/>
      <c r="BRR55" s="180"/>
      <c r="BRS55" s="180"/>
      <c r="BRT55" s="180"/>
      <c r="BRU55" s="180"/>
      <c r="BRV55" s="180"/>
      <c r="BRW55" s="180"/>
      <c r="BRX55" s="180"/>
      <c r="BRY55" s="180"/>
      <c r="BRZ55" s="180"/>
      <c r="BSA55" s="180"/>
      <c r="BSB55" s="180"/>
      <c r="BSC55" s="180"/>
      <c r="BSD55" s="180"/>
      <c r="BSE55" s="180"/>
      <c r="BSF55" s="180"/>
      <c r="BSG55" s="180"/>
      <c r="BSH55" s="180"/>
      <c r="BSI55" s="180"/>
      <c r="BSJ55" s="180"/>
      <c r="BSK55" s="180"/>
      <c r="BSL55" s="180"/>
      <c r="BSM55" s="180"/>
      <c r="BSN55" s="180"/>
      <c r="BSO55" s="180"/>
      <c r="BSP55" s="180"/>
      <c r="BSQ55" s="180"/>
      <c r="BSR55" s="180"/>
      <c r="BSS55" s="180"/>
      <c r="BST55" s="180"/>
      <c r="BSU55" s="180"/>
      <c r="BSV55" s="180"/>
      <c r="BSW55" s="180"/>
      <c r="BSX55" s="180"/>
      <c r="BSY55" s="180"/>
      <c r="BSZ55" s="180"/>
      <c r="BTA55" s="180"/>
      <c r="BTB55" s="180"/>
      <c r="BTC55" s="180"/>
      <c r="BTD55" s="180"/>
      <c r="BTE55" s="180"/>
      <c r="BTF55" s="180"/>
      <c r="BTG55" s="180"/>
      <c r="BTH55" s="180"/>
      <c r="BTI55" s="180"/>
      <c r="BTJ55" s="180"/>
      <c r="BTK55" s="180"/>
      <c r="BTL55" s="180"/>
      <c r="BTM55" s="180"/>
      <c r="BTN55" s="180"/>
      <c r="BTO55" s="180"/>
      <c r="BTP55" s="180"/>
      <c r="BTQ55" s="180"/>
      <c r="BTR55" s="180"/>
      <c r="BTS55" s="180"/>
      <c r="BTT55" s="180"/>
      <c r="BTU55" s="180"/>
      <c r="BTV55" s="180"/>
      <c r="BTW55" s="180"/>
      <c r="BTX55" s="180"/>
      <c r="BTY55" s="180"/>
      <c r="BTZ55" s="180"/>
      <c r="BUA55" s="180"/>
      <c r="BUB55" s="180"/>
      <c r="BUC55" s="180"/>
      <c r="BUD55" s="180"/>
      <c r="BUE55" s="180"/>
      <c r="BUF55" s="180"/>
      <c r="BUG55" s="180"/>
      <c r="BUH55" s="180"/>
      <c r="BUI55" s="180"/>
      <c r="BUJ55" s="180"/>
      <c r="BUK55" s="180"/>
      <c r="BUL55" s="180"/>
      <c r="BUM55" s="180"/>
      <c r="BUN55" s="180"/>
      <c r="BUO55" s="180"/>
      <c r="BUP55" s="180"/>
      <c r="BUQ55" s="180"/>
      <c r="BUR55" s="180"/>
      <c r="BUS55" s="180"/>
      <c r="BUT55" s="180"/>
      <c r="BUU55" s="180"/>
      <c r="BUV55" s="180"/>
      <c r="BUW55" s="180"/>
      <c r="BUX55" s="180"/>
      <c r="BUY55" s="180"/>
      <c r="BUZ55" s="180"/>
      <c r="BVA55" s="180"/>
      <c r="BVB55" s="180"/>
      <c r="BVC55" s="180"/>
      <c r="BVD55" s="180"/>
      <c r="BVE55" s="180"/>
      <c r="BVF55" s="180"/>
      <c r="BVG55" s="180"/>
      <c r="BVH55" s="180"/>
      <c r="BVI55" s="180"/>
      <c r="BVJ55" s="180"/>
      <c r="BVK55" s="180"/>
      <c r="BVL55" s="180"/>
      <c r="BVM55" s="180"/>
      <c r="BVN55" s="180"/>
      <c r="BVO55" s="180"/>
      <c r="BVP55" s="180"/>
      <c r="BVQ55" s="180"/>
      <c r="BVR55" s="180"/>
      <c r="BVS55" s="180"/>
      <c r="BVT55" s="180"/>
      <c r="BVU55" s="180"/>
      <c r="BVV55" s="180"/>
      <c r="BVW55" s="180"/>
      <c r="BVX55" s="180"/>
      <c r="BVY55" s="180"/>
      <c r="BVZ55" s="180"/>
      <c r="BWA55" s="180"/>
      <c r="BWB55" s="180"/>
      <c r="BWC55" s="180"/>
      <c r="BWD55" s="180"/>
      <c r="BWE55" s="180"/>
      <c r="BWF55" s="180"/>
      <c r="BWG55" s="180"/>
      <c r="BWH55" s="180"/>
      <c r="BWI55" s="180"/>
      <c r="BWJ55" s="180"/>
      <c r="BWK55" s="180"/>
      <c r="BWL55" s="180"/>
      <c r="BWM55" s="180"/>
      <c r="BWN55" s="180"/>
      <c r="BWO55" s="180"/>
      <c r="BWP55" s="180"/>
      <c r="BWQ55" s="180"/>
      <c r="BWR55" s="180"/>
      <c r="BWS55" s="180"/>
      <c r="BWT55" s="180"/>
      <c r="BWU55" s="180"/>
      <c r="BWV55" s="180"/>
      <c r="BWW55" s="180"/>
      <c r="BWX55" s="180"/>
      <c r="BWY55" s="180"/>
      <c r="BWZ55" s="180"/>
      <c r="BXA55" s="180"/>
      <c r="BXB55" s="180"/>
      <c r="BXC55" s="180"/>
      <c r="BXD55" s="180"/>
      <c r="BXE55" s="180"/>
      <c r="BXF55" s="180"/>
      <c r="BXG55" s="180"/>
      <c r="BXH55" s="180"/>
      <c r="BXI55" s="180"/>
      <c r="BXJ55" s="180"/>
      <c r="BXK55" s="180"/>
      <c r="BXL55" s="180"/>
      <c r="BXM55" s="180"/>
      <c r="BXN55" s="180"/>
      <c r="BXO55" s="180"/>
      <c r="BXP55" s="180"/>
      <c r="BXQ55" s="180"/>
      <c r="BXR55" s="180"/>
      <c r="BXS55" s="180"/>
      <c r="BXT55" s="180"/>
      <c r="BXU55" s="180"/>
      <c r="BXV55" s="180"/>
      <c r="BXW55" s="180"/>
      <c r="BXX55" s="180"/>
      <c r="BXY55" s="180"/>
      <c r="BXZ55" s="180"/>
      <c r="BYA55" s="180"/>
      <c r="BYB55" s="180"/>
      <c r="BYC55" s="180"/>
      <c r="BYD55" s="180"/>
      <c r="BYE55" s="180"/>
      <c r="BYF55" s="180"/>
      <c r="BYG55" s="180"/>
      <c r="BYH55" s="180"/>
      <c r="BYI55" s="180"/>
      <c r="BYJ55" s="180"/>
      <c r="BYK55" s="180"/>
      <c r="BYL55" s="180"/>
      <c r="BYM55" s="180"/>
      <c r="BYN55" s="180"/>
      <c r="BYO55" s="180"/>
      <c r="BYP55" s="180"/>
      <c r="BYQ55" s="180"/>
      <c r="BYR55" s="180"/>
      <c r="BYS55" s="180"/>
      <c r="BYT55" s="180"/>
      <c r="BYU55" s="180"/>
      <c r="BYV55" s="180"/>
      <c r="BYW55" s="180"/>
      <c r="BYX55" s="180"/>
      <c r="BYY55" s="180"/>
      <c r="BYZ55" s="180"/>
      <c r="BZA55" s="180"/>
      <c r="BZB55" s="180"/>
      <c r="BZC55" s="180"/>
      <c r="BZD55" s="180"/>
      <c r="BZE55" s="180"/>
      <c r="BZF55" s="180"/>
      <c r="BZG55" s="180"/>
      <c r="BZH55" s="180"/>
      <c r="BZI55" s="180"/>
      <c r="BZJ55" s="180"/>
      <c r="BZK55" s="180"/>
      <c r="BZL55" s="180"/>
      <c r="BZM55" s="180"/>
      <c r="BZN55" s="180"/>
      <c r="BZO55" s="180"/>
      <c r="BZP55" s="180"/>
      <c r="BZQ55" s="180"/>
      <c r="BZR55" s="180"/>
      <c r="BZS55" s="180"/>
      <c r="BZT55" s="180"/>
      <c r="BZU55" s="180"/>
      <c r="BZV55" s="180"/>
      <c r="BZW55" s="180"/>
      <c r="BZX55" s="180"/>
      <c r="BZY55" s="180"/>
      <c r="BZZ55" s="180"/>
      <c r="CAA55" s="180"/>
      <c r="CAB55" s="180"/>
      <c r="CAC55" s="180"/>
      <c r="CAD55" s="180"/>
      <c r="CAE55" s="180"/>
      <c r="CAF55" s="180"/>
      <c r="CAG55" s="180"/>
      <c r="CAH55" s="180"/>
      <c r="CAI55" s="180"/>
      <c r="CAJ55" s="180"/>
      <c r="CAK55" s="180"/>
      <c r="CAL55" s="180"/>
      <c r="CAM55" s="180"/>
      <c r="CAN55" s="180"/>
      <c r="CAO55" s="180"/>
      <c r="CAP55" s="180"/>
      <c r="CAQ55" s="180"/>
      <c r="CAR55" s="180"/>
      <c r="CAS55" s="180"/>
      <c r="CAT55" s="180"/>
      <c r="CAU55" s="180"/>
      <c r="CAV55" s="180"/>
      <c r="CAW55" s="180"/>
      <c r="CAX55" s="180"/>
      <c r="CAY55" s="180"/>
      <c r="CAZ55" s="180"/>
      <c r="CBA55" s="180"/>
      <c r="CBB55" s="180"/>
      <c r="CBC55" s="180"/>
      <c r="CBD55" s="180"/>
      <c r="CBE55" s="180"/>
      <c r="CBF55" s="180"/>
      <c r="CBG55" s="180"/>
      <c r="CBH55" s="180"/>
      <c r="CBI55" s="180"/>
      <c r="CBJ55" s="180"/>
      <c r="CBK55" s="180"/>
      <c r="CBL55" s="180"/>
      <c r="CBM55" s="180"/>
      <c r="CBN55" s="180"/>
      <c r="CBO55" s="180"/>
      <c r="CBP55" s="180"/>
      <c r="CBQ55" s="180"/>
      <c r="CBR55" s="180"/>
      <c r="CBS55" s="180"/>
      <c r="CBT55" s="180"/>
      <c r="CBU55" s="180"/>
      <c r="CBV55" s="180"/>
      <c r="CBW55" s="180"/>
      <c r="CBX55" s="180"/>
      <c r="CBY55" s="180"/>
      <c r="CBZ55" s="180"/>
      <c r="CCA55" s="180"/>
      <c r="CCB55" s="180"/>
      <c r="CCC55" s="180"/>
      <c r="CCD55" s="180"/>
      <c r="CCE55" s="180"/>
      <c r="CCF55" s="180"/>
      <c r="CCG55" s="180"/>
      <c r="CCH55" s="180"/>
      <c r="CCI55" s="180"/>
      <c r="CCJ55" s="180"/>
      <c r="CCK55" s="180"/>
      <c r="CCL55" s="180"/>
      <c r="CCM55" s="180"/>
      <c r="CCN55" s="180"/>
      <c r="CCO55" s="180"/>
      <c r="CCP55" s="180"/>
      <c r="CCQ55" s="180"/>
      <c r="CCR55" s="180"/>
      <c r="CCS55" s="180"/>
      <c r="CCT55" s="180"/>
      <c r="CCU55" s="180"/>
      <c r="CCV55" s="180"/>
      <c r="CCW55" s="180"/>
      <c r="CCX55" s="180"/>
      <c r="CCY55" s="180"/>
      <c r="CCZ55" s="180"/>
      <c r="CDA55" s="180"/>
      <c r="CDB55" s="180"/>
      <c r="CDC55" s="180"/>
      <c r="CDD55" s="180"/>
      <c r="CDE55" s="180"/>
      <c r="CDF55" s="180"/>
      <c r="CDG55" s="180"/>
      <c r="CDH55" s="180"/>
      <c r="CDI55" s="180"/>
      <c r="CDJ55" s="180"/>
      <c r="CDK55" s="180"/>
      <c r="CDL55" s="180"/>
      <c r="CDM55" s="180"/>
      <c r="CDN55" s="180"/>
      <c r="CDO55" s="180"/>
      <c r="CDP55" s="180"/>
      <c r="CDQ55" s="180"/>
      <c r="CDR55" s="180"/>
      <c r="CDS55" s="180"/>
      <c r="CDT55" s="180"/>
      <c r="CDU55" s="180"/>
      <c r="CDV55" s="180"/>
      <c r="CDW55" s="180"/>
      <c r="CDX55" s="180"/>
      <c r="CDY55" s="180"/>
      <c r="CDZ55" s="180"/>
      <c r="CEA55" s="180"/>
      <c r="CEB55" s="180"/>
      <c r="CEC55" s="180"/>
      <c r="CED55" s="180"/>
      <c r="CEE55" s="180"/>
      <c r="CEF55" s="180"/>
      <c r="CEG55" s="180"/>
      <c r="CEH55" s="180"/>
      <c r="CEI55" s="180"/>
      <c r="CEJ55" s="180"/>
      <c r="CEK55" s="180"/>
      <c r="CEL55" s="180"/>
      <c r="CEM55" s="180"/>
      <c r="CEN55" s="180"/>
      <c r="CEO55" s="180"/>
      <c r="CEP55" s="180"/>
      <c r="CEQ55" s="180"/>
      <c r="CER55" s="180"/>
      <c r="CES55" s="180"/>
      <c r="CET55" s="180"/>
      <c r="CEU55" s="180"/>
      <c r="CEV55" s="180"/>
      <c r="CEW55" s="180"/>
      <c r="CEX55" s="180"/>
      <c r="CEY55" s="180"/>
      <c r="CEZ55" s="180"/>
      <c r="CFA55" s="180"/>
      <c r="CFB55" s="180"/>
      <c r="CFC55" s="180"/>
      <c r="CFD55" s="180"/>
      <c r="CFE55" s="180"/>
      <c r="CFF55" s="180"/>
      <c r="CFG55" s="180"/>
      <c r="CFH55" s="180"/>
      <c r="CFI55" s="180"/>
      <c r="CFJ55" s="180"/>
      <c r="CFK55" s="180"/>
      <c r="CFL55" s="180"/>
      <c r="CFM55" s="180"/>
      <c r="CFN55" s="180"/>
      <c r="CFO55" s="180"/>
      <c r="CFP55" s="180"/>
      <c r="CFQ55" s="180"/>
      <c r="CFR55" s="180"/>
      <c r="CFS55" s="180"/>
      <c r="CFT55" s="180"/>
      <c r="CFU55" s="180"/>
      <c r="CFV55" s="180"/>
      <c r="CFW55" s="180"/>
      <c r="CFX55" s="180"/>
      <c r="CFY55" s="180"/>
      <c r="CFZ55" s="180"/>
      <c r="CGA55" s="180"/>
      <c r="CGB55" s="180"/>
      <c r="CGC55" s="180"/>
      <c r="CGD55" s="180"/>
      <c r="CGE55" s="180"/>
      <c r="CGF55" s="180"/>
      <c r="CGG55" s="180"/>
      <c r="CGH55" s="180"/>
      <c r="CGI55" s="180"/>
      <c r="CGJ55" s="180"/>
      <c r="CGK55" s="180"/>
      <c r="CGL55" s="180"/>
      <c r="CGM55" s="180"/>
      <c r="CGN55" s="180"/>
      <c r="CGO55" s="180"/>
      <c r="CGP55" s="180"/>
      <c r="CGQ55" s="180"/>
      <c r="CGR55" s="180"/>
      <c r="CGS55" s="180"/>
      <c r="CGT55" s="180"/>
      <c r="CGU55" s="180"/>
      <c r="CGV55" s="180"/>
      <c r="CGW55" s="180"/>
      <c r="CGX55" s="180"/>
      <c r="CGY55" s="180"/>
      <c r="CGZ55" s="180"/>
      <c r="CHA55" s="180"/>
      <c r="CHB55" s="180"/>
      <c r="CHC55" s="180"/>
      <c r="CHD55" s="180"/>
      <c r="CHE55" s="180"/>
      <c r="CHF55" s="180"/>
      <c r="CHG55" s="180"/>
      <c r="CHH55" s="180"/>
      <c r="CHI55" s="180"/>
      <c r="CHJ55" s="180"/>
      <c r="CHK55" s="180"/>
      <c r="CHL55" s="180"/>
      <c r="CHM55" s="180"/>
      <c r="CHN55" s="180"/>
      <c r="CHO55" s="180"/>
      <c r="CHP55" s="180"/>
      <c r="CHQ55" s="180"/>
      <c r="CHR55" s="180"/>
      <c r="CHS55" s="180"/>
      <c r="CHT55" s="180"/>
      <c r="CHU55" s="180"/>
      <c r="CHV55" s="180"/>
      <c r="CHW55" s="180"/>
      <c r="CHX55" s="180"/>
      <c r="CHY55" s="180"/>
      <c r="CHZ55" s="180"/>
      <c r="CIA55" s="180"/>
      <c r="CIB55" s="180"/>
      <c r="CIC55" s="180"/>
      <c r="CID55" s="180"/>
      <c r="CIE55" s="180"/>
      <c r="CIF55" s="180"/>
      <c r="CIG55" s="180"/>
      <c r="CIH55" s="180"/>
      <c r="CII55" s="180"/>
      <c r="CIJ55" s="180"/>
      <c r="CIK55" s="180"/>
      <c r="CIL55" s="180"/>
      <c r="CIM55" s="180"/>
      <c r="CIN55" s="180"/>
      <c r="CIO55" s="180"/>
      <c r="CIP55" s="180"/>
      <c r="CIQ55" s="180"/>
      <c r="CIR55" s="180"/>
      <c r="CIS55" s="180"/>
      <c r="CIT55" s="180"/>
      <c r="CIU55" s="180"/>
      <c r="CIV55" s="180"/>
      <c r="CIW55" s="180"/>
      <c r="CIX55" s="180"/>
      <c r="CIY55" s="180"/>
      <c r="CIZ55" s="180"/>
      <c r="CJA55" s="180"/>
      <c r="CJB55" s="180"/>
      <c r="CJC55" s="180"/>
      <c r="CJD55" s="180"/>
      <c r="CJE55" s="180"/>
      <c r="CJF55" s="180"/>
      <c r="CJG55" s="180"/>
      <c r="CJH55" s="180"/>
      <c r="CJI55" s="180"/>
      <c r="CJJ55" s="180"/>
      <c r="CJK55" s="180"/>
      <c r="CJL55" s="180"/>
      <c r="CJM55" s="180"/>
      <c r="CJN55" s="180"/>
      <c r="CJO55" s="180"/>
      <c r="CJP55" s="180"/>
      <c r="CJQ55" s="180"/>
      <c r="CJR55" s="180"/>
      <c r="CJS55" s="180"/>
      <c r="CJT55" s="180"/>
      <c r="CJU55" s="180"/>
      <c r="CJV55" s="180"/>
      <c r="CJW55" s="180"/>
      <c r="CJX55" s="180"/>
      <c r="CJY55" s="180"/>
      <c r="CJZ55" s="180"/>
      <c r="CKA55" s="180"/>
      <c r="CKB55" s="180"/>
      <c r="CKC55" s="180"/>
      <c r="CKD55" s="180"/>
      <c r="CKE55" s="180"/>
      <c r="CKF55" s="180"/>
      <c r="CKG55" s="180"/>
      <c r="CKH55" s="180"/>
      <c r="CKI55" s="180"/>
      <c r="CKJ55" s="180"/>
      <c r="CKK55" s="180"/>
      <c r="CKL55" s="180"/>
      <c r="CKM55" s="180"/>
      <c r="CKN55" s="180"/>
      <c r="CKO55" s="180"/>
      <c r="CKP55" s="180"/>
      <c r="CKQ55" s="180"/>
      <c r="CKR55" s="180"/>
      <c r="CKS55" s="180"/>
      <c r="CKT55" s="180"/>
      <c r="CKU55" s="180"/>
      <c r="CKV55" s="180"/>
      <c r="CKW55" s="180"/>
      <c r="CKX55" s="180"/>
      <c r="CKY55" s="180"/>
      <c r="CKZ55" s="180"/>
      <c r="CLA55" s="180"/>
      <c r="CLB55" s="180"/>
      <c r="CLC55" s="180"/>
      <c r="CLD55" s="180"/>
      <c r="CLE55" s="180"/>
      <c r="CLF55" s="180"/>
      <c r="CLG55" s="180"/>
      <c r="CLH55" s="180"/>
      <c r="CLI55" s="180"/>
      <c r="CLJ55" s="180"/>
      <c r="CLK55" s="180"/>
      <c r="CLL55" s="180"/>
      <c r="CLM55" s="180"/>
      <c r="CLN55" s="180"/>
      <c r="CLO55" s="180"/>
      <c r="CLP55" s="180"/>
      <c r="CLQ55" s="180"/>
      <c r="CLR55" s="180"/>
      <c r="CLS55" s="180"/>
      <c r="CLT55" s="180"/>
      <c r="CLU55" s="180"/>
      <c r="CLV55" s="180"/>
      <c r="CLW55" s="180"/>
      <c r="CLX55" s="180"/>
      <c r="CLY55" s="180"/>
      <c r="CLZ55" s="180"/>
      <c r="CMA55" s="180"/>
      <c r="CMB55" s="180"/>
      <c r="CMC55" s="180"/>
      <c r="CMD55" s="180"/>
      <c r="CME55" s="180"/>
      <c r="CMF55" s="180"/>
      <c r="CMG55" s="180"/>
      <c r="CMH55" s="180"/>
      <c r="CMI55" s="180"/>
      <c r="CMJ55" s="180"/>
      <c r="CMK55" s="180"/>
      <c r="CML55" s="180"/>
      <c r="CMM55" s="180"/>
      <c r="CMN55" s="180"/>
      <c r="CMO55" s="180"/>
      <c r="CMP55" s="180"/>
      <c r="CMQ55" s="180"/>
      <c r="CMR55" s="180"/>
      <c r="CMS55" s="180"/>
      <c r="CMT55" s="180"/>
      <c r="CMU55" s="180"/>
      <c r="CMV55" s="180"/>
      <c r="CMW55" s="180"/>
      <c r="CMX55" s="180"/>
      <c r="CMY55" s="180"/>
      <c r="CMZ55" s="180"/>
      <c r="CNA55" s="180"/>
      <c r="CNB55" s="180"/>
      <c r="CNC55" s="180"/>
      <c r="CND55" s="180"/>
      <c r="CNE55" s="180"/>
      <c r="CNF55" s="180"/>
      <c r="CNG55" s="180"/>
      <c r="CNH55" s="180"/>
      <c r="CNI55" s="180"/>
      <c r="CNJ55" s="180"/>
      <c r="CNK55" s="180"/>
      <c r="CNL55" s="180"/>
      <c r="CNM55" s="180"/>
      <c r="CNN55" s="180"/>
      <c r="CNO55" s="180"/>
      <c r="CNP55" s="180"/>
      <c r="CNQ55" s="180"/>
      <c r="CNR55" s="180"/>
      <c r="CNS55" s="180"/>
      <c r="CNT55" s="180"/>
      <c r="CNU55" s="180"/>
      <c r="CNV55" s="180"/>
      <c r="CNW55" s="180"/>
      <c r="CNX55" s="180"/>
      <c r="CNY55" s="180"/>
      <c r="CNZ55" s="180"/>
      <c r="COA55" s="180"/>
      <c r="COB55" s="180"/>
      <c r="COC55" s="180"/>
      <c r="COD55" s="180"/>
      <c r="COE55" s="180"/>
      <c r="COF55" s="180"/>
      <c r="COG55" s="180"/>
      <c r="COH55" s="180"/>
      <c r="COI55" s="180"/>
      <c r="COJ55" s="180"/>
      <c r="COK55" s="180"/>
      <c r="COL55" s="180"/>
      <c r="COM55" s="180"/>
      <c r="CON55" s="180"/>
      <c r="COO55" s="180"/>
      <c r="COP55" s="180"/>
      <c r="COQ55" s="180"/>
      <c r="COR55" s="180"/>
      <c r="COS55" s="180"/>
      <c r="COT55" s="180"/>
      <c r="COU55" s="180"/>
      <c r="COV55" s="180"/>
      <c r="COW55" s="180"/>
      <c r="COX55" s="180"/>
      <c r="COY55" s="180"/>
      <c r="COZ55" s="180"/>
      <c r="CPA55" s="180"/>
      <c r="CPB55" s="180"/>
      <c r="CPC55" s="180"/>
      <c r="CPD55" s="180"/>
      <c r="CPE55" s="180"/>
      <c r="CPF55" s="180"/>
      <c r="CPG55" s="180"/>
      <c r="CPH55" s="180"/>
      <c r="CPI55" s="180"/>
      <c r="CPJ55" s="180"/>
      <c r="CPK55" s="180"/>
      <c r="CPL55" s="180"/>
      <c r="CPM55" s="180"/>
      <c r="CPN55" s="180"/>
      <c r="CPO55" s="180"/>
      <c r="CPP55" s="180"/>
      <c r="CPQ55" s="180"/>
      <c r="CPR55" s="180"/>
      <c r="CPS55" s="180"/>
      <c r="CPT55" s="180"/>
      <c r="CPU55" s="180"/>
      <c r="CPV55" s="180"/>
      <c r="CPW55" s="180"/>
      <c r="CPX55" s="180"/>
      <c r="CPY55" s="180"/>
      <c r="CPZ55" s="180"/>
      <c r="CQA55" s="180"/>
      <c r="CQB55" s="180"/>
      <c r="CQC55" s="180"/>
      <c r="CQD55" s="180"/>
      <c r="CQE55" s="180"/>
      <c r="CQF55" s="180"/>
      <c r="CQG55" s="180"/>
      <c r="CQH55" s="180"/>
      <c r="CQI55" s="180"/>
      <c r="CQJ55" s="180"/>
      <c r="CQK55" s="180"/>
      <c r="CQL55" s="180"/>
      <c r="CQM55" s="180"/>
      <c r="CQN55" s="180"/>
      <c r="CQO55" s="180"/>
      <c r="CQP55" s="180"/>
      <c r="CQQ55" s="180"/>
      <c r="CQR55" s="180"/>
      <c r="CQS55" s="180"/>
      <c r="CQT55" s="180"/>
      <c r="CQU55" s="180"/>
      <c r="CQV55" s="180"/>
      <c r="CQW55" s="180"/>
      <c r="CQX55" s="180"/>
      <c r="CQY55" s="180"/>
      <c r="CQZ55" s="180"/>
      <c r="CRA55" s="180"/>
      <c r="CRB55" s="180"/>
      <c r="CRC55" s="180"/>
      <c r="CRD55" s="180"/>
      <c r="CRE55" s="180"/>
      <c r="CRF55" s="180"/>
      <c r="CRG55" s="180"/>
      <c r="CRH55" s="180"/>
      <c r="CRI55" s="180"/>
      <c r="CRJ55" s="180"/>
      <c r="CRK55" s="180"/>
      <c r="CRL55" s="180"/>
      <c r="CRM55" s="180"/>
      <c r="CRN55" s="180"/>
      <c r="CRO55" s="180"/>
      <c r="CRP55" s="180"/>
      <c r="CRQ55" s="180"/>
      <c r="CRR55" s="180"/>
      <c r="CRS55" s="180"/>
      <c r="CRT55" s="180"/>
      <c r="CRU55" s="180"/>
      <c r="CRV55" s="180"/>
      <c r="CRW55" s="180"/>
      <c r="CRX55" s="180"/>
      <c r="CRY55" s="180"/>
      <c r="CRZ55" s="180"/>
      <c r="CSA55" s="180"/>
      <c r="CSB55" s="180"/>
      <c r="CSC55" s="180"/>
      <c r="CSD55" s="180"/>
      <c r="CSE55" s="180"/>
      <c r="CSF55" s="180"/>
      <c r="CSG55" s="180"/>
      <c r="CSH55" s="180"/>
      <c r="CSI55" s="180"/>
      <c r="CSJ55" s="180"/>
      <c r="CSK55" s="180"/>
      <c r="CSL55" s="180"/>
      <c r="CSM55" s="180"/>
      <c r="CSN55" s="180"/>
      <c r="CSO55" s="180"/>
      <c r="CSP55" s="180"/>
      <c r="CSQ55" s="180"/>
      <c r="CSR55" s="180"/>
      <c r="CSS55" s="180"/>
      <c r="CST55" s="180"/>
      <c r="CSU55" s="180"/>
      <c r="CSV55" s="180"/>
      <c r="CSW55" s="180"/>
      <c r="CSX55" s="180"/>
      <c r="CSY55" s="180"/>
      <c r="CSZ55" s="180"/>
      <c r="CTA55" s="180"/>
      <c r="CTB55" s="180"/>
      <c r="CTC55" s="180"/>
      <c r="CTD55" s="180"/>
      <c r="CTE55" s="180"/>
      <c r="CTF55" s="180"/>
      <c r="CTG55" s="180"/>
      <c r="CTH55" s="180"/>
      <c r="CTI55" s="180"/>
      <c r="CTJ55" s="180"/>
      <c r="CTK55" s="180"/>
      <c r="CTL55" s="180"/>
      <c r="CTM55" s="180"/>
      <c r="CTN55" s="180"/>
      <c r="CTO55" s="180"/>
      <c r="CTP55" s="180"/>
      <c r="CTQ55" s="180"/>
      <c r="CTR55" s="180"/>
      <c r="CTS55" s="180"/>
      <c r="CTT55" s="180"/>
      <c r="CTU55" s="180"/>
      <c r="CTV55" s="180"/>
      <c r="CTW55" s="180"/>
      <c r="CTX55" s="180"/>
      <c r="CTY55" s="180"/>
      <c r="CTZ55" s="180"/>
      <c r="CUA55" s="180"/>
      <c r="CUB55" s="180"/>
      <c r="CUC55" s="180"/>
      <c r="CUD55" s="180"/>
      <c r="CUE55" s="180"/>
      <c r="CUF55" s="180"/>
      <c r="CUG55" s="180"/>
      <c r="CUH55" s="180"/>
      <c r="CUI55" s="180"/>
      <c r="CUJ55" s="180"/>
      <c r="CUK55" s="180"/>
      <c r="CUL55" s="180"/>
      <c r="CUM55" s="180"/>
      <c r="CUN55" s="180"/>
      <c r="CUO55" s="180"/>
      <c r="CUP55" s="180"/>
      <c r="CUQ55" s="180"/>
      <c r="CUR55" s="180"/>
      <c r="CUS55" s="180"/>
      <c r="CUT55" s="180"/>
      <c r="CUU55" s="180"/>
      <c r="CUV55" s="180"/>
      <c r="CUW55" s="180"/>
      <c r="CUX55" s="180"/>
      <c r="CUY55" s="180"/>
      <c r="CUZ55" s="180"/>
      <c r="CVA55" s="180"/>
      <c r="CVB55" s="180"/>
      <c r="CVC55" s="180"/>
      <c r="CVD55" s="180"/>
      <c r="CVE55" s="180"/>
      <c r="CVF55" s="180"/>
      <c r="CVG55" s="180"/>
      <c r="CVH55" s="180"/>
      <c r="CVI55" s="180"/>
      <c r="CVJ55" s="180"/>
      <c r="CVK55" s="180"/>
      <c r="CVL55" s="180"/>
      <c r="CVM55" s="180"/>
      <c r="CVN55" s="180"/>
      <c r="CVO55" s="180"/>
      <c r="CVP55" s="180"/>
      <c r="CVQ55" s="180"/>
      <c r="CVR55" s="180"/>
      <c r="CVS55" s="180"/>
      <c r="CVT55" s="180"/>
      <c r="CVU55" s="180"/>
      <c r="CVV55" s="180"/>
      <c r="CVW55" s="180"/>
      <c r="CVX55" s="180"/>
      <c r="CVY55" s="180"/>
      <c r="CVZ55" s="180"/>
      <c r="CWA55" s="180"/>
      <c r="CWB55" s="180"/>
      <c r="CWC55" s="180"/>
      <c r="CWD55" s="180"/>
      <c r="CWE55" s="180"/>
      <c r="CWF55" s="180"/>
      <c r="CWG55" s="180"/>
      <c r="CWH55" s="180"/>
      <c r="CWI55" s="180"/>
      <c r="CWJ55" s="180"/>
      <c r="CWK55" s="180"/>
      <c r="CWL55" s="180"/>
      <c r="CWM55" s="180"/>
      <c r="CWN55" s="180"/>
      <c r="CWO55" s="180"/>
      <c r="CWP55" s="180"/>
      <c r="CWQ55" s="180"/>
      <c r="CWR55" s="180"/>
      <c r="CWS55" s="180"/>
      <c r="CWT55" s="180"/>
      <c r="CWU55" s="180"/>
      <c r="CWV55" s="180"/>
      <c r="CWW55" s="180"/>
      <c r="CWX55" s="180"/>
      <c r="CWY55" s="180"/>
      <c r="CWZ55" s="180"/>
      <c r="CXA55" s="180"/>
      <c r="CXB55" s="180"/>
      <c r="CXC55" s="180"/>
      <c r="CXD55" s="180"/>
      <c r="CXE55" s="180"/>
      <c r="CXF55" s="180"/>
      <c r="CXG55" s="180"/>
      <c r="CXH55" s="180"/>
      <c r="CXI55" s="180"/>
      <c r="CXJ55" s="180"/>
      <c r="CXK55" s="180"/>
      <c r="CXL55" s="180"/>
      <c r="CXM55" s="180"/>
      <c r="CXN55" s="180"/>
      <c r="CXO55" s="180"/>
      <c r="CXP55" s="180"/>
      <c r="CXQ55" s="180"/>
      <c r="CXR55" s="180"/>
      <c r="CXS55" s="180"/>
      <c r="CXT55" s="180"/>
      <c r="CXU55" s="180"/>
      <c r="CXV55" s="180"/>
      <c r="CXW55" s="180"/>
      <c r="CXX55" s="180"/>
      <c r="CXY55" s="180"/>
      <c r="CXZ55" s="180"/>
      <c r="CYA55" s="180"/>
      <c r="CYB55" s="180"/>
      <c r="CYC55" s="180"/>
      <c r="CYD55" s="180"/>
      <c r="CYE55" s="180"/>
      <c r="CYF55" s="180"/>
      <c r="CYG55" s="180"/>
      <c r="CYH55" s="180"/>
      <c r="CYI55" s="180"/>
      <c r="CYJ55" s="180"/>
      <c r="CYK55" s="180"/>
      <c r="CYL55" s="180"/>
      <c r="CYM55" s="180"/>
      <c r="CYN55" s="180"/>
      <c r="CYO55" s="180"/>
      <c r="CYP55" s="180"/>
      <c r="CYQ55" s="180"/>
      <c r="CYR55" s="180"/>
      <c r="CYS55" s="180"/>
      <c r="CYT55" s="180"/>
      <c r="CYU55" s="180"/>
      <c r="CYV55" s="180"/>
      <c r="CYW55" s="180"/>
      <c r="CYX55" s="180"/>
      <c r="CYY55" s="180"/>
      <c r="CYZ55" s="180"/>
      <c r="CZA55" s="180"/>
      <c r="CZB55" s="180"/>
      <c r="CZC55" s="180"/>
      <c r="CZD55" s="180"/>
      <c r="CZE55" s="180"/>
      <c r="CZF55" s="180"/>
      <c r="CZG55" s="180"/>
      <c r="CZH55" s="180"/>
      <c r="CZI55" s="180"/>
      <c r="CZJ55" s="180"/>
      <c r="CZK55" s="180"/>
      <c r="CZL55" s="180"/>
      <c r="CZM55" s="180"/>
      <c r="CZN55" s="180"/>
      <c r="CZO55" s="180"/>
      <c r="CZP55" s="180"/>
      <c r="CZQ55" s="180"/>
      <c r="CZR55" s="180"/>
      <c r="CZS55" s="180"/>
      <c r="CZT55" s="180"/>
      <c r="CZU55" s="180"/>
      <c r="CZV55" s="180"/>
      <c r="CZW55" s="180"/>
      <c r="CZX55" s="180"/>
      <c r="CZY55" s="180"/>
      <c r="CZZ55" s="180"/>
      <c r="DAA55" s="180"/>
      <c r="DAB55" s="180"/>
      <c r="DAC55" s="180"/>
      <c r="DAD55" s="180"/>
      <c r="DAE55" s="180"/>
      <c r="DAF55" s="180"/>
      <c r="DAG55" s="180"/>
      <c r="DAH55" s="180"/>
      <c r="DAI55" s="180"/>
      <c r="DAJ55" s="180"/>
      <c r="DAK55" s="180"/>
      <c r="DAL55" s="180"/>
      <c r="DAM55" s="180"/>
      <c r="DAN55" s="180"/>
      <c r="DAO55" s="180"/>
      <c r="DAP55" s="180"/>
      <c r="DAQ55" s="180"/>
      <c r="DAR55" s="180"/>
      <c r="DAS55" s="180"/>
      <c r="DAT55" s="180"/>
      <c r="DAU55" s="180"/>
      <c r="DAV55" s="180"/>
      <c r="DAW55" s="180"/>
      <c r="DAX55" s="180"/>
      <c r="DAY55" s="180"/>
      <c r="DAZ55" s="180"/>
      <c r="DBA55" s="180"/>
      <c r="DBB55" s="180"/>
      <c r="DBC55" s="180"/>
      <c r="DBD55" s="180"/>
      <c r="DBE55" s="180"/>
      <c r="DBF55" s="180"/>
      <c r="DBG55" s="180"/>
      <c r="DBH55" s="180"/>
      <c r="DBI55" s="180"/>
      <c r="DBJ55" s="180"/>
      <c r="DBK55" s="180"/>
      <c r="DBL55" s="180"/>
      <c r="DBM55" s="180"/>
      <c r="DBN55" s="180"/>
      <c r="DBO55" s="180"/>
      <c r="DBP55" s="180"/>
      <c r="DBQ55" s="180"/>
      <c r="DBR55" s="180"/>
      <c r="DBS55" s="180"/>
      <c r="DBT55" s="180"/>
      <c r="DBU55" s="180"/>
      <c r="DBV55" s="180"/>
      <c r="DBW55" s="180"/>
      <c r="DBX55" s="180"/>
      <c r="DBY55" s="180"/>
      <c r="DBZ55" s="180"/>
      <c r="DCA55" s="180"/>
      <c r="DCB55" s="180"/>
      <c r="DCC55" s="180"/>
      <c r="DCD55" s="180"/>
      <c r="DCE55" s="180"/>
      <c r="DCF55" s="180"/>
      <c r="DCG55" s="180"/>
      <c r="DCH55" s="180"/>
      <c r="DCI55" s="180"/>
      <c r="DCJ55" s="180"/>
      <c r="DCK55" s="180"/>
      <c r="DCL55" s="180"/>
      <c r="DCM55" s="180"/>
      <c r="DCN55" s="180"/>
      <c r="DCO55" s="180"/>
      <c r="DCP55" s="180"/>
      <c r="DCQ55" s="180"/>
      <c r="DCR55" s="180"/>
      <c r="DCS55" s="180"/>
      <c r="DCT55" s="180"/>
      <c r="DCU55" s="180"/>
      <c r="DCV55" s="180"/>
      <c r="DCW55" s="180"/>
      <c r="DCX55" s="180"/>
      <c r="DCY55" s="180"/>
      <c r="DCZ55" s="180"/>
      <c r="DDA55" s="180"/>
      <c r="DDB55" s="180"/>
      <c r="DDC55" s="180"/>
      <c r="DDD55" s="180"/>
      <c r="DDE55" s="180"/>
      <c r="DDF55" s="180"/>
      <c r="DDG55" s="180"/>
      <c r="DDH55" s="180"/>
      <c r="DDI55" s="180"/>
      <c r="DDJ55" s="180"/>
      <c r="DDK55" s="180"/>
      <c r="DDL55" s="180"/>
      <c r="DDM55" s="180"/>
      <c r="DDN55" s="180"/>
      <c r="DDO55" s="180"/>
      <c r="DDP55" s="180"/>
      <c r="DDQ55" s="180"/>
      <c r="DDR55" s="180"/>
      <c r="DDS55" s="180"/>
      <c r="DDT55" s="180"/>
      <c r="DDU55" s="180"/>
      <c r="DDV55" s="180"/>
      <c r="DDW55" s="180"/>
      <c r="DDX55" s="180"/>
      <c r="DDY55" s="180"/>
      <c r="DDZ55" s="180"/>
      <c r="DEA55" s="180"/>
      <c r="DEB55" s="180"/>
      <c r="DEC55" s="180"/>
      <c r="DED55" s="180"/>
      <c r="DEE55" s="180"/>
      <c r="DEF55" s="180"/>
      <c r="DEG55" s="180"/>
      <c r="DEH55" s="180"/>
      <c r="DEI55" s="180"/>
      <c r="DEJ55" s="180"/>
      <c r="DEK55" s="180"/>
      <c r="DEL55" s="180"/>
      <c r="DEM55" s="180"/>
      <c r="DEN55" s="180"/>
      <c r="DEO55" s="180"/>
      <c r="DEP55" s="180"/>
      <c r="DEQ55" s="180"/>
      <c r="DER55" s="180"/>
      <c r="DES55" s="180"/>
      <c r="DET55" s="180"/>
      <c r="DEU55" s="180"/>
      <c r="DEV55" s="180"/>
      <c r="DEW55" s="180"/>
      <c r="DEX55" s="180"/>
      <c r="DEY55" s="180"/>
      <c r="DEZ55" s="180"/>
      <c r="DFA55" s="180"/>
      <c r="DFB55" s="180"/>
      <c r="DFC55" s="180"/>
      <c r="DFD55" s="180"/>
      <c r="DFE55" s="180"/>
      <c r="DFF55" s="180"/>
      <c r="DFG55" s="180"/>
      <c r="DFH55" s="180"/>
      <c r="DFI55" s="180"/>
      <c r="DFJ55" s="180"/>
      <c r="DFK55" s="180"/>
      <c r="DFL55" s="180"/>
      <c r="DFM55" s="180"/>
      <c r="DFN55" s="180"/>
      <c r="DFO55" s="180"/>
      <c r="DFP55" s="180"/>
      <c r="DFQ55" s="180"/>
      <c r="DFR55" s="180"/>
      <c r="DFS55" s="180"/>
      <c r="DFT55" s="180"/>
      <c r="DFU55" s="180"/>
      <c r="DFV55" s="180"/>
      <c r="DFW55" s="180"/>
      <c r="DFX55" s="180"/>
      <c r="DFY55" s="180"/>
      <c r="DFZ55" s="180"/>
      <c r="DGA55" s="180"/>
      <c r="DGB55" s="180"/>
      <c r="DGC55" s="180"/>
      <c r="DGD55" s="180"/>
      <c r="DGE55" s="180"/>
      <c r="DGF55" s="180"/>
      <c r="DGG55" s="180"/>
      <c r="DGH55" s="180"/>
      <c r="DGI55" s="180"/>
      <c r="DGJ55" s="180"/>
      <c r="DGK55" s="180"/>
      <c r="DGL55" s="180"/>
      <c r="DGM55" s="180"/>
      <c r="DGN55" s="180"/>
      <c r="DGO55" s="180"/>
      <c r="DGP55" s="180"/>
      <c r="DGQ55" s="180"/>
      <c r="DGR55" s="180"/>
      <c r="DGS55" s="180"/>
      <c r="DGT55" s="180"/>
      <c r="DGU55" s="180"/>
      <c r="DGV55" s="180"/>
      <c r="DGW55" s="180"/>
      <c r="DGX55" s="180"/>
      <c r="DGY55" s="180"/>
      <c r="DGZ55" s="180"/>
      <c r="DHA55" s="180"/>
      <c r="DHB55" s="180"/>
      <c r="DHC55" s="180"/>
      <c r="DHD55" s="180"/>
      <c r="DHE55" s="180"/>
      <c r="DHF55" s="180"/>
      <c r="DHG55" s="180"/>
      <c r="DHH55" s="180"/>
      <c r="DHI55" s="180"/>
      <c r="DHJ55" s="180"/>
      <c r="DHK55" s="180"/>
      <c r="DHL55" s="180"/>
      <c r="DHM55" s="180"/>
      <c r="DHN55" s="180"/>
      <c r="DHO55" s="180"/>
      <c r="DHP55" s="180"/>
      <c r="DHQ55" s="180"/>
      <c r="DHR55" s="180"/>
      <c r="DHS55" s="180"/>
      <c r="DHT55" s="180"/>
      <c r="DHU55" s="180"/>
      <c r="DHV55" s="180"/>
      <c r="DHW55" s="180"/>
      <c r="DHX55" s="180"/>
      <c r="DHY55" s="180"/>
      <c r="DHZ55" s="180"/>
      <c r="DIA55" s="180"/>
      <c r="DIB55" s="180"/>
      <c r="DIC55" s="180"/>
      <c r="DID55" s="180"/>
      <c r="DIE55" s="180"/>
      <c r="DIF55" s="180"/>
      <c r="DIG55" s="180"/>
      <c r="DIH55" s="180"/>
      <c r="DII55" s="180"/>
      <c r="DIJ55" s="180"/>
      <c r="DIK55" s="180"/>
      <c r="DIL55" s="180"/>
      <c r="DIM55" s="180"/>
      <c r="DIN55" s="180"/>
      <c r="DIO55" s="180"/>
      <c r="DIP55" s="180"/>
      <c r="DIQ55" s="180"/>
      <c r="DIR55" s="180"/>
      <c r="DIS55" s="180"/>
      <c r="DIT55" s="180"/>
      <c r="DIU55" s="180"/>
      <c r="DIV55" s="180"/>
      <c r="DIW55" s="180"/>
      <c r="DIX55" s="180"/>
      <c r="DIY55" s="180"/>
      <c r="DIZ55" s="180"/>
      <c r="DJA55" s="180"/>
      <c r="DJB55" s="180"/>
      <c r="DJC55" s="180"/>
      <c r="DJD55" s="180"/>
      <c r="DJE55" s="180"/>
      <c r="DJF55" s="180"/>
      <c r="DJG55" s="180"/>
      <c r="DJH55" s="180"/>
      <c r="DJI55" s="180"/>
      <c r="DJJ55" s="180"/>
      <c r="DJK55" s="180"/>
      <c r="DJL55" s="180"/>
      <c r="DJM55" s="180"/>
      <c r="DJN55" s="180"/>
      <c r="DJO55" s="180"/>
      <c r="DJP55" s="180"/>
      <c r="DJQ55" s="180"/>
      <c r="DJR55" s="180"/>
      <c r="DJS55" s="180"/>
      <c r="DJT55" s="180"/>
      <c r="DJU55" s="180"/>
      <c r="DJV55" s="180"/>
      <c r="DJW55" s="180"/>
      <c r="DJX55" s="180"/>
      <c r="DJY55" s="180"/>
      <c r="DJZ55" s="180"/>
      <c r="DKA55" s="180"/>
      <c r="DKB55" s="180"/>
      <c r="DKC55" s="180"/>
      <c r="DKD55" s="180"/>
      <c r="DKE55" s="180"/>
      <c r="DKF55" s="180"/>
      <c r="DKG55" s="180"/>
      <c r="DKH55" s="180"/>
      <c r="DKI55" s="180"/>
      <c r="DKJ55" s="180"/>
      <c r="DKK55" s="180"/>
      <c r="DKL55" s="180"/>
      <c r="DKM55" s="180"/>
      <c r="DKN55" s="180"/>
      <c r="DKO55" s="180"/>
      <c r="DKP55" s="180"/>
      <c r="DKQ55" s="180"/>
      <c r="DKR55" s="180"/>
      <c r="DKS55" s="180"/>
      <c r="DKT55" s="180"/>
      <c r="DKU55" s="180"/>
      <c r="DKV55" s="180"/>
      <c r="DKW55" s="180"/>
      <c r="DKX55" s="180"/>
      <c r="DKY55" s="180"/>
      <c r="DKZ55" s="180"/>
      <c r="DLA55" s="180"/>
      <c r="DLB55" s="180"/>
      <c r="DLC55" s="180"/>
      <c r="DLD55" s="180"/>
      <c r="DLE55" s="180"/>
      <c r="DLF55" s="180"/>
      <c r="DLG55" s="180"/>
      <c r="DLH55" s="180"/>
      <c r="DLI55" s="180"/>
      <c r="DLJ55" s="180"/>
      <c r="DLK55" s="180"/>
      <c r="DLL55" s="180"/>
      <c r="DLM55" s="180"/>
      <c r="DLN55" s="180"/>
      <c r="DLO55" s="180"/>
      <c r="DLP55" s="180"/>
      <c r="DLQ55" s="180"/>
      <c r="DLR55" s="180"/>
      <c r="DLS55" s="180"/>
      <c r="DLT55" s="180"/>
      <c r="DLU55" s="180"/>
      <c r="DLV55" s="180"/>
      <c r="DLW55" s="180"/>
      <c r="DLX55" s="180"/>
      <c r="DLY55" s="180"/>
      <c r="DLZ55" s="180"/>
      <c r="DMA55" s="180"/>
      <c r="DMB55" s="180"/>
      <c r="DMC55" s="180"/>
      <c r="DMD55" s="180"/>
      <c r="DME55" s="180"/>
      <c r="DMF55" s="180"/>
      <c r="DMG55" s="180"/>
      <c r="DMH55" s="180"/>
      <c r="DMI55" s="180"/>
      <c r="DMJ55" s="180"/>
      <c r="DMK55" s="180"/>
      <c r="DML55" s="180"/>
      <c r="DMM55" s="180"/>
      <c r="DMN55" s="180"/>
      <c r="DMO55" s="180"/>
      <c r="DMP55" s="180"/>
      <c r="DMQ55" s="180"/>
      <c r="DMR55" s="180"/>
      <c r="DMS55" s="180"/>
      <c r="DMT55" s="180"/>
      <c r="DMU55" s="180"/>
      <c r="DMV55" s="180"/>
      <c r="DMW55" s="180"/>
      <c r="DMX55" s="180"/>
      <c r="DMY55" s="180"/>
      <c r="DMZ55" s="180"/>
      <c r="DNA55" s="180"/>
      <c r="DNB55" s="180"/>
      <c r="DNC55" s="180"/>
      <c r="DND55" s="180"/>
      <c r="DNE55" s="180"/>
      <c r="DNF55" s="180"/>
      <c r="DNG55" s="180"/>
      <c r="DNH55" s="180"/>
      <c r="DNI55" s="180"/>
      <c r="DNJ55" s="180"/>
      <c r="DNK55" s="180"/>
      <c r="DNL55" s="180"/>
      <c r="DNM55" s="180"/>
      <c r="DNN55" s="180"/>
      <c r="DNO55" s="180"/>
      <c r="DNP55" s="180"/>
      <c r="DNQ55" s="180"/>
      <c r="DNR55" s="180"/>
      <c r="DNS55" s="180"/>
      <c r="DNT55" s="180"/>
      <c r="DNU55" s="180"/>
      <c r="DNV55" s="180"/>
      <c r="DNW55" s="180"/>
      <c r="DNX55" s="180"/>
      <c r="DNY55" s="180"/>
      <c r="DNZ55" s="180"/>
      <c r="DOA55" s="180"/>
      <c r="DOB55" s="180"/>
      <c r="DOC55" s="180"/>
      <c r="DOD55" s="180"/>
      <c r="DOE55" s="180"/>
      <c r="DOF55" s="180"/>
      <c r="DOG55" s="180"/>
      <c r="DOH55" s="180"/>
      <c r="DOI55" s="180"/>
      <c r="DOJ55" s="180"/>
      <c r="DOK55" s="180"/>
      <c r="DOL55" s="180"/>
      <c r="DOM55" s="180"/>
      <c r="DON55" s="180"/>
      <c r="DOO55" s="180"/>
      <c r="DOP55" s="180"/>
      <c r="DOQ55" s="180"/>
      <c r="DOR55" s="180"/>
      <c r="DOS55" s="180"/>
      <c r="DOT55" s="180"/>
      <c r="DOU55" s="180"/>
      <c r="DOV55" s="180"/>
      <c r="DOW55" s="180"/>
      <c r="DOX55" s="180"/>
      <c r="DOY55" s="180"/>
      <c r="DOZ55" s="180"/>
      <c r="DPA55" s="180"/>
      <c r="DPB55" s="180"/>
      <c r="DPC55" s="180"/>
      <c r="DPD55" s="180"/>
      <c r="DPE55" s="180"/>
      <c r="DPF55" s="180"/>
      <c r="DPG55" s="180"/>
      <c r="DPH55" s="180"/>
      <c r="DPI55" s="180"/>
      <c r="DPJ55" s="180"/>
      <c r="DPK55" s="180"/>
      <c r="DPL55" s="180"/>
      <c r="DPM55" s="180"/>
      <c r="DPN55" s="180"/>
      <c r="DPO55" s="180"/>
      <c r="DPP55" s="180"/>
      <c r="DPQ55" s="180"/>
      <c r="DPR55" s="180"/>
      <c r="DPS55" s="180"/>
      <c r="DPT55" s="180"/>
      <c r="DPU55" s="180"/>
      <c r="DPV55" s="180"/>
      <c r="DPW55" s="180"/>
      <c r="DPX55" s="180"/>
      <c r="DPY55" s="180"/>
      <c r="DPZ55" s="180"/>
      <c r="DQA55" s="180"/>
      <c r="DQB55" s="180"/>
      <c r="DQC55" s="180"/>
      <c r="DQD55" s="180"/>
      <c r="DQE55" s="180"/>
      <c r="DQF55" s="180"/>
      <c r="DQG55" s="180"/>
      <c r="DQH55" s="180"/>
      <c r="DQI55" s="180"/>
      <c r="DQJ55" s="180"/>
      <c r="DQK55" s="180"/>
      <c r="DQL55" s="180"/>
      <c r="DQM55" s="180"/>
      <c r="DQN55" s="180"/>
      <c r="DQO55" s="180"/>
      <c r="DQP55" s="180"/>
      <c r="DQQ55" s="180"/>
      <c r="DQR55" s="180"/>
      <c r="DQS55" s="180"/>
      <c r="DQT55" s="180"/>
      <c r="DQU55" s="180"/>
      <c r="DQV55" s="180"/>
      <c r="DQW55" s="180"/>
      <c r="DQX55" s="180"/>
      <c r="DQY55" s="180"/>
      <c r="DQZ55" s="180"/>
      <c r="DRA55" s="180"/>
      <c r="DRB55" s="180"/>
      <c r="DRC55" s="180"/>
      <c r="DRD55" s="180"/>
      <c r="DRE55" s="180"/>
      <c r="DRF55" s="180"/>
      <c r="DRG55" s="180"/>
      <c r="DRH55" s="180"/>
      <c r="DRI55" s="180"/>
      <c r="DRJ55" s="180"/>
      <c r="DRK55" s="180"/>
      <c r="DRL55" s="180"/>
      <c r="DRM55" s="180"/>
      <c r="DRN55" s="180"/>
      <c r="DRO55" s="180"/>
      <c r="DRP55" s="180"/>
      <c r="DRQ55" s="180"/>
      <c r="DRR55" s="180"/>
      <c r="DRS55" s="180"/>
      <c r="DRT55" s="180"/>
      <c r="DRU55" s="180"/>
      <c r="DRV55" s="180"/>
      <c r="DRW55" s="180"/>
      <c r="DRX55" s="180"/>
      <c r="DRY55" s="180"/>
      <c r="DRZ55" s="180"/>
      <c r="DSA55" s="180"/>
      <c r="DSB55" s="180"/>
      <c r="DSC55" s="180"/>
      <c r="DSD55" s="180"/>
      <c r="DSE55" s="180"/>
      <c r="DSF55" s="180"/>
      <c r="DSG55" s="180"/>
      <c r="DSH55" s="180"/>
      <c r="DSI55" s="180"/>
      <c r="DSJ55" s="180"/>
      <c r="DSK55" s="180"/>
      <c r="DSL55" s="180"/>
      <c r="DSM55" s="180"/>
      <c r="DSN55" s="180"/>
      <c r="DSO55" s="180"/>
      <c r="DSP55" s="180"/>
      <c r="DSQ55" s="180"/>
      <c r="DSR55" s="180"/>
      <c r="DSS55" s="180"/>
      <c r="DST55" s="180"/>
      <c r="DSU55" s="180"/>
      <c r="DSV55" s="180"/>
      <c r="DSW55" s="180"/>
      <c r="DSX55" s="180"/>
      <c r="DSY55" s="180"/>
      <c r="DSZ55" s="180"/>
      <c r="DTA55" s="180"/>
      <c r="DTB55" s="180"/>
      <c r="DTC55" s="180"/>
      <c r="DTD55" s="180"/>
      <c r="DTE55" s="180"/>
      <c r="DTF55" s="180"/>
      <c r="DTG55" s="180"/>
      <c r="DTH55" s="180"/>
      <c r="DTI55" s="180"/>
      <c r="DTJ55" s="180"/>
      <c r="DTK55" s="180"/>
      <c r="DTL55" s="180"/>
      <c r="DTM55" s="180"/>
      <c r="DTN55" s="180"/>
      <c r="DTO55" s="180"/>
      <c r="DTP55" s="180"/>
      <c r="DTQ55" s="180"/>
      <c r="DTR55" s="180"/>
      <c r="DTS55" s="180"/>
      <c r="DTT55" s="180"/>
      <c r="DTU55" s="180"/>
      <c r="DTV55" s="180"/>
      <c r="DTW55" s="180"/>
      <c r="DTX55" s="180"/>
      <c r="DTY55" s="180"/>
      <c r="DTZ55" s="180"/>
      <c r="DUA55" s="180"/>
      <c r="DUB55" s="180"/>
      <c r="DUC55" s="180"/>
      <c r="DUD55" s="180"/>
      <c r="DUE55" s="180"/>
      <c r="DUF55" s="180"/>
      <c r="DUG55" s="180"/>
      <c r="DUH55" s="180"/>
      <c r="DUI55" s="180"/>
      <c r="DUJ55" s="180"/>
      <c r="DUK55" s="180"/>
      <c r="DUL55" s="180"/>
      <c r="DUM55" s="180"/>
      <c r="DUN55" s="180"/>
      <c r="DUO55" s="180"/>
      <c r="DUP55" s="180"/>
      <c r="DUQ55" s="180"/>
      <c r="DUR55" s="180"/>
      <c r="DUS55" s="180"/>
      <c r="DUT55" s="180"/>
      <c r="DUU55" s="180"/>
      <c r="DUV55" s="180"/>
      <c r="DUW55" s="180"/>
      <c r="DUX55" s="180"/>
      <c r="DUY55" s="180"/>
      <c r="DUZ55" s="180"/>
      <c r="DVA55" s="180"/>
      <c r="DVB55" s="180"/>
      <c r="DVC55" s="180"/>
      <c r="DVD55" s="180"/>
      <c r="DVE55" s="180"/>
      <c r="DVF55" s="180"/>
      <c r="DVG55" s="180"/>
      <c r="DVH55" s="180"/>
      <c r="DVI55" s="180"/>
      <c r="DVJ55" s="180"/>
      <c r="DVK55" s="180"/>
      <c r="DVL55" s="180"/>
      <c r="DVM55" s="180"/>
      <c r="DVN55" s="180"/>
      <c r="DVO55" s="180"/>
      <c r="DVP55" s="180"/>
      <c r="DVQ55" s="180"/>
      <c r="DVR55" s="180"/>
      <c r="DVS55" s="180"/>
      <c r="DVT55" s="180"/>
      <c r="DVU55" s="180"/>
      <c r="DVV55" s="180"/>
      <c r="DVW55" s="180"/>
      <c r="DVX55" s="180"/>
      <c r="DVY55" s="180"/>
      <c r="DVZ55" s="180"/>
      <c r="DWA55" s="180"/>
      <c r="DWB55" s="180"/>
      <c r="DWC55" s="180"/>
      <c r="DWD55" s="180"/>
      <c r="DWE55" s="180"/>
      <c r="DWF55" s="180"/>
      <c r="DWG55" s="180"/>
      <c r="DWH55" s="180"/>
      <c r="DWI55" s="180"/>
      <c r="DWJ55" s="180"/>
      <c r="DWK55" s="180"/>
      <c r="DWL55" s="180"/>
      <c r="DWM55" s="180"/>
      <c r="DWN55" s="180"/>
      <c r="DWO55" s="180"/>
      <c r="DWP55" s="180"/>
      <c r="DWQ55" s="180"/>
      <c r="DWR55" s="180"/>
      <c r="DWS55" s="180"/>
      <c r="DWT55" s="180"/>
      <c r="DWU55" s="180"/>
      <c r="DWV55" s="180"/>
      <c r="DWW55" s="180"/>
      <c r="DWX55" s="180"/>
      <c r="DWY55" s="180"/>
      <c r="DWZ55" s="180"/>
      <c r="DXA55" s="180"/>
      <c r="DXB55" s="180"/>
      <c r="DXC55" s="180"/>
      <c r="DXD55" s="180"/>
      <c r="DXE55" s="180"/>
      <c r="DXF55" s="180"/>
      <c r="DXG55" s="180"/>
      <c r="DXH55" s="180"/>
      <c r="DXI55" s="180"/>
      <c r="DXJ55" s="180"/>
      <c r="DXK55" s="180"/>
      <c r="DXL55" s="180"/>
      <c r="DXM55" s="180"/>
      <c r="DXN55" s="180"/>
      <c r="DXO55" s="180"/>
      <c r="DXP55" s="180"/>
      <c r="DXQ55" s="180"/>
      <c r="DXR55" s="180"/>
      <c r="DXS55" s="180"/>
      <c r="DXT55" s="180"/>
      <c r="DXU55" s="180"/>
      <c r="DXV55" s="180"/>
      <c r="DXW55" s="180"/>
      <c r="DXX55" s="180"/>
      <c r="DXY55" s="180"/>
      <c r="DXZ55" s="180"/>
      <c r="DYA55" s="180"/>
      <c r="DYB55" s="180"/>
      <c r="DYC55" s="180"/>
      <c r="DYD55" s="180"/>
      <c r="DYE55" s="180"/>
      <c r="DYF55" s="180"/>
      <c r="DYG55" s="180"/>
      <c r="DYH55" s="180"/>
      <c r="DYI55" s="180"/>
      <c r="DYJ55" s="180"/>
      <c r="DYK55" s="180"/>
      <c r="DYL55" s="180"/>
      <c r="DYM55" s="180"/>
      <c r="DYN55" s="180"/>
      <c r="DYO55" s="180"/>
      <c r="DYP55" s="180"/>
      <c r="DYQ55" s="180"/>
      <c r="DYR55" s="180"/>
      <c r="DYS55" s="180"/>
      <c r="DYT55" s="180"/>
      <c r="DYU55" s="180"/>
      <c r="DYV55" s="180"/>
      <c r="DYW55" s="180"/>
      <c r="DYX55" s="180"/>
      <c r="DYY55" s="180"/>
      <c r="DYZ55" s="180"/>
      <c r="DZA55" s="180"/>
      <c r="DZB55" s="180"/>
      <c r="DZC55" s="180"/>
      <c r="DZD55" s="180"/>
      <c r="DZE55" s="180"/>
      <c r="DZF55" s="180"/>
      <c r="DZG55" s="180"/>
      <c r="DZH55" s="180"/>
      <c r="DZI55" s="180"/>
      <c r="DZJ55" s="180"/>
      <c r="DZK55" s="180"/>
      <c r="DZL55" s="180"/>
      <c r="DZM55" s="180"/>
      <c r="DZN55" s="180"/>
      <c r="DZO55" s="180"/>
      <c r="DZP55" s="180"/>
      <c r="DZQ55" s="180"/>
      <c r="DZR55" s="180"/>
      <c r="DZS55" s="180"/>
      <c r="DZT55" s="180"/>
      <c r="DZU55" s="180"/>
      <c r="DZV55" s="180"/>
      <c r="DZW55" s="180"/>
      <c r="DZX55" s="180"/>
      <c r="DZY55" s="180"/>
      <c r="DZZ55" s="180"/>
      <c r="EAA55" s="180"/>
      <c r="EAB55" s="180"/>
      <c r="EAC55" s="180"/>
      <c r="EAD55" s="180"/>
      <c r="EAE55" s="180"/>
      <c r="EAF55" s="180"/>
      <c r="EAG55" s="180"/>
      <c r="EAH55" s="180"/>
      <c r="EAI55" s="180"/>
      <c r="EAJ55" s="180"/>
      <c r="EAK55" s="180"/>
      <c r="EAL55" s="180"/>
      <c r="EAM55" s="180"/>
      <c r="EAN55" s="180"/>
      <c r="EAO55" s="180"/>
      <c r="EAP55" s="180"/>
      <c r="EAQ55" s="180"/>
      <c r="EAR55" s="180"/>
      <c r="EAS55" s="180"/>
      <c r="EAT55" s="180"/>
      <c r="EAU55" s="180"/>
      <c r="EAV55" s="180"/>
      <c r="EAW55" s="180"/>
      <c r="EAX55" s="180"/>
      <c r="EAY55" s="180"/>
      <c r="EAZ55" s="180"/>
      <c r="EBA55" s="180"/>
      <c r="EBB55" s="180"/>
      <c r="EBC55" s="180"/>
      <c r="EBD55" s="180"/>
      <c r="EBE55" s="180"/>
      <c r="EBF55" s="180"/>
      <c r="EBG55" s="180"/>
      <c r="EBH55" s="180"/>
      <c r="EBI55" s="180"/>
      <c r="EBJ55" s="180"/>
      <c r="EBK55" s="180"/>
      <c r="EBL55" s="180"/>
      <c r="EBM55" s="180"/>
      <c r="EBN55" s="180"/>
      <c r="EBO55" s="180"/>
      <c r="EBP55" s="180"/>
      <c r="EBQ55" s="180"/>
      <c r="EBR55" s="180"/>
      <c r="EBS55" s="180"/>
      <c r="EBT55" s="180"/>
      <c r="EBU55" s="180"/>
      <c r="EBV55" s="180"/>
      <c r="EBW55" s="180"/>
      <c r="EBX55" s="180"/>
      <c r="EBY55" s="180"/>
      <c r="EBZ55" s="180"/>
      <c r="ECA55" s="180"/>
      <c r="ECB55" s="180"/>
      <c r="ECC55" s="180"/>
      <c r="ECD55" s="180"/>
      <c r="ECE55" s="180"/>
      <c r="ECF55" s="180"/>
      <c r="ECG55" s="180"/>
      <c r="ECH55" s="180"/>
      <c r="ECI55" s="180"/>
      <c r="ECJ55" s="180"/>
      <c r="ECK55" s="180"/>
      <c r="ECL55" s="180"/>
      <c r="ECM55" s="180"/>
      <c r="ECN55" s="180"/>
      <c r="ECO55" s="180"/>
      <c r="ECP55" s="180"/>
      <c r="ECQ55" s="180"/>
      <c r="ECR55" s="180"/>
      <c r="ECS55" s="180"/>
      <c r="ECT55" s="180"/>
      <c r="ECU55" s="180"/>
      <c r="ECV55" s="180"/>
      <c r="ECW55" s="180"/>
      <c r="ECX55" s="180"/>
      <c r="ECY55" s="180"/>
      <c r="ECZ55" s="180"/>
      <c r="EDA55" s="180"/>
      <c r="EDB55" s="180"/>
      <c r="EDC55" s="180"/>
      <c r="EDD55" s="180"/>
      <c r="EDE55" s="180"/>
      <c r="EDF55" s="180"/>
      <c r="EDG55" s="180"/>
      <c r="EDH55" s="180"/>
      <c r="EDI55" s="180"/>
      <c r="EDJ55" s="180"/>
      <c r="EDK55" s="180"/>
      <c r="EDL55" s="180"/>
      <c r="EDM55" s="180"/>
      <c r="EDN55" s="180"/>
      <c r="EDO55" s="180"/>
      <c r="EDP55" s="180"/>
      <c r="EDQ55" s="180"/>
      <c r="EDR55" s="180"/>
      <c r="EDS55" s="180"/>
      <c r="EDT55" s="180"/>
      <c r="EDU55" s="180"/>
      <c r="EDV55" s="180"/>
      <c r="EDW55" s="180"/>
      <c r="EDX55" s="180"/>
      <c r="EDY55" s="180"/>
      <c r="EDZ55" s="180"/>
      <c r="EEA55" s="180"/>
      <c r="EEB55" s="180"/>
      <c r="EEC55" s="180"/>
      <c r="EED55" s="180"/>
      <c r="EEE55" s="180"/>
      <c r="EEF55" s="180"/>
      <c r="EEG55" s="180"/>
      <c r="EEH55" s="180"/>
      <c r="EEI55" s="180"/>
      <c r="EEJ55" s="180"/>
      <c r="EEK55" s="180"/>
      <c r="EEL55" s="180"/>
      <c r="EEM55" s="180"/>
      <c r="EEN55" s="180"/>
      <c r="EEO55" s="180"/>
      <c r="EEP55" s="180"/>
      <c r="EEQ55" s="180"/>
      <c r="EER55" s="180"/>
      <c r="EES55" s="180"/>
      <c r="EET55" s="180"/>
      <c r="EEU55" s="180"/>
      <c r="EEV55" s="180"/>
      <c r="EEW55" s="180"/>
      <c r="EEX55" s="180"/>
      <c r="EEY55" s="180"/>
      <c r="EEZ55" s="180"/>
      <c r="EFA55" s="180"/>
      <c r="EFB55" s="180"/>
      <c r="EFC55" s="180"/>
      <c r="EFD55" s="180"/>
      <c r="EFE55" s="180"/>
      <c r="EFF55" s="180"/>
      <c r="EFG55" s="180"/>
      <c r="EFH55" s="180"/>
      <c r="EFI55" s="180"/>
      <c r="EFJ55" s="180"/>
      <c r="EFK55" s="180"/>
      <c r="EFL55" s="180"/>
      <c r="EFM55" s="180"/>
      <c r="EFN55" s="180"/>
      <c r="EFO55" s="180"/>
      <c r="EFP55" s="180"/>
      <c r="EFQ55" s="180"/>
      <c r="EFR55" s="180"/>
      <c r="EFS55" s="180"/>
      <c r="EFT55" s="180"/>
      <c r="EFU55" s="180"/>
      <c r="EFV55" s="180"/>
      <c r="EFW55" s="180"/>
      <c r="EFX55" s="180"/>
      <c r="EFY55" s="180"/>
      <c r="EFZ55" s="180"/>
      <c r="EGA55" s="180"/>
      <c r="EGB55" s="180"/>
      <c r="EGC55" s="180"/>
      <c r="EGD55" s="180"/>
      <c r="EGE55" s="180"/>
      <c r="EGF55" s="180"/>
      <c r="EGG55" s="180"/>
      <c r="EGH55" s="180"/>
      <c r="EGI55" s="180"/>
      <c r="EGJ55" s="180"/>
      <c r="EGK55" s="180"/>
      <c r="EGL55" s="180"/>
      <c r="EGM55" s="180"/>
      <c r="EGN55" s="180"/>
      <c r="EGO55" s="180"/>
      <c r="EGP55" s="180"/>
      <c r="EGQ55" s="180"/>
      <c r="EGR55" s="180"/>
      <c r="EGS55" s="180"/>
      <c r="EGT55" s="180"/>
      <c r="EGU55" s="180"/>
      <c r="EGV55" s="180"/>
      <c r="EGW55" s="180"/>
      <c r="EGX55" s="180"/>
      <c r="EGY55" s="180"/>
      <c r="EGZ55" s="180"/>
      <c r="EHA55" s="180"/>
      <c r="EHB55" s="180"/>
      <c r="EHC55" s="180"/>
      <c r="EHD55" s="180"/>
      <c r="EHE55" s="180"/>
      <c r="EHF55" s="180"/>
      <c r="EHG55" s="180"/>
      <c r="EHH55" s="180"/>
      <c r="EHI55" s="180"/>
      <c r="EHJ55" s="180"/>
      <c r="EHK55" s="180"/>
      <c r="EHL55" s="180"/>
      <c r="EHM55" s="180"/>
      <c r="EHN55" s="180"/>
      <c r="EHO55" s="180"/>
      <c r="EHP55" s="180"/>
      <c r="EHQ55" s="180"/>
      <c r="EHR55" s="180"/>
      <c r="EHS55" s="180"/>
      <c r="EHT55" s="180"/>
      <c r="EHU55" s="180"/>
      <c r="EHV55" s="180"/>
      <c r="EHW55" s="180"/>
      <c r="EHX55" s="180"/>
      <c r="EHY55" s="180"/>
      <c r="EHZ55" s="180"/>
      <c r="EIA55" s="180"/>
      <c r="EIB55" s="180"/>
      <c r="EIC55" s="180"/>
      <c r="EID55" s="180"/>
      <c r="EIE55" s="180"/>
      <c r="EIF55" s="180"/>
      <c r="EIG55" s="180"/>
      <c r="EIH55" s="180"/>
      <c r="EII55" s="180"/>
      <c r="EIJ55" s="180"/>
      <c r="EIK55" s="180"/>
      <c r="EIL55" s="180"/>
      <c r="EIM55" s="180"/>
      <c r="EIN55" s="180"/>
      <c r="EIO55" s="180"/>
      <c r="EIP55" s="180"/>
      <c r="EIQ55" s="180"/>
      <c r="EIR55" s="180"/>
      <c r="EIS55" s="180"/>
      <c r="EIT55" s="180"/>
      <c r="EIU55" s="180"/>
      <c r="EIV55" s="180"/>
      <c r="EIW55" s="180"/>
      <c r="EIX55" s="180"/>
      <c r="EIY55" s="180"/>
      <c r="EIZ55" s="180"/>
      <c r="EJA55" s="180"/>
      <c r="EJB55" s="180"/>
      <c r="EJC55" s="180"/>
      <c r="EJD55" s="180"/>
      <c r="EJE55" s="180"/>
      <c r="EJF55" s="180"/>
      <c r="EJG55" s="180"/>
      <c r="EJH55" s="180"/>
      <c r="EJI55" s="180"/>
      <c r="EJJ55" s="180"/>
      <c r="EJK55" s="180"/>
      <c r="EJL55" s="180"/>
      <c r="EJM55" s="180"/>
      <c r="EJN55" s="180"/>
      <c r="EJO55" s="180"/>
      <c r="EJP55" s="180"/>
      <c r="EJQ55" s="180"/>
      <c r="EJR55" s="180"/>
      <c r="EJS55" s="180"/>
      <c r="EJT55" s="180"/>
      <c r="EJU55" s="180"/>
      <c r="EJV55" s="180"/>
      <c r="EJW55" s="180"/>
      <c r="EJX55" s="180"/>
      <c r="EJY55" s="180"/>
      <c r="EJZ55" s="180"/>
      <c r="EKA55" s="180"/>
      <c r="EKB55" s="180"/>
      <c r="EKC55" s="180"/>
      <c r="EKD55" s="180"/>
      <c r="EKE55" s="180"/>
      <c r="EKF55" s="180"/>
      <c r="EKG55" s="180"/>
      <c r="EKH55" s="180"/>
      <c r="EKI55" s="180"/>
      <c r="EKJ55" s="180"/>
      <c r="EKK55" s="180"/>
      <c r="EKL55" s="180"/>
      <c r="EKM55" s="180"/>
      <c r="EKN55" s="180"/>
      <c r="EKO55" s="180"/>
      <c r="EKP55" s="180"/>
      <c r="EKQ55" s="180"/>
      <c r="EKR55" s="180"/>
      <c r="EKS55" s="180"/>
      <c r="EKT55" s="180"/>
      <c r="EKU55" s="180"/>
      <c r="EKV55" s="180"/>
      <c r="EKW55" s="180"/>
      <c r="EKX55" s="180"/>
      <c r="EKY55" s="180"/>
      <c r="EKZ55" s="180"/>
      <c r="ELA55" s="180"/>
      <c r="ELB55" s="180"/>
      <c r="ELC55" s="180"/>
      <c r="ELD55" s="180"/>
      <c r="ELE55" s="180"/>
      <c r="ELF55" s="180"/>
      <c r="ELG55" s="180"/>
      <c r="ELH55" s="180"/>
      <c r="ELI55" s="180"/>
      <c r="ELJ55" s="180"/>
      <c r="ELK55" s="180"/>
      <c r="ELL55" s="180"/>
      <c r="ELM55" s="180"/>
      <c r="ELN55" s="180"/>
      <c r="ELO55" s="180"/>
      <c r="ELP55" s="180"/>
      <c r="ELQ55" s="180"/>
      <c r="ELR55" s="180"/>
      <c r="ELS55" s="180"/>
      <c r="ELT55" s="180"/>
      <c r="ELU55" s="180"/>
      <c r="ELV55" s="180"/>
      <c r="ELW55" s="180"/>
      <c r="ELX55" s="180"/>
      <c r="ELY55" s="180"/>
      <c r="ELZ55" s="180"/>
      <c r="EMA55" s="180"/>
      <c r="EMB55" s="180"/>
      <c r="EMC55" s="180"/>
      <c r="EMD55" s="180"/>
      <c r="EME55" s="180"/>
      <c r="EMF55" s="180"/>
      <c r="EMG55" s="180"/>
      <c r="EMH55" s="180"/>
      <c r="EMI55" s="180"/>
      <c r="EMJ55" s="180"/>
      <c r="EMK55" s="180"/>
      <c r="EML55" s="180"/>
      <c r="EMM55" s="180"/>
      <c r="EMN55" s="180"/>
      <c r="EMO55" s="180"/>
      <c r="EMP55" s="180"/>
      <c r="EMQ55" s="180"/>
      <c r="EMR55" s="180"/>
      <c r="EMS55" s="180"/>
      <c r="EMT55" s="180"/>
      <c r="EMU55" s="180"/>
      <c r="EMV55" s="180"/>
      <c r="EMW55" s="180"/>
      <c r="EMX55" s="180"/>
      <c r="EMY55" s="180"/>
      <c r="EMZ55" s="180"/>
      <c r="ENA55" s="180"/>
      <c r="ENB55" s="180"/>
      <c r="ENC55" s="180"/>
      <c r="END55" s="180"/>
      <c r="ENE55" s="180"/>
      <c r="ENF55" s="180"/>
      <c r="ENG55" s="180"/>
      <c r="ENH55" s="180"/>
      <c r="ENI55" s="180"/>
      <c r="ENJ55" s="180"/>
      <c r="ENK55" s="180"/>
      <c r="ENL55" s="180"/>
      <c r="ENM55" s="180"/>
      <c r="ENN55" s="180"/>
      <c r="ENO55" s="180"/>
      <c r="ENP55" s="180"/>
      <c r="ENQ55" s="180"/>
      <c r="ENR55" s="180"/>
      <c r="ENS55" s="180"/>
      <c r="ENT55" s="180"/>
      <c r="ENU55" s="180"/>
      <c r="ENV55" s="180"/>
      <c r="ENW55" s="180"/>
      <c r="ENX55" s="180"/>
      <c r="ENY55" s="180"/>
      <c r="ENZ55" s="180"/>
      <c r="EOA55" s="180"/>
      <c r="EOB55" s="180"/>
      <c r="EOC55" s="180"/>
      <c r="EOD55" s="180"/>
      <c r="EOE55" s="180"/>
      <c r="EOF55" s="180"/>
      <c r="EOG55" s="180"/>
      <c r="EOH55" s="180"/>
      <c r="EOI55" s="180"/>
      <c r="EOJ55" s="180"/>
      <c r="EOK55" s="180"/>
      <c r="EOL55" s="180"/>
      <c r="EOM55" s="180"/>
      <c r="EON55" s="180"/>
      <c r="EOO55" s="180"/>
      <c r="EOP55" s="180"/>
      <c r="EOQ55" s="180"/>
      <c r="EOR55" s="180"/>
      <c r="EOS55" s="180"/>
      <c r="EOT55" s="180"/>
      <c r="EOU55" s="180"/>
      <c r="EOV55" s="180"/>
      <c r="EOW55" s="180"/>
      <c r="EOX55" s="180"/>
      <c r="EOY55" s="180"/>
      <c r="EOZ55" s="180"/>
      <c r="EPA55" s="180"/>
      <c r="EPB55" s="180"/>
      <c r="EPC55" s="180"/>
      <c r="EPD55" s="180"/>
      <c r="EPE55" s="180"/>
      <c r="EPF55" s="180"/>
      <c r="EPG55" s="180"/>
      <c r="EPH55" s="180"/>
      <c r="EPI55" s="180"/>
      <c r="EPJ55" s="180"/>
      <c r="EPK55" s="180"/>
      <c r="EPL55" s="180"/>
      <c r="EPM55" s="180"/>
      <c r="EPN55" s="180"/>
      <c r="EPO55" s="180"/>
      <c r="EPP55" s="180"/>
      <c r="EPQ55" s="180"/>
      <c r="EPR55" s="180"/>
      <c r="EPS55" s="180"/>
      <c r="EPT55" s="180"/>
      <c r="EPU55" s="180"/>
      <c r="EPV55" s="180"/>
      <c r="EPW55" s="180"/>
      <c r="EPX55" s="180"/>
      <c r="EPY55" s="180"/>
      <c r="EPZ55" s="180"/>
      <c r="EQA55" s="180"/>
      <c r="EQB55" s="180"/>
      <c r="EQC55" s="180"/>
      <c r="EQD55" s="180"/>
      <c r="EQE55" s="180"/>
      <c r="EQF55" s="180"/>
      <c r="EQG55" s="180"/>
      <c r="EQH55" s="180"/>
      <c r="EQI55" s="180"/>
      <c r="EQJ55" s="180"/>
      <c r="EQK55" s="180"/>
      <c r="EQL55" s="180"/>
      <c r="EQM55" s="180"/>
      <c r="EQN55" s="180"/>
      <c r="EQO55" s="180"/>
      <c r="EQP55" s="180"/>
      <c r="EQQ55" s="180"/>
      <c r="EQR55" s="180"/>
      <c r="EQS55" s="180"/>
      <c r="EQT55" s="180"/>
      <c r="EQU55" s="180"/>
      <c r="EQV55" s="180"/>
      <c r="EQW55" s="180"/>
      <c r="EQX55" s="180"/>
      <c r="EQY55" s="180"/>
      <c r="EQZ55" s="180"/>
      <c r="ERA55" s="180"/>
      <c r="ERB55" s="180"/>
      <c r="ERC55" s="180"/>
      <c r="ERD55" s="180"/>
      <c r="ERE55" s="180"/>
      <c r="ERF55" s="180"/>
      <c r="ERG55" s="180"/>
      <c r="ERH55" s="180"/>
      <c r="ERI55" s="180"/>
      <c r="ERJ55" s="180"/>
      <c r="ERK55" s="180"/>
      <c r="ERL55" s="180"/>
      <c r="ERM55" s="180"/>
      <c r="ERN55" s="180"/>
      <c r="ERO55" s="180"/>
      <c r="ERP55" s="180"/>
      <c r="ERQ55" s="180"/>
      <c r="ERR55" s="180"/>
      <c r="ERS55" s="180"/>
      <c r="ERT55" s="180"/>
      <c r="ERU55" s="180"/>
      <c r="ERV55" s="180"/>
      <c r="ERW55" s="180"/>
      <c r="ERX55" s="180"/>
      <c r="ERY55" s="180"/>
      <c r="ERZ55" s="180"/>
      <c r="ESA55" s="180"/>
      <c r="ESB55" s="180"/>
      <c r="ESC55" s="180"/>
      <c r="ESD55" s="180"/>
      <c r="ESE55" s="180"/>
      <c r="ESF55" s="180"/>
      <c r="ESG55" s="180"/>
      <c r="ESH55" s="180"/>
      <c r="ESI55" s="180"/>
      <c r="ESJ55" s="180"/>
      <c r="ESK55" s="180"/>
      <c r="ESL55" s="180"/>
      <c r="ESM55" s="180"/>
      <c r="ESN55" s="180"/>
      <c r="ESO55" s="180"/>
      <c r="ESP55" s="180"/>
      <c r="ESQ55" s="180"/>
      <c r="ESR55" s="180"/>
      <c r="ESS55" s="180"/>
      <c r="EST55" s="180"/>
      <c r="ESU55" s="180"/>
      <c r="ESV55" s="180"/>
      <c r="ESW55" s="180"/>
      <c r="ESX55" s="180"/>
      <c r="ESY55" s="180"/>
      <c r="ESZ55" s="180"/>
      <c r="ETA55" s="180"/>
      <c r="ETB55" s="180"/>
      <c r="ETC55" s="180"/>
      <c r="ETD55" s="180"/>
      <c r="ETE55" s="180"/>
      <c r="ETF55" s="180"/>
      <c r="ETG55" s="180"/>
      <c r="ETH55" s="180"/>
      <c r="ETI55" s="180"/>
      <c r="ETJ55" s="180"/>
      <c r="ETK55" s="180"/>
      <c r="ETL55" s="180"/>
      <c r="ETM55" s="180"/>
      <c r="ETN55" s="180"/>
      <c r="ETO55" s="180"/>
      <c r="ETP55" s="180"/>
      <c r="ETQ55" s="180"/>
      <c r="ETR55" s="180"/>
      <c r="ETS55" s="180"/>
      <c r="ETT55" s="180"/>
      <c r="ETU55" s="180"/>
      <c r="ETV55" s="180"/>
      <c r="ETW55" s="180"/>
      <c r="ETX55" s="180"/>
      <c r="ETY55" s="180"/>
      <c r="ETZ55" s="180"/>
      <c r="EUA55" s="180"/>
      <c r="EUB55" s="180"/>
      <c r="EUC55" s="180"/>
      <c r="EUD55" s="180"/>
      <c r="EUE55" s="180"/>
      <c r="EUF55" s="180"/>
      <c r="EUG55" s="180"/>
      <c r="EUH55" s="180"/>
      <c r="EUI55" s="180"/>
      <c r="EUJ55" s="180"/>
      <c r="EUK55" s="180"/>
      <c r="EUL55" s="180"/>
      <c r="EUM55" s="180"/>
      <c r="EUN55" s="180"/>
      <c r="EUO55" s="180"/>
      <c r="EUP55" s="180"/>
      <c r="EUQ55" s="180"/>
      <c r="EUR55" s="180"/>
      <c r="EUS55" s="180"/>
      <c r="EUT55" s="180"/>
      <c r="EUU55" s="180"/>
      <c r="EUV55" s="180"/>
      <c r="EUW55" s="180"/>
      <c r="EUX55" s="180"/>
      <c r="EUY55" s="180"/>
      <c r="EUZ55" s="180"/>
      <c r="EVA55" s="180"/>
      <c r="EVB55" s="180"/>
      <c r="EVC55" s="180"/>
      <c r="EVD55" s="180"/>
      <c r="EVE55" s="180"/>
      <c r="EVF55" s="180"/>
      <c r="EVG55" s="180"/>
      <c r="EVH55" s="180"/>
      <c r="EVI55" s="180"/>
      <c r="EVJ55" s="180"/>
      <c r="EVK55" s="180"/>
      <c r="EVL55" s="180"/>
      <c r="EVM55" s="180"/>
      <c r="EVN55" s="180"/>
      <c r="EVO55" s="180"/>
      <c r="EVP55" s="180"/>
      <c r="EVQ55" s="180"/>
      <c r="EVR55" s="180"/>
      <c r="EVS55" s="180"/>
      <c r="EVT55" s="180"/>
      <c r="EVU55" s="180"/>
      <c r="EVV55" s="180"/>
      <c r="EVW55" s="180"/>
      <c r="EVX55" s="180"/>
      <c r="EVY55" s="180"/>
      <c r="EVZ55" s="180"/>
      <c r="EWA55" s="180"/>
      <c r="EWB55" s="180"/>
      <c r="EWC55" s="180"/>
      <c r="EWD55" s="180"/>
      <c r="EWE55" s="180"/>
      <c r="EWF55" s="180"/>
      <c r="EWG55" s="180"/>
      <c r="EWH55" s="180"/>
      <c r="EWI55" s="180"/>
      <c r="EWJ55" s="180"/>
      <c r="EWK55" s="180"/>
      <c r="EWL55" s="180"/>
      <c r="EWM55" s="180"/>
      <c r="EWN55" s="180"/>
      <c r="EWO55" s="180"/>
      <c r="EWP55" s="180"/>
      <c r="EWQ55" s="180"/>
      <c r="EWR55" s="180"/>
      <c r="EWS55" s="180"/>
      <c r="EWT55" s="180"/>
      <c r="EWU55" s="180"/>
      <c r="EWV55" s="180"/>
      <c r="EWW55" s="180"/>
      <c r="EWX55" s="180"/>
      <c r="EWY55" s="180"/>
      <c r="EWZ55" s="180"/>
      <c r="EXA55" s="180"/>
      <c r="EXB55" s="180"/>
      <c r="EXC55" s="180"/>
      <c r="EXD55" s="180"/>
      <c r="EXE55" s="180"/>
      <c r="EXF55" s="180"/>
      <c r="EXG55" s="180"/>
      <c r="EXH55" s="180"/>
      <c r="EXI55" s="180"/>
      <c r="EXJ55" s="180"/>
      <c r="EXK55" s="180"/>
      <c r="EXL55" s="180"/>
      <c r="EXM55" s="180"/>
      <c r="EXN55" s="180"/>
      <c r="EXO55" s="180"/>
      <c r="EXP55" s="180"/>
      <c r="EXQ55" s="180"/>
      <c r="EXR55" s="180"/>
      <c r="EXS55" s="180"/>
      <c r="EXT55" s="180"/>
      <c r="EXU55" s="180"/>
      <c r="EXV55" s="180"/>
      <c r="EXW55" s="180"/>
      <c r="EXX55" s="180"/>
      <c r="EXY55" s="180"/>
      <c r="EXZ55" s="180"/>
      <c r="EYA55" s="180"/>
      <c r="EYB55" s="180"/>
      <c r="EYC55" s="180"/>
      <c r="EYD55" s="180"/>
      <c r="EYE55" s="180"/>
      <c r="EYF55" s="180"/>
      <c r="EYG55" s="180"/>
      <c r="EYH55" s="180"/>
      <c r="EYI55" s="180"/>
      <c r="EYJ55" s="180"/>
      <c r="EYK55" s="180"/>
      <c r="EYL55" s="180"/>
      <c r="EYM55" s="180"/>
      <c r="EYN55" s="180"/>
      <c r="EYO55" s="180"/>
      <c r="EYP55" s="180"/>
      <c r="EYQ55" s="180"/>
      <c r="EYR55" s="180"/>
      <c r="EYS55" s="180"/>
      <c r="EYT55" s="180"/>
      <c r="EYU55" s="180"/>
      <c r="EYV55" s="180"/>
      <c r="EYW55" s="180"/>
      <c r="EYX55" s="180"/>
      <c r="EYY55" s="180"/>
      <c r="EYZ55" s="180"/>
      <c r="EZA55" s="180"/>
      <c r="EZB55" s="180"/>
      <c r="EZC55" s="180"/>
      <c r="EZD55" s="180"/>
      <c r="EZE55" s="180"/>
      <c r="EZF55" s="180"/>
      <c r="EZG55" s="180"/>
      <c r="EZH55" s="180"/>
      <c r="EZI55" s="180"/>
      <c r="EZJ55" s="180"/>
      <c r="EZK55" s="180"/>
      <c r="EZL55" s="180"/>
      <c r="EZM55" s="180"/>
      <c r="EZN55" s="180"/>
      <c r="EZO55" s="180"/>
      <c r="EZP55" s="180"/>
      <c r="EZQ55" s="180"/>
      <c r="EZR55" s="180"/>
      <c r="EZS55" s="180"/>
      <c r="EZT55" s="180"/>
      <c r="EZU55" s="180"/>
      <c r="EZV55" s="180"/>
      <c r="EZW55" s="180"/>
      <c r="EZX55" s="180"/>
      <c r="EZY55" s="180"/>
      <c r="EZZ55" s="180"/>
      <c r="FAA55" s="180"/>
      <c r="FAB55" s="180"/>
      <c r="FAC55" s="180"/>
      <c r="FAD55" s="180"/>
      <c r="FAE55" s="180"/>
      <c r="FAF55" s="180"/>
      <c r="FAG55" s="180"/>
      <c r="FAH55" s="180"/>
      <c r="FAI55" s="180"/>
      <c r="FAJ55" s="180"/>
      <c r="FAK55" s="180"/>
      <c r="FAL55" s="180"/>
      <c r="FAM55" s="180"/>
      <c r="FAN55" s="180"/>
      <c r="FAO55" s="180"/>
      <c r="FAP55" s="180"/>
      <c r="FAQ55" s="180"/>
      <c r="FAR55" s="180"/>
      <c r="FAS55" s="180"/>
      <c r="FAT55" s="180"/>
      <c r="FAU55" s="180"/>
      <c r="FAV55" s="180"/>
      <c r="FAW55" s="180"/>
      <c r="FAX55" s="180"/>
      <c r="FAY55" s="180"/>
      <c r="FAZ55" s="180"/>
      <c r="FBA55" s="180"/>
      <c r="FBB55" s="180"/>
      <c r="FBC55" s="180"/>
      <c r="FBD55" s="180"/>
      <c r="FBE55" s="180"/>
      <c r="FBF55" s="180"/>
      <c r="FBG55" s="180"/>
      <c r="FBH55" s="180"/>
      <c r="FBI55" s="180"/>
      <c r="FBJ55" s="180"/>
      <c r="FBK55" s="180"/>
      <c r="FBL55" s="180"/>
      <c r="FBM55" s="180"/>
      <c r="FBN55" s="180"/>
      <c r="FBO55" s="180"/>
      <c r="FBP55" s="180"/>
      <c r="FBQ55" s="180"/>
      <c r="FBR55" s="180"/>
      <c r="FBS55" s="180"/>
      <c r="FBT55" s="180"/>
      <c r="FBU55" s="180"/>
      <c r="FBV55" s="180"/>
      <c r="FBW55" s="180"/>
      <c r="FBX55" s="180"/>
      <c r="FBY55" s="180"/>
      <c r="FBZ55" s="180"/>
      <c r="FCA55" s="180"/>
      <c r="FCB55" s="180"/>
      <c r="FCC55" s="180"/>
      <c r="FCD55" s="180"/>
      <c r="FCE55" s="180"/>
      <c r="FCF55" s="180"/>
      <c r="FCG55" s="180"/>
      <c r="FCH55" s="180"/>
      <c r="FCI55" s="180"/>
      <c r="FCJ55" s="180"/>
      <c r="FCK55" s="180"/>
      <c r="FCL55" s="180"/>
      <c r="FCM55" s="180"/>
      <c r="FCN55" s="180"/>
      <c r="FCO55" s="180"/>
      <c r="FCP55" s="180"/>
      <c r="FCQ55" s="180"/>
      <c r="FCR55" s="180"/>
      <c r="FCS55" s="180"/>
      <c r="FCT55" s="180"/>
      <c r="FCU55" s="180"/>
      <c r="FCV55" s="180"/>
      <c r="FCW55" s="180"/>
      <c r="FCX55" s="180"/>
      <c r="FCY55" s="180"/>
      <c r="FCZ55" s="180"/>
      <c r="FDA55" s="180"/>
      <c r="FDB55" s="180"/>
      <c r="FDC55" s="180"/>
      <c r="FDD55" s="180"/>
      <c r="FDE55" s="180"/>
      <c r="FDF55" s="180"/>
      <c r="FDG55" s="180"/>
      <c r="FDH55" s="180"/>
      <c r="FDI55" s="180"/>
      <c r="FDJ55" s="180"/>
      <c r="FDK55" s="180"/>
      <c r="FDL55" s="180"/>
      <c r="FDM55" s="180"/>
      <c r="FDN55" s="180"/>
      <c r="FDO55" s="180"/>
      <c r="FDP55" s="180"/>
      <c r="FDQ55" s="180"/>
      <c r="FDR55" s="180"/>
      <c r="FDS55" s="180"/>
      <c r="FDT55" s="180"/>
      <c r="FDU55" s="180"/>
      <c r="FDV55" s="180"/>
      <c r="FDW55" s="180"/>
      <c r="FDX55" s="180"/>
      <c r="FDY55" s="180"/>
      <c r="FDZ55" s="180"/>
      <c r="FEA55" s="180"/>
      <c r="FEB55" s="180"/>
      <c r="FEC55" s="180"/>
      <c r="FED55" s="180"/>
      <c r="FEE55" s="180"/>
      <c r="FEF55" s="180"/>
      <c r="FEG55" s="180"/>
      <c r="FEH55" s="180"/>
      <c r="FEI55" s="180"/>
      <c r="FEJ55" s="180"/>
      <c r="FEK55" s="180"/>
      <c r="FEL55" s="180"/>
      <c r="FEM55" s="180"/>
      <c r="FEN55" s="180"/>
      <c r="FEO55" s="180"/>
      <c r="FEP55" s="180"/>
      <c r="FEQ55" s="180"/>
      <c r="FER55" s="180"/>
      <c r="FES55" s="180"/>
      <c r="FET55" s="180"/>
      <c r="FEU55" s="180"/>
      <c r="FEV55" s="180"/>
      <c r="FEW55" s="180"/>
      <c r="FEX55" s="180"/>
      <c r="FEY55" s="180"/>
      <c r="FEZ55" s="180"/>
      <c r="FFA55" s="180"/>
      <c r="FFB55" s="180"/>
      <c r="FFC55" s="180"/>
      <c r="FFD55" s="180"/>
      <c r="FFE55" s="180"/>
      <c r="FFF55" s="180"/>
      <c r="FFG55" s="180"/>
      <c r="FFH55" s="180"/>
      <c r="FFI55" s="180"/>
      <c r="FFJ55" s="180"/>
      <c r="FFK55" s="180"/>
      <c r="FFL55" s="180"/>
      <c r="FFM55" s="180"/>
      <c r="FFN55" s="180"/>
      <c r="FFO55" s="180"/>
      <c r="FFP55" s="180"/>
      <c r="FFQ55" s="180"/>
      <c r="FFR55" s="180"/>
      <c r="FFS55" s="180"/>
      <c r="FFT55" s="180"/>
      <c r="FFU55" s="180"/>
      <c r="FFV55" s="180"/>
      <c r="FFW55" s="180"/>
      <c r="FFX55" s="180"/>
      <c r="FFY55" s="180"/>
      <c r="FFZ55" s="180"/>
      <c r="FGA55" s="180"/>
      <c r="FGB55" s="180"/>
      <c r="FGC55" s="180"/>
      <c r="FGD55" s="180"/>
      <c r="FGE55" s="180"/>
      <c r="FGF55" s="180"/>
      <c r="FGG55" s="180"/>
      <c r="FGH55" s="180"/>
      <c r="FGI55" s="180"/>
      <c r="FGJ55" s="180"/>
      <c r="FGK55" s="180"/>
      <c r="FGL55" s="180"/>
      <c r="FGM55" s="180"/>
      <c r="FGN55" s="180"/>
      <c r="FGO55" s="180"/>
      <c r="FGP55" s="180"/>
      <c r="FGQ55" s="180"/>
      <c r="FGR55" s="180"/>
      <c r="FGS55" s="180"/>
      <c r="FGT55" s="180"/>
      <c r="FGU55" s="180"/>
      <c r="FGV55" s="180"/>
      <c r="FGW55" s="180"/>
      <c r="FGX55" s="180"/>
      <c r="FGY55" s="180"/>
      <c r="FGZ55" s="180"/>
      <c r="FHA55" s="180"/>
      <c r="FHB55" s="180"/>
      <c r="FHC55" s="180"/>
      <c r="FHD55" s="180"/>
      <c r="FHE55" s="180"/>
      <c r="FHF55" s="180"/>
      <c r="FHG55" s="180"/>
      <c r="FHH55" s="180"/>
      <c r="FHI55" s="180"/>
      <c r="FHJ55" s="180"/>
      <c r="FHK55" s="180"/>
      <c r="FHL55" s="180"/>
      <c r="FHM55" s="180"/>
      <c r="FHN55" s="180"/>
      <c r="FHO55" s="180"/>
      <c r="FHP55" s="180"/>
      <c r="FHQ55" s="180"/>
      <c r="FHR55" s="180"/>
      <c r="FHS55" s="180"/>
      <c r="FHT55" s="180"/>
      <c r="FHU55" s="180"/>
      <c r="FHV55" s="180"/>
      <c r="FHW55" s="180"/>
      <c r="FHX55" s="180"/>
      <c r="FHY55" s="180"/>
      <c r="FHZ55" s="180"/>
      <c r="FIA55" s="180"/>
      <c r="FIB55" s="180"/>
      <c r="FIC55" s="180"/>
      <c r="FID55" s="180"/>
      <c r="FIE55" s="180"/>
      <c r="FIF55" s="180"/>
      <c r="FIG55" s="180"/>
      <c r="FIH55" s="180"/>
      <c r="FII55" s="180"/>
      <c r="FIJ55" s="180"/>
      <c r="FIK55" s="180"/>
      <c r="FIL55" s="180"/>
      <c r="FIM55" s="180"/>
      <c r="FIN55" s="180"/>
      <c r="FIO55" s="180"/>
      <c r="FIP55" s="180"/>
      <c r="FIQ55" s="180"/>
      <c r="FIR55" s="180"/>
      <c r="FIS55" s="180"/>
      <c r="FIT55" s="180"/>
      <c r="FIU55" s="180"/>
      <c r="FIV55" s="180"/>
      <c r="FIW55" s="180"/>
      <c r="FIX55" s="180"/>
      <c r="FIY55" s="180"/>
      <c r="FIZ55" s="180"/>
      <c r="FJA55" s="180"/>
      <c r="FJB55" s="180"/>
      <c r="FJC55" s="180"/>
      <c r="FJD55" s="180"/>
      <c r="FJE55" s="180"/>
      <c r="FJF55" s="180"/>
      <c r="FJG55" s="180"/>
      <c r="FJH55" s="180"/>
      <c r="FJI55" s="180"/>
      <c r="FJJ55" s="180"/>
      <c r="FJK55" s="180"/>
      <c r="FJL55" s="180"/>
      <c r="FJM55" s="180"/>
      <c r="FJN55" s="180"/>
      <c r="FJO55" s="180"/>
      <c r="FJP55" s="180"/>
      <c r="FJQ55" s="180"/>
      <c r="FJR55" s="180"/>
      <c r="FJS55" s="180"/>
      <c r="FJT55" s="180"/>
      <c r="FJU55" s="180"/>
      <c r="FJV55" s="180"/>
      <c r="FJW55" s="180"/>
      <c r="FJX55" s="180"/>
      <c r="FJY55" s="180"/>
      <c r="FJZ55" s="180"/>
      <c r="FKA55" s="180"/>
      <c r="FKB55" s="180"/>
      <c r="FKC55" s="180"/>
      <c r="FKD55" s="180"/>
      <c r="FKE55" s="180"/>
      <c r="FKF55" s="180"/>
      <c r="FKG55" s="180"/>
      <c r="FKH55" s="180"/>
      <c r="FKI55" s="180"/>
      <c r="FKJ55" s="180"/>
      <c r="FKK55" s="180"/>
      <c r="FKL55" s="180"/>
      <c r="FKM55" s="180"/>
      <c r="FKN55" s="180"/>
      <c r="FKO55" s="180"/>
      <c r="FKP55" s="180"/>
      <c r="FKQ55" s="180"/>
      <c r="FKR55" s="180"/>
      <c r="FKS55" s="180"/>
      <c r="FKT55" s="180"/>
      <c r="FKU55" s="180"/>
      <c r="FKV55" s="180"/>
      <c r="FKW55" s="180"/>
      <c r="FKX55" s="180"/>
      <c r="FKY55" s="180"/>
      <c r="FKZ55" s="180"/>
      <c r="FLA55" s="180"/>
      <c r="FLB55" s="180"/>
      <c r="FLC55" s="180"/>
      <c r="FLD55" s="180"/>
      <c r="FLE55" s="180"/>
      <c r="FLF55" s="180"/>
      <c r="FLG55" s="180"/>
      <c r="FLH55" s="180"/>
      <c r="FLI55" s="180"/>
      <c r="FLJ55" s="180"/>
      <c r="FLK55" s="180"/>
      <c r="FLL55" s="180"/>
      <c r="FLM55" s="180"/>
      <c r="FLN55" s="180"/>
      <c r="FLO55" s="180"/>
      <c r="FLP55" s="180"/>
      <c r="FLQ55" s="180"/>
      <c r="FLR55" s="180"/>
      <c r="FLS55" s="180"/>
      <c r="FLT55" s="180"/>
      <c r="FLU55" s="180"/>
      <c r="FLV55" s="180"/>
      <c r="FLW55" s="180"/>
      <c r="FLX55" s="180"/>
      <c r="FLY55" s="180"/>
      <c r="FLZ55" s="180"/>
      <c r="FMA55" s="180"/>
      <c r="FMB55" s="180"/>
      <c r="FMC55" s="180"/>
      <c r="FMD55" s="180"/>
      <c r="FME55" s="180"/>
      <c r="FMF55" s="180"/>
      <c r="FMG55" s="180"/>
      <c r="FMH55" s="180"/>
      <c r="FMI55" s="180"/>
      <c r="FMJ55" s="180"/>
      <c r="FMK55" s="180"/>
      <c r="FML55" s="180"/>
      <c r="FMM55" s="180"/>
      <c r="FMN55" s="180"/>
      <c r="FMO55" s="180"/>
      <c r="FMP55" s="180"/>
      <c r="FMQ55" s="180"/>
      <c r="FMR55" s="180"/>
      <c r="FMS55" s="180"/>
      <c r="FMT55" s="180"/>
      <c r="FMU55" s="180"/>
      <c r="FMV55" s="180"/>
      <c r="FMW55" s="180"/>
      <c r="FMX55" s="180"/>
      <c r="FMY55" s="180"/>
      <c r="FMZ55" s="180"/>
      <c r="FNA55" s="180"/>
      <c r="FNB55" s="180"/>
      <c r="FNC55" s="180"/>
      <c r="FND55" s="180"/>
      <c r="FNE55" s="180"/>
      <c r="FNF55" s="180"/>
      <c r="FNG55" s="180"/>
      <c r="FNH55" s="180"/>
      <c r="FNI55" s="180"/>
      <c r="FNJ55" s="180"/>
      <c r="FNK55" s="180"/>
      <c r="FNL55" s="180"/>
      <c r="FNM55" s="180"/>
      <c r="FNN55" s="180"/>
      <c r="FNO55" s="180"/>
      <c r="FNP55" s="180"/>
      <c r="FNQ55" s="180"/>
      <c r="FNR55" s="180"/>
      <c r="FNS55" s="180"/>
      <c r="FNT55" s="180"/>
      <c r="FNU55" s="180"/>
      <c r="FNV55" s="180"/>
      <c r="FNW55" s="180"/>
      <c r="FNX55" s="180"/>
      <c r="FNY55" s="180"/>
      <c r="FNZ55" s="180"/>
      <c r="FOA55" s="180"/>
      <c r="FOB55" s="180"/>
      <c r="FOC55" s="180"/>
      <c r="FOD55" s="180"/>
      <c r="FOE55" s="180"/>
      <c r="FOF55" s="180"/>
      <c r="FOG55" s="180"/>
      <c r="FOH55" s="180"/>
      <c r="FOI55" s="180"/>
      <c r="FOJ55" s="180"/>
      <c r="FOK55" s="180"/>
      <c r="FOL55" s="180"/>
      <c r="FOM55" s="180"/>
      <c r="FON55" s="180"/>
      <c r="FOO55" s="180"/>
      <c r="FOP55" s="180"/>
      <c r="FOQ55" s="180"/>
      <c r="FOR55" s="180"/>
      <c r="FOS55" s="180"/>
      <c r="FOT55" s="180"/>
      <c r="FOU55" s="180"/>
      <c r="FOV55" s="180"/>
      <c r="FOW55" s="180"/>
      <c r="FOX55" s="180"/>
      <c r="FOY55" s="180"/>
      <c r="FOZ55" s="180"/>
      <c r="FPA55" s="180"/>
      <c r="FPB55" s="180"/>
      <c r="FPC55" s="180"/>
      <c r="FPD55" s="180"/>
      <c r="FPE55" s="180"/>
      <c r="FPF55" s="180"/>
      <c r="FPG55" s="180"/>
      <c r="FPH55" s="180"/>
      <c r="FPI55" s="180"/>
      <c r="FPJ55" s="180"/>
      <c r="FPK55" s="180"/>
      <c r="FPL55" s="180"/>
      <c r="FPM55" s="180"/>
      <c r="FPN55" s="180"/>
      <c r="FPO55" s="180"/>
      <c r="FPP55" s="180"/>
      <c r="FPQ55" s="180"/>
      <c r="FPR55" s="180"/>
      <c r="FPS55" s="180"/>
      <c r="FPT55" s="180"/>
      <c r="FPU55" s="180"/>
      <c r="FPV55" s="180"/>
      <c r="FPW55" s="180"/>
      <c r="FPX55" s="180"/>
      <c r="FPY55" s="180"/>
      <c r="FPZ55" s="180"/>
      <c r="FQA55" s="180"/>
      <c r="FQB55" s="180"/>
      <c r="FQC55" s="180"/>
      <c r="FQD55" s="180"/>
      <c r="FQE55" s="180"/>
      <c r="FQF55" s="180"/>
      <c r="FQG55" s="180"/>
      <c r="FQH55" s="180"/>
      <c r="FQI55" s="180"/>
      <c r="FQJ55" s="180"/>
      <c r="FQK55" s="180"/>
      <c r="FQL55" s="180"/>
      <c r="FQM55" s="180"/>
      <c r="FQN55" s="180"/>
      <c r="FQO55" s="180"/>
      <c r="FQP55" s="180"/>
      <c r="FQQ55" s="180"/>
      <c r="FQR55" s="180"/>
      <c r="FQS55" s="180"/>
      <c r="FQT55" s="180"/>
      <c r="FQU55" s="180"/>
      <c r="FQV55" s="180"/>
      <c r="FQW55" s="180"/>
      <c r="FQX55" s="180"/>
      <c r="FQY55" s="180"/>
      <c r="FQZ55" s="180"/>
      <c r="FRA55" s="180"/>
      <c r="FRB55" s="180"/>
      <c r="FRC55" s="180"/>
      <c r="FRD55" s="180"/>
      <c r="FRE55" s="180"/>
      <c r="FRF55" s="180"/>
      <c r="FRG55" s="180"/>
      <c r="FRH55" s="180"/>
      <c r="FRI55" s="180"/>
      <c r="FRJ55" s="180"/>
      <c r="FRK55" s="180"/>
      <c r="FRL55" s="180"/>
      <c r="FRM55" s="180"/>
      <c r="FRN55" s="180"/>
      <c r="FRO55" s="180"/>
      <c r="FRP55" s="180"/>
      <c r="FRQ55" s="180"/>
      <c r="FRR55" s="180"/>
      <c r="FRS55" s="180"/>
      <c r="FRT55" s="180"/>
      <c r="FRU55" s="180"/>
      <c r="FRV55" s="180"/>
      <c r="FRW55" s="180"/>
      <c r="FRX55" s="180"/>
      <c r="FRY55" s="180"/>
      <c r="FRZ55" s="180"/>
      <c r="FSA55" s="180"/>
      <c r="FSB55" s="180"/>
      <c r="FSC55" s="180"/>
      <c r="FSD55" s="180"/>
      <c r="FSE55" s="180"/>
      <c r="FSF55" s="180"/>
      <c r="FSG55" s="180"/>
      <c r="FSH55" s="180"/>
      <c r="FSI55" s="180"/>
      <c r="FSJ55" s="180"/>
      <c r="FSK55" s="180"/>
      <c r="FSL55" s="180"/>
      <c r="FSM55" s="180"/>
      <c r="FSN55" s="180"/>
      <c r="FSO55" s="180"/>
      <c r="FSP55" s="180"/>
      <c r="FSQ55" s="180"/>
      <c r="FSR55" s="180"/>
      <c r="FSS55" s="180"/>
      <c r="FST55" s="180"/>
      <c r="FSU55" s="180"/>
      <c r="FSV55" s="180"/>
      <c r="FSW55" s="180"/>
      <c r="FSX55" s="180"/>
      <c r="FSY55" s="180"/>
      <c r="FSZ55" s="180"/>
      <c r="FTA55" s="180"/>
      <c r="FTB55" s="180"/>
      <c r="FTC55" s="180"/>
      <c r="FTD55" s="180"/>
      <c r="FTE55" s="180"/>
      <c r="FTF55" s="180"/>
      <c r="FTG55" s="180"/>
      <c r="FTH55" s="180"/>
      <c r="FTI55" s="180"/>
      <c r="FTJ55" s="180"/>
      <c r="FTK55" s="180"/>
      <c r="FTL55" s="180"/>
      <c r="FTM55" s="180"/>
      <c r="FTN55" s="180"/>
      <c r="FTO55" s="180"/>
      <c r="FTP55" s="180"/>
      <c r="FTQ55" s="180"/>
      <c r="FTR55" s="180"/>
      <c r="FTS55" s="180"/>
      <c r="FTT55" s="180"/>
      <c r="FTU55" s="180"/>
      <c r="FTV55" s="180"/>
      <c r="FTW55" s="180"/>
      <c r="FTX55" s="180"/>
      <c r="FTY55" s="180"/>
      <c r="FTZ55" s="180"/>
      <c r="FUA55" s="180"/>
      <c r="FUB55" s="180"/>
      <c r="FUC55" s="180"/>
      <c r="FUD55" s="180"/>
      <c r="FUE55" s="180"/>
      <c r="FUF55" s="180"/>
      <c r="FUG55" s="180"/>
      <c r="FUH55" s="180"/>
      <c r="FUI55" s="180"/>
      <c r="FUJ55" s="180"/>
      <c r="FUK55" s="180"/>
      <c r="FUL55" s="180"/>
      <c r="FUM55" s="180"/>
      <c r="FUN55" s="180"/>
      <c r="FUO55" s="180"/>
      <c r="FUP55" s="180"/>
      <c r="FUQ55" s="180"/>
      <c r="FUR55" s="180"/>
      <c r="FUS55" s="180"/>
      <c r="FUT55" s="180"/>
      <c r="FUU55" s="180"/>
      <c r="FUV55" s="180"/>
      <c r="FUW55" s="180"/>
      <c r="FUX55" s="180"/>
      <c r="FUY55" s="180"/>
      <c r="FUZ55" s="180"/>
      <c r="FVA55" s="180"/>
      <c r="FVB55" s="180"/>
      <c r="FVC55" s="180"/>
      <c r="FVD55" s="180"/>
      <c r="FVE55" s="180"/>
      <c r="FVF55" s="180"/>
      <c r="FVG55" s="180"/>
      <c r="FVH55" s="180"/>
      <c r="FVI55" s="180"/>
      <c r="FVJ55" s="180"/>
      <c r="FVK55" s="180"/>
      <c r="FVL55" s="180"/>
      <c r="FVM55" s="180"/>
      <c r="FVN55" s="180"/>
      <c r="FVO55" s="180"/>
      <c r="FVP55" s="180"/>
      <c r="FVQ55" s="180"/>
      <c r="FVR55" s="180"/>
      <c r="FVS55" s="180"/>
      <c r="FVT55" s="180"/>
      <c r="FVU55" s="180"/>
      <c r="FVV55" s="180"/>
      <c r="FVW55" s="180"/>
      <c r="FVX55" s="180"/>
      <c r="FVY55" s="180"/>
      <c r="FVZ55" s="180"/>
      <c r="FWA55" s="180"/>
      <c r="FWB55" s="180"/>
      <c r="FWC55" s="180"/>
      <c r="FWD55" s="180"/>
      <c r="FWE55" s="180"/>
      <c r="FWF55" s="180"/>
      <c r="FWG55" s="180"/>
      <c r="FWH55" s="180"/>
      <c r="FWI55" s="180"/>
      <c r="FWJ55" s="180"/>
      <c r="FWK55" s="180"/>
      <c r="FWL55" s="180"/>
      <c r="FWM55" s="180"/>
      <c r="FWN55" s="180"/>
      <c r="FWO55" s="180"/>
      <c r="FWP55" s="180"/>
      <c r="FWQ55" s="180"/>
      <c r="FWR55" s="180"/>
      <c r="FWS55" s="180"/>
      <c r="FWT55" s="180"/>
      <c r="FWU55" s="180"/>
      <c r="FWV55" s="180"/>
      <c r="FWW55" s="180"/>
      <c r="FWX55" s="180"/>
      <c r="FWY55" s="180"/>
      <c r="FWZ55" s="180"/>
      <c r="FXA55" s="180"/>
      <c r="FXB55" s="180"/>
      <c r="FXC55" s="180"/>
      <c r="FXD55" s="180"/>
      <c r="FXE55" s="180"/>
      <c r="FXF55" s="180"/>
      <c r="FXG55" s="180"/>
      <c r="FXH55" s="180"/>
      <c r="FXI55" s="180"/>
      <c r="FXJ55" s="180"/>
      <c r="FXK55" s="180"/>
      <c r="FXL55" s="180"/>
      <c r="FXM55" s="180"/>
      <c r="FXN55" s="180"/>
      <c r="FXO55" s="180"/>
      <c r="FXP55" s="180"/>
      <c r="FXQ55" s="180"/>
      <c r="FXR55" s="180"/>
      <c r="FXS55" s="180"/>
      <c r="FXT55" s="180"/>
      <c r="FXU55" s="180"/>
      <c r="FXV55" s="180"/>
      <c r="FXW55" s="180"/>
      <c r="FXX55" s="180"/>
      <c r="FXY55" s="180"/>
      <c r="FXZ55" s="180"/>
      <c r="FYA55" s="180"/>
      <c r="FYB55" s="180"/>
      <c r="FYC55" s="180"/>
      <c r="FYD55" s="180"/>
      <c r="FYE55" s="180"/>
      <c r="FYF55" s="180"/>
      <c r="FYG55" s="180"/>
      <c r="FYH55" s="180"/>
      <c r="FYI55" s="180"/>
      <c r="FYJ55" s="180"/>
      <c r="FYK55" s="180"/>
      <c r="FYL55" s="180"/>
      <c r="FYM55" s="180"/>
      <c r="FYN55" s="180"/>
      <c r="FYO55" s="180"/>
      <c r="FYP55" s="180"/>
      <c r="FYQ55" s="180"/>
      <c r="FYR55" s="180"/>
      <c r="FYS55" s="180"/>
      <c r="FYT55" s="180"/>
      <c r="FYU55" s="180"/>
      <c r="FYV55" s="180"/>
      <c r="FYW55" s="180"/>
      <c r="FYX55" s="180"/>
      <c r="FYY55" s="180"/>
      <c r="FYZ55" s="180"/>
      <c r="FZA55" s="180"/>
      <c r="FZB55" s="180"/>
      <c r="FZC55" s="180"/>
      <c r="FZD55" s="180"/>
      <c r="FZE55" s="180"/>
      <c r="FZF55" s="180"/>
      <c r="FZG55" s="180"/>
      <c r="FZH55" s="180"/>
      <c r="FZI55" s="180"/>
      <c r="FZJ55" s="180"/>
      <c r="FZK55" s="180"/>
      <c r="FZL55" s="180"/>
      <c r="FZM55" s="180"/>
      <c r="FZN55" s="180"/>
      <c r="FZO55" s="180"/>
      <c r="FZP55" s="180"/>
      <c r="FZQ55" s="180"/>
      <c r="FZR55" s="180"/>
      <c r="FZS55" s="180"/>
      <c r="FZT55" s="180"/>
      <c r="FZU55" s="180"/>
      <c r="FZV55" s="180"/>
      <c r="FZW55" s="180"/>
      <c r="FZX55" s="180"/>
      <c r="FZY55" s="180"/>
      <c r="FZZ55" s="180"/>
      <c r="GAA55" s="180"/>
      <c r="GAB55" s="180"/>
      <c r="GAC55" s="180"/>
      <c r="GAD55" s="180"/>
      <c r="GAE55" s="180"/>
      <c r="GAF55" s="180"/>
      <c r="GAG55" s="180"/>
      <c r="GAH55" s="180"/>
      <c r="GAI55" s="180"/>
      <c r="GAJ55" s="180"/>
      <c r="GAK55" s="180"/>
      <c r="GAL55" s="180"/>
      <c r="GAM55" s="180"/>
      <c r="GAN55" s="180"/>
      <c r="GAO55" s="180"/>
      <c r="GAP55" s="180"/>
      <c r="GAQ55" s="180"/>
      <c r="GAR55" s="180"/>
      <c r="GAS55" s="180"/>
      <c r="GAT55" s="180"/>
      <c r="GAU55" s="180"/>
      <c r="GAV55" s="180"/>
      <c r="GAW55" s="180"/>
      <c r="GAX55" s="180"/>
      <c r="GAY55" s="180"/>
      <c r="GAZ55" s="180"/>
      <c r="GBA55" s="180"/>
      <c r="GBB55" s="180"/>
      <c r="GBC55" s="180"/>
      <c r="GBD55" s="180"/>
      <c r="GBE55" s="180"/>
      <c r="GBF55" s="180"/>
      <c r="GBG55" s="180"/>
      <c r="GBH55" s="180"/>
      <c r="GBI55" s="180"/>
      <c r="GBJ55" s="180"/>
      <c r="GBK55" s="180"/>
      <c r="GBL55" s="180"/>
      <c r="GBM55" s="180"/>
      <c r="GBN55" s="180"/>
      <c r="GBO55" s="180"/>
      <c r="GBP55" s="180"/>
      <c r="GBQ55" s="180"/>
      <c r="GBR55" s="180"/>
      <c r="GBS55" s="180"/>
      <c r="GBT55" s="180"/>
      <c r="GBU55" s="180"/>
      <c r="GBV55" s="180"/>
      <c r="GBW55" s="180"/>
      <c r="GBX55" s="180"/>
      <c r="GBY55" s="180"/>
      <c r="GBZ55" s="180"/>
      <c r="GCA55" s="180"/>
      <c r="GCB55" s="180"/>
      <c r="GCC55" s="180"/>
      <c r="GCD55" s="180"/>
      <c r="GCE55" s="180"/>
      <c r="GCF55" s="180"/>
      <c r="GCG55" s="180"/>
      <c r="GCH55" s="180"/>
      <c r="GCI55" s="180"/>
      <c r="GCJ55" s="180"/>
      <c r="GCK55" s="180"/>
      <c r="GCL55" s="180"/>
      <c r="GCM55" s="180"/>
      <c r="GCN55" s="180"/>
      <c r="GCO55" s="180"/>
      <c r="GCP55" s="180"/>
      <c r="GCQ55" s="180"/>
      <c r="GCR55" s="180"/>
      <c r="GCS55" s="180"/>
      <c r="GCT55" s="180"/>
      <c r="GCU55" s="180"/>
      <c r="GCV55" s="180"/>
      <c r="GCW55" s="180"/>
      <c r="GCX55" s="180"/>
      <c r="GCY55" s="180"/>
      <c r="GCZ55" s="180"/>
      <c r="GDA55" s="180"/>
      <c r="GDB55" s="180"/>
      <c r="GDC55" s="180"/>
      <c r="GDD55" s="180"/>
      <c r="GDE55" s="180"/>
      <c r="GDF55" s="180"/>
      <c r="GDG55" s="180"/>
      <c r="GDH55" s="180"/>
      <c r="GDI55" s="180"/>
      <c r="GDJ55" s="180"/>
      <c r="GDK55" s="180"/>
      <c r="GDL55" s="180"/>
      <c r="GDM55" s="180"/>
      <c r="GDN55" s="180"/>
      <c r="GDO55" s="180"/>
      <c r="GDP55" s="180"/>
      <c r="GDQ55" s="180"/>
      <c r="GDR55" s="180"/>
      <c r="GDS55" s="180"/>
      <c r="GDT55" s="180"/>
      <c r="GDU55" s="180"/>
      <c r="GDV55" s="180"/>
      <c r="GDW55" s="180"/>
      <c r="GDX55" s="180"/>
      <c r="GDY55" s="180"/>
      <c r="GDZ55" s="180"/>
      <c r="GEA55" s="180"/>
      <c r="GEB55" s="180"/>
      <c r="GEC55" s="180"/>
      <c r="GED55" s="180"/>
      <c r="GEE55" s="180"/>
      <c r="GEF55" s="180"/>
      <c r="GEG55" s="180"/>
      <c r="GEH55" s="180"/>
      <c r="GEI55" s="180"/>
      <c r="GEJ55" s="180"/>
      <c r="GEK55" s="180"/>
      <c r="GEL55" s="180"/>
      <c r="GEM55" s="180"/>
      <c r="GEN55" s="180"/>
      <c r="GEO55" s="180"/>
      <c r="GEP55" s="180"/>
      <c r="GEQ55" s="180"/>
      <c r="GER55" s="180"/>
      <c r="GES55" s="180"/>
      <c r="GET55" s="180"/>
      <c r="GEU55" s="180"/>
      <c r="GEV55" s="180"/>
      <c r="GEW55" s="180"/>
      <c r="GEX55" s="180"/>
      <c r="GEY55" s="180"/>
      <c r="GEZ55" s="180"/>
      <c r="GFA55" s="180"/>
      <c r="GFB55" s="180"/>
      <c r="GFC55" s="180"/>
      <c r="GFD55" s="180"/>
      <c r="GFE55" s="180"/>
      <c r="GFF55" s="180"/>
      <c r="GFG55" s="180"/>
      <c r="GFH55" s="180"/>
      <c r="GFI55" s="180"/>
      <c r="GFJ55" s="180"/>
      <c r="GFK55" s="180"/>
      <c r="GFL55" s="180"/>
      <c r="GFM55" s="180"/>
      <c r="GFN55" s="180"/>
      <c r="GFO55" s="180"/>
      <c r="GFP55" s="180"/>
      <c r="GFQ55" s="180"/>
      <c r="GFR55" s="180"/>
      <c r="GFS55" s="180"/>
      <c r="GFT55" s="180"/>
      <c r="GFU55" s="180"/>
      <c r="GFV55" s="180"/>
      <c r="GFW55" s="180"/>
      <c r="GFX55" s="180"/>
      <c r="GFY55" s="180"/>
      <c r="GFZ55" s="180"/>
      <c r="GGA55" s="180"/>
      <c r="GGB55" s="180"/>
      <c r="GGC55" s="180"/>
      <c r="GGD55" s="180"/>
      <c r="GGE55" s="180"/>
      <c r="GGF55" s="180"/>
      <c r="GGG55" s="180"/>
      <c r="GGH55" s="180"/>
      <c r="GGI55" s="180"/>
      <c r="GGJ55" s="180"/>
      <c r="GGK55" s="180"/>
      <c r="GGL55" s="180"/>
      <c r="GGM55" s="180"/>
      <c r="GGN55" s="180"/>
      <c r="GGO55" s="180"/>
      <c r="GGP55" s="180"/>
      <c r="GGQ55" s="180"/>
      <c r="GGR55" s="180"/>
      <c r="GGS55" s="180"/>
      <c r="GGT55" s="180"/>
      <c r="GGU55" s="180"/>
      <c r="GGV55" s="180"/>
      <c r="GGW55" s="180"/>
      <c r="GGX55" s="180"/>
      <c r="GGY55" s="180"/>
      <c r="GGZ55" s="180"/>
      <c r="GHA55" s="180"/>
      <c r="GHB55" s="180"/>
      <c r="GHC55" s="180"/>
      <c r="GHD55" s="180"/>
      <c r="GHE55" s="180"/>
      <c r="GHF55" s="180"/>
      <c r="GHG55" s="180"/>
      <c r="GHH55" s="180"/>
      <c r="GHI55" s="180"/>
      <c r="GHJ55" s="180"/>
      <c r="GHK55" s="180"/>
      <c r="GHL55" s="180"/>
      <c r="GHM55" s="180"/>
      <c r="GHN55" s="180"/>
      <c r="GHO55" s="180"/>
      <c r="GHP55" s="180"/>
      <c r="GHQ55" s="180"/>
      <c r="GHR55" s="180"/>
      <c r="GHS55" s="180"/>
      <c r="GHT55" s="180"/>
      <c r="GHU55" s="180"/>
      <c r="GHV55" s="180"/>
      <c r="GHW55" s="180"/>
      <c r="GHX55" s="180"/>
      <c r="GHY55" s="180"/>
      <c r="GHZ55" s="180"/>
      <c r="GIA55" s="180"/>
      <c r="GIB55" s="180"/>
      <c r="GIC55" s="180"/>
      <c r="GID55" s="180"/>
      <c r="GIE55" s="180"/>
      <c r="GIF55" s="180"/>
      <c r="GIG55" s="180"/>
      <c r="GIH55" s="180"/>
      <c r="GII55" s="180"/>
      <c r="GIJ55" s="180"/>
      <c r="GIK55" s="180"/>
      <c r="GIL55" s="180"/>
      <c r="GIM55" s="180"/>
      <c r="GIN55" s="180"/>
      <c r="GIO55" s="180"/>
      <c r="GIP55" s="180"/>
      <c r="GIQ55" s="180"/>
      <c r="GIR55" s="180"/>
      <c r="GIS55" s="180"/>
      <c r="GIT55" s="180"/>
      <c r="GIU55" s="180"/>
      <c r="GIV55" s="180"/>
      <c r="GIW55" s="180"/>
      <c r="GIX55" s="180"/>
      <c r="GIY55" s="180"/>
      <c r="GIZ55" s="180"/>
      <c r="GJA55" s="180"/>
      <c r="GJB55" s="180"/>
      <c r="GJC55" s="180"/>
      <c r="GJD55" s="180"/>
      <c r="GJE55" s="180"/>
      <c r="GJF55" s="180"/>
      <c r="GJG55" s="180"/>
      <c r="GJH55" s="180"/>
      <c r="GJI55" s="180"/>
      <c r="GJJ55" s="180"/>
      <c r="GJK55" s="180"/>
      <c r="GJL55" s="180"/>
      <c r="GJM55" s="180"/>
      <c r="GJN55" s="180"/>
      <c r="GJO55" s="180"/>
      <c r="GJP55" s="180"/>
      <c r="GJQ55" s="180"/>
      <c r="GJR55" s="180"/>
      <c r="GJS55" s="180"/>
      <c r="GJT55" s="180"/>
      <c r="GJU55" s="180"/>
      <c r="GJV55" s="180"/>
      <c r="GJW55" s="180"/>
      <c r="GJX55" s="180"/>
      <c r="GJY55" s="180"/>
      <c r="GJZ55" s="180"/>
      <c r="GKA55" s="180"/>
      <c r="GKB55" s="180"/>
      <c r="GKC55" s="180"/>
      <c r="GKD55" s="180"/>
      <c r="GKE55" s="180"/>
      <c r="GKF55" s="180"/>
      <c r="GKG55" s="180"/>
      <c r="GKH55" s="180"/>
      <c r="GKI55" s="180"/>
      <c r="GKJ55" s="180"/>
      <c r="GKK55" s="180"/>
      <c r="GKL55" s="180"/>
      <c r="GKM55" s="180"/>
      <c r="GKN55" s="180"/>
      <c r="GKO55" s="180"/>
      <c r="GKP55" s="180"/>
      <c r="GKQ55" s="180"/>
      <c r="GKR55" s="180"/>
      <c r="GKS55" s="180"/>
      <c r="GKT55" s="180"/>
      <c r="GKU55" s="180"/>
      <c r="GKV55" s="180"/>
      <c r="GKW55" s="180"/>
      <c r="GKX55" s="180"/>
      <c r="GKY55" s="180"/>
      <c r="GKZ55" s="180"/>
      <c r="GLA55" s="180"/>
      <c r="GLB55" s="180"/>
      <c r="GLC55" s="180"/>
      <c r="GLD55" s="180"/>
      <c r="GLE55" s="180"/>
      <c r="GLF55" s="180"/>
      <c r="GLG55" s="180"/>
      <c r="GLH55" s="180"/>
      <c r="GLI55" s="180"/>
      <c r="GLJ55" s="180"/>
      <c r="GLK55" s="180"/>
      <c r="GLL55" s="180"/>
      <c r="GLM55" s="180"/>
      <c r="GLN55" s="180"/>
      <c r="GLO55" s="180"/>
      <c r="GLP55" s="180"/>
      <c r="GLQ55" s="180"/>
      <c r="GLR55" s="180"/>
      <c r="GLS55" s="180"/>
      <c r="GLT55" s="180"/>
      <c r="GLU55" s="180"/>
      <c r="GLV55" s="180"/>
      <c r="GLW55" s="180"/>
      <c r="GLX55" s="180"/>
      <c r="GLY55" s="180"/>
      <c r="GLZ55" s="180"/>
      <c r="GMA55" s="180"/>
      <c r="GMB55" s="180"/>
      <c r="GMC55" s="180"/>
      <c r="GMD55" s="180"/>
      <c r="GME55" s="180"/>
      <c r="GMF55" s="180"/>
      <c r="GMG55" s="180"/>
      <c r="GMH55" s="180"/>
      <c r="GMI55" s="180"/>
      <c r="GMJ55" s="180"/>
      <c r="GMK55" s="180"/>
      <c r="GML55" s="180"/>
      <c r="GMM55" s="180"/>
      <c r="GMN55" s="180"/>
      <c r="GMO55" s="180"/>
      <c r="GMP55" s="180"/>
      <c r="GMQ55" s="180"/>
      <c r="GMR55" s="180"/>
      <c r="GMS55" s="180"/>
      <c r="GMT55" s="180"/>
      <c r="GMU55" s="180"/>
      <c r="GMV55" s="180"/>
      <c r="GMW55" s="180"/>
      <c r="GMX55" s="180"/>
      <c r="GMY55" s="180"/>
      <c r="GMZ55" s="180"/>
      <c r="GNA55" s="180"/>
      <c r="GNB55" s="180"/>
      <c r="GNC55" s="180"/>
      <c r="GND55" s="180"/>
      <c r="GNE55" s="180"/>
      <c r="GNF55" s="180"/>
      <c r="GNG55" s="180"/>
      <c r="GNH55" s="180"/>
      <c r="GNI55" s="180"/>
      <c r="GNJ55" s="180"/>
      <c r="GNK55" s="180"/>
      <c r="GNL55" s="180"/>
      <c r="GNM55" s="180"/>
      <c r="GNN55" s="180"/>
      <c r="GNO55" s="180"/>
      <c r="GNP55" s="180"/>
      <c r="GNQ55" s="180"/>
      <c r="GNR55" s="180"/>
      <c r="GNS55" s="180"/>
      <c r="GNT55" s="180"/>
      <c r="GNU55" s="180"/>
      <c r="GNV55" s="180"/>
      <c r="GNW55" s="180"/>
      <c r="GNX55" s="180"/>
      <c r="GNY55" s="180"/>
      <c r="GNZ55" s="180"/>
      <c r="GOA55" s="180"/>
      <c r="GOB55" s="180"/>
      <c r="GOC55" s="180"/>
      <c r="GOD55" s="180"/>
      <c r="GOE55" s="180"/>
      <c r="GOF55" s="180"/>
      <c r="GOG55" s="180"/>
      <c r="GOH55" s="180"/>
      <c r="GOI55" s="180"/>
      <c r="GOJ55" s="180"/>
      <c r="GOK55" s="180"/>
      <c r="GOL55" s="180"/>
      <c r="GOM55" s="180"/>
      <c r="GON55" s="180"/>
      <c r="GOO55" s="180"/>
      <c r="GOP55" s="180"/>
      <c r="GOQ55" s="180"/>
      <c r="GOR55" s="180"/>
      <c r="GOS55" s="180"/>
      <c r="GOT55" s="180"/>
      <c r="GOU55" s="180"/>
      <c r="GOV55" s="180"/>
      <c r="GOW55" s="180"/>
      <c r="GOX55" s="180"/>
      <c r="GOY55" s="180"/>
      <c r="GOZ55" s="180"/>
      <c r="GPA55" s="180"/>
      <c r="GPB55" s="180"/>
      <c r="GPC55" s="180"/>
      <c r="GPD55" s="180"/>
      <c r="GPE55" s="180"/>
      <c r="GPF55" s="180"/>
      <c r="GPG55" s="180"/>
      <c r="GPH55" s="180"/>
      <c r="GPI55" s="180"/>
      <c r="GPJ55" s="180"/>
      <c r="GPK55" s="180"/>
      <c r="GPL55" s="180"/>
      <c r="GPM55" s="180"/>
      <c r="GPN55" s="180"/>
      <c r="GPO55" s="180"/>
      <c r="GPP55" s="180"/>
      <c r="GPQ55" s="180"/>
      <c r="GPR55" s="180"/>
      <c r="GPS55" s="180"/>
      <c r="GPT55" s="180"/>
      <c r="GPU55" s="180"/>
      <c r="GPV55" s="180"/>
      <c r="GPW55" s="180"/>
      <c r="GPX55" s="180"/>
      <c r="GPY55" s="180"/>
      <c r="GPZ55" s="180"/>
      <c r="GQA55" s="180"/>
      <c r="GQB55" s="180"/>
      <c r="GQC55" s="180"/>
      <c r="GQD55" s="180"/>
      <c r="GQE55" s="180"/>
      <c r="GQF55" s="180"/>
      <c r="GQG55" s="180"/>
      <c r="GQH55" s="180"/>
      <c r="GQI55" s="180"/>
      <c r="GQJ55" s="180"/>
      <c r="GQK55" s="180"/>
      <c r="GQL55" s="180"/>
      <c r="GQM55" s="180"/>
      <c r="GQN55" s="180"/>
      <c r="GQO55" s="180"/>
      <c r="GQP55" s="180"/>
      <c r="GQQ55" s="180"/>
      <c r="GQR55" s="180"/>
      <c r="GQS55" s="180"/>
      <c r="GQT55" s="180"/>
      <c r="GQU55" s="180"/>
      <c r="GQV55" s="180"/>
      <c r="GQW55" s="180"/>
      <c r="GQX55" s="180"/>
      <c r="GQY55" s="180"/>
      <c r="GQZ55" s="180"/>
      <c r="GRA55" s="180"/>
      <c r="GRB55" s="180"/>
      <c r="GRC55" s="180"/>
      <c r="GRD55" s="180"/>
      <c r="GRE55" s="180"/>
      <c r="GRF55" s="180"/>
      <c r="GRG55" s="180"/>
      <c r="GRH55" s="180"/>
      <c r="GRI55" s="180"/>
      <c r="GRJ55" s="180"/>
      <c r="GRK55" s="180"/>
      <c r="GRL55" s="180"/>
      <c r="GRM55" s="180"/>
      <c r="GRN55" s="180"/>
      <c r="GRO55" s="180"/>
      <c r="GRP55" s="180"/>
      <c r="GRQ55" s="180"/>
      <c r="GRR55" s="180"/>
      <c r="GRS55" s="180"/>
      <c r="GRT55" s="180"/>
      <c r="GRU55" s="180"/>
      <c r="GRV55" s="180"/>
      <c r="GRW55" s="180"/>
      <c r="GRX55" s="180"/>
      <c r="GRY55" s="180"/>
      <c r="GRZ55" s="180"/>
      <c r="GSA55" s="180"/>
      <c r="GSB55" s="180"/>
      <c r="GSC55" s="180"/>
      <c r="GSD55" s="180"/>
      <c r="GSE55" s="180"/>
      <c r="GSF55" s="180"/>
      <c r="GSG55" s="180"/>
      <c r="GSH55" s="180"/>
      <c r="GSI55" s="180"/>
      <c r="GSJ55" s="180"/>
      <c r="GSK55" s="180"/>
      <c r="GSL55" s="180"/>
      <c r="GSM55" s="180"/>
      <c r="GSN55" s="180"/>
      <c r="GSO55" s="180"/>
      <c r="GSP55" s="180"/>
      <c r="GSQ55" s="180"/>
      <c r="GSR55" s="180"/>
      <c r="GSS55" s="180"/>
      <c r="GST55" s="180"/>
      <c r="GSU55" s="180"/>
      <c r="GSV55" s="180"/>
      <c r="GSW55" s="180"/>
      <c r="GSX55" s="180"/>
      <c r="GSY55" s="180"/>
      <c r="GSZ55" s="180"/>
      <c r="GTA55" s="180"/>
      <c r="GTB55" s="180"/>
      <c r="GTC55" s="180"/>
      <c r="GTD55" s="180"/>
      <c r="GTE55" s="180"/>
      <c r="GTF55" s="180"/>
      <c r="GTG55" s="180"/>
      <c r="GTH55" s="180"/>
      <c r="GTI55" s="180"/>
      <c r="GTJ55" s="180"/>
      <c r="GTK55" s="180"/>
      <c r="GTL55" s="180"/>
      <c r="GTM55" s="180"/>
      <c r="GTN55" s="180"/>
      <c r="GTO55" s="180"/>
      <c r="GTP55" s="180"/>
      <c r="GTQ55" s="180"/>
      <c r="GTR55" s="180"/>
      <c r="GTS55" s="180"/>
      <c r="GTT55" s="180"/>
      <c r="GTU55" s="180"/>
      <c r="GTV55" s="180"/>
      <c r="GTW55" s="180"/>
      <c r="GTX55" s="180"/>
      <c r="GTY55" s="180"/>
      <c r="GTZ55" s="180"/>
      <c r="GUA55" s="180"/>
      <c r="GUB55" s="180"/>
      <c r="GUC55" s="180"/>
      <c r="GUD55" s="180"/>
      <c r="GUE55" s="180"/>
      <c r="GUF55" s="180"/>
      <c r="GUG55" s="180"/>
      <c r="GUH55" s="180"/>
      <c r="GUI55" s="180"/>
      <c r="GUJ55" s="180"/>
      <c r="GUK55" s="180"/>
      <c r="GUL55" s="180"/>
      <c r="GUM55" s="180"/>
      <c r="GUN55" s="180"/>
      <c r="GUO55" s="180"/>
      <c r="GUP55" s="180"/>
      <c r="GUQ55" s="180"/>
      <c r="GUR55" s="180"/>
      <c r="GUS55" s="180"/>
      <c r="GUT55" s="180"/>
      <c r="GUU55" s="180"/>
      <c r="GUV55" s="180"/>
      <c r="GUW55" s="180"/>
      <c r="GUX55" s="180"/>
      <c r="GUY55" s="180"/>
      <c r="GUZ55" s="180"/>
      <c r="GVA55" s="180"/>
      <c r="GVB55" s="180"/>
      <c r="GVC55" s="180"/>
      <c r="GVD55" s="180"/>
      <c r="GVE55" s="180"/>
      <c r="GVF55" s="180"/>
      <c r="GVG55" s="180"/>
      <c r="GVH55" s="180"/>
      <c r="GVI55" s="180"/>
      <c r="GVJ55" s="180"/>
      <c r="GVK55" s="180"/>
      <c r="GVL55" s="180"/>
      <c r="GVM55" s="180"/>
      <c r="GVN55" s="180"/>
      <c r="GVO55" s="180"/>
      <c r="GVP55" s="180"/>
      <c r="GVQ55" s="180"/>
      <c r="GVR55" s="180"/>
      <c r="GVS55" s="180"/>
      <c r="GVT55" s="180"/>
      <c r="GVU55" s="180"/>
      <c r="GVV55" s="180"/>
      <c r="GVW55" s="180"/>
      <c r="GVX55" s="180"/>
      <c r="GVY55" s="180"/>
      <c r="GVZ55" s="180"/>
      <c r="GWA55" s="180"/>
      <c r="GWB55" s="180"/>
      <c r="GWC55" s="180"/>
      <c r="GWD55" s="180"/>
      <c r="GWE55" s="180"/>
      <c r="GWF55" s="180"/>
      <c r="GWG55" s="180"/>
      <c r="GWH55" s="180"/>
      <c r="GWI55" s="180"/>
      <c r="GWJ55" s="180"/>
      <c r="GWK55" s="180"/>
      <c r="GWL55" s="180"/>
      <c r="GWM55" s="180"/>
      <c r="GWN55" s="180"/>
      <c r="GWO55" s="180"/>
      <c r="GWP55" s="180"/>
      <c r="GWQ55" s="180"/>
      <c r="GWR55" s="180"/>
      <c r="GWS55" s="180"/>
      <c r="GWT55" s="180"/>
      <c r="GWU55" s="180"/>
      <c r="GWV55" s="180"/>
      <c r="GWW55" s="180"/>
      <c r="GWX55" s="180"/>
      <c r="GWY55" s="180"/>
      <c r="GWZ55" s="180"/>
      <c r="GXA55" s="180"/>
      <c r="GXB55" s="180"/>
      <c r="GXC55" s="180"/>
      <c r="GXD55" s="180"/>
      <c r="GXE55" s="180"/>
      <c r="GXF55" s="180"/>
      <c r="GXG55" s="180"/>
      <c r="GXH55" s="180"/>
      <c r="GXI55" s="180"/>
      <c r="GXJ55" s="180"/>
      <c r="GXK55" s="180"/>
      <c r="GXL55" s="180"/>
      <c r="GXM55" s="180"/>
      <c r="GXN55" s="180"/>
      <c r="GXO55" s="180"/>
      <c r="GXP55" s="180"/>
      <c r="GXQ55" s="180"/>
      <c r="GXR55" s="180"/>
      <c r="GXS55" s="180"/>
      <c r="GXT55" s="180"/>
      <c r="GXU55" s="180"/>
      <c r="GXV55" s="180"/>
      <c r="GXW55" s="180"/>
      <c r="GXX55" s="180"/>
      <c r="GXY55" s="180"/>
      <c r="GXZ55" s="180"/>
      <c r="GYA55" s="180"/>
      <c r="GYB55" s="180"/>
      <c r="GYC55" s="180"/>
      <c r="GYD55" s="180"/>
      <c r="GYE55" s="180"/>
      <c r="GYF55" s="180"/>
      <c r="GYG55" s="180"/>
      <c r="GYH55" s="180"/>
      <c r="GYI55" s="180"/>
      <c r="GYJ55" s="180"/>
      <c r="GYK55" s="180"/>
      <c r="GYL55" s="180"/>
      <c r="GYM55" s="180"/>
      <c r="GYN55" s="180"/>
      <c r="GYO55" s="180"/>
      <c r="GYP55" s="180"/>
      <c r="GYQ55" s="180"/>
      <c r="GYR55" s="180"/>
      <c r="GYS55" s="180"/>
      <c r="GYT55" s="180"/>
      <c r="GYU55" s="180"/>
      <c r="GYV55" s="180"/>
      <c r="GYW55" s="180"/>
      <c r="GYX55" s="180"/>
      <c r="GYY55" s="180"/>
      <c r="GYZ55" s="180"/>
      <c r="GZA55" s="180"/>
      <c r="GZB55" s="180"/>
      <c r="GZC55" s="180"/>
      <c r="GZD55" s="180"/>
      <c r="GZE55" s="180"/>
      <c r="GZF55" s="180"/>
      <c r="GZG55" s="180"/>
      <c r="GZH55" s="180"/>
      <c r="GZI55" s="180"/>
      <c r="GZJ55" s="180"/>
      <c r="GZK55" s="180"/>
      <c r="GZL55" s="180"/>
      <c r="GZM55" s="180"/>
      <c r="GZN55" s="180"/>
      <c r="GZO55" s="180"/>
      <c r="GZP55" s="180"/>
      <c r="GZQ55" s="180"/>
      <c r="GZR55" s="180"/>
      <c r="GZS55" s="180"/>
      <c r="GZT55" s="180"/>
      <c r="GZU55" s="180"/>
      <c r="GZV55" s="180"/>
      <c r="GZW55" s="180"/>
      <c r="GZX55" s="180"/>
      <c r="GZY55" s="180"/>
      <c r="GZZ55" s="180"/>
      <c r="HAA55" s="180"/>
      <c r="HAB55" s="180"/>
      <c r="HAC55" s="180"/>
      <c r="HAD55" s="180"/>
      <c r="HAE55" s="180"/>
      <c r="HAF55" s="180"/>
      <c r="HAG55" s="180"/>
      <c r="HAH55" s="180"/>
      <c r="HAI55" s="180"/>
      <c r="HAJ55" s="180"/>
      <c r="HAK55" s="180"/>
      <c r="HAL55" s="180"/>
      <c r="HAM55" s="180"/>
      <c r="HAN55" s="180"/>
      <c r="HAO55" s="180"/>
      <c r="HAP55" s="180"/>
      <c r="HAQ55" s="180"/>
      <c r="HAR55" s="180"/>
      <c r="HAS55" s="180"/>
      <c r="HAT55" s="180"/>
      <c r="HAU55" s="180"/>
      <c r="HAV55" s="180"/>
      <c r="HAW55" s="180"/>
      <c r="HAX55" s="180"/>
      <c r="HAY55" s="180"/>
      <c r="HAZ55" s="180"/>
      <c r="HBA55" s="180"/>
      <c r="HBB55" s="180"/>
      <c r="HBC55" s="180"/>
      <c r="HBD55" s="180"/>
      <c r="HBE55" s="180"/>
      <c r="HBF55" s="180"/>
      <c r="HBG55" s="180"/>
      <c r="HBH55" s="180"/>
      <c r="HBI55" s="180"/>
      <c r="HBJ55" s="180"/>
      <c r="HBK55" s="180"/>
      <c r="HBL55" s="180"/>
      <c r="HBM55" s="180"/>
      <c r="HBN55" s="180"/>
      <c r="HBO55" s="180"/>
      <c r="HBP55" s="180"/>
      <c r="HBQ55" s="180"/>
      <c r="HBR55" s="180"/>
      <c r="HBS55" s="180"/>
      <c r="HBT55" s="180"/>
      <c r="HBU55" s="180"/>
      <c r="HBV55" s="180"/>
      <c r="HBW55" s="180"/>
      <c r="HBX55" s="180"/>
      <c r="HBY55" s="180"/>
      <c r="HBZ55" s="180"/>
      <c r="HCA55" s="180"/>
      <c r="HCB55" s="180"/>
      <c r="HCC55" s="180"/>
      <c r="HCD55" s="180"/>
      <c r="HCE55" s="180"/>
      <c r="HCF55" s="180"/>
      <c r="HCG55" s="180"/>
      <c r="HCH55" s="180"/>
      <c r="HCI55" s="180"/>
      <c r="HCJ55" s="180"/>
      <c r="HCK55" s="180"/>
      <c r="HCL55" s="180"/>
      <c r="HCM55" s="180"/>
      <c r="HCN55" s="180"/>
      <c r="HCO55" s="180"/>
      <c r="HCP55" s="180"/>
      <c r="HCQ55" s="180"/>
      <c r="HCR55" s="180"/>
      <c r="HCS55" s="180"/>
      <c r="HCT55" s="180"/>
      <c r="HCU55" s="180"/>
      <c r="HCV55" s="180"/>
      <c r="HCW55" s="180"/>
      <c r="HCX55" s="180"/>
      <c r="HCY55" s="180"/>
      <c r="HCZ55" s="180"/>
      <c r="HDA55" s="180"/>
      <c r="HDB55" s="180"/>
      <c r="HDC55" s="180"/>
      <c r="HDD55" s="180"/>
      <c r="HDE55" s="180"/>
      <c r="HDF55" s="180"/>
      <c r="HDG55" s="180"/>
      <c r="HDH55" s="180"/>
      <c r="HDI55" s="180"/>
      <c r="HDJ55" s="180"/>
      <c r="HDK55" s="180"/>
      <c r="HDL55" s="180"/>
      <c r="HDM55" s="180"/>
      <c r="HDN55" s="180"/>
      <c r="HDO55" s="180"/>
      <c r="HDP55" s="180"/>
      <c r="HDQ55" s="180"/>
      <c r="HDR55" s="180"/>
      <c r="HDS55" s="180"/>
      <c r="HDT55" s="180"/>
      <c r="HDU55" s="180"/>
      <c r="HDV55" s="180"/>
      <c r="HDW55" s="180"/>
      <c r="HDX55" s="180"/>
      <c r="HDY55" s="180"/>
      <c r="HDZ55" s="180"/>
      <c r="HEA55" s="180"/>
      <c r="HEB55" s="180"/>
      <c r="HEC55" s="180"/>
      <c r="HED55" s="180"/>
      <c r="HEE55" s="180"/>
      <c r="HEF55" s="180"/>
      <c r="HEG55" s="180"/>
      <c r="HEH55" s="180"/>
      <c r="HEI55" s="180"/>
      <c r="HEJ55" s="180"/>
      <c r="HEK55" s="180"/>
      <c r="HEL55" s="180"/>
      <c r="HEM55" s="180"/>
      <c r="HEN55" s="180"/>
      <c r="HEO55" s="180"/>
      <c r="HEP55" s="180"/>
      <c r="HEQ55" s="180"/>
      <c r="HER55" s="180"/>
      <c r="HES55" s="180"/>
      <c r="HET55" s="180"/>
      <c r="HEU55" s="180"/>
      <c r="HEV55" s="180"/>
      <c r="HEW55" s="180"/>
      <c r="HEX55" s="180"/>
      <c r="HEY55" s="180"/>
      <c r="HEZ55" s="180"/>
      <c r="HFA55" s="180"/>
      <c r="HFB55" s="180"/>
      <c r="HFC55" s="180"/>
      <c r="HFD55" s="180"/>
      <c r="HFE55" s="180"/>
      <c r="HFF55" s="180"/>
      <c r="HFG55" s="180"/>
      <c r="HFH55" s="180"/>
      <c r="HFI55" s="180"/>
      <c r="HFJ55" s="180"/>
      <c r="HFK55" s="180"/>
      <c r="HFL55" s="180"/>
      <c r="HFM55" s="180"/>
      <c r="HFN55" s="180"/>
      <c r="HFO55" s="180"/>
      <c r="HFP55" s="180"/>
      <c r="HFQ55" s="180"/>
      <c r="HFR55" s="180"/>
      <c r="HFS55" s="180"/>
      <c r="HFT55" s="180"/>
      <c r="HFU55" s="180"/>
      <c r="HFV55" s="180"/>
      <c r="HFW55" s="180"/>
      <c r="HFX55" s="180"/>
      <c r="HFY55" s="180"/>
      <c r="HFZ55" s="180"/>
      <c r="HGA55" s="180"/>
      <c r="HGB55" s="180"/>
      <c r="HGC55" s="180"/>
      <c r="HGD55" s="180"/>
      <c r="HGE55" s="180"/>
      <c r="HGF55" s="180"/>
      <c r="HGG55" s="180"/>
      <c r="HGH55" s="180"/>
      <c r="HGI55" s="180"/>
      <c r="HGJ55" s="180"/>
      <c r="HGK55" s="180"/>
      <c r="HGL55" s="180"/>
      <c r="HGM55" s="180"/>
      <c r="HGN55" s="180"/>
      <c r="HGO55" s="180"/>
      <c r="HGP55" s="180"/>
      <c r="HGQ55" s="180"/>
      <c r="HGR55" s="180"/>
      <c r="HGS55" s="180"/>
      <c r="HGT55" s="180"/>
      <c r="HGU55" s="180"/>
      <c r="HGV55" s="180"/>
      <c r="HGW55" s="180"/>
      <c r="HGX55" s="180"/>
      <c r="HGY55" s="180"/>
      <c r="HGZ55" s="180"/>
      <c r="HHA55" s="180"/>
      <c r="HHB55" s="180"/>
      <c r="HHC55" s="180"/>
      <c r="HHD55" s="180"/>
      <c r="HHE55" s="180"/>
      <c r="HHF55" s="180"/>
      <c r="HHG55" s="180"/>
      <c r="HHH55" s="180"/>
      <c r="HHI55" s="180"/>
      <c r="HHJ55" s="180"/>
      <c r="HHK55" s="180"/>
      <c r="HHL55" s="180"/>
      <c r="HHM55" s="180"/>
      <c r="HHN55" s="180"/>
      <c r="HHO55" s="180"/>
      <c r="HHP55" s="180"/>
      <c r="HHQ55" s="180"/>
      <c r="HHR55" s="180"/>
      <c r="HHS55" s="180"/>
      <c r="HHT55" s="180"/>
      <c r="HHU55" s="180"/>
      <c r="HHV55" s="180"/>
      <c r="HHW55" s="180"/>
      <c r="HHX55" s="180"/>
      <c r="HHY55" s="180"/>
      <c r="HHZ55" s="180"/>
      <c r="HIA55" s="180"/>
      <c r="HIB55" s="180"/>
      <c r="HIC55" s="180"/>
      <c r="HID55" s="180"/>
      <c r="HIE55" s="180"/>
      <c r="HIF55" s="180"/>
      <c r="HIG55" s="180"/>
      <c r="HIH55" s="180"/>
      <c r="HII55" s="180"/>
      <c r="HIJ55" s="180"/>
      <c r="HIK55" s="180"/>
      <c r="HIL55" s="180"/>
      <c r="HIM55" s="180"/>
      <c r="HIN55" s="180"/>
      <c r="HIO55" s="180"/>
      <c r="HIP55" s="180"/>
      <c r="HIQ55" s="180"/>
      <c r="HIR55" s="180"/>
      <c r="HIS55" s="180"/>
      <c r="HIT55" s="180"/>
      <c r="HIU55" s="180"/>
      <c r="HIV55" s="180"/>
      <c r="HIW55" s="180"/>
      <c r="HIX55" s="180"/>
      <c r="HIY55" s="180"/>
      <c r="HIZ55" s="180"/>
      <c r="HJA55" s="180"/>
      <c r="HJB55" s="180"/>
      <c r="HJC55" s="180"/>
      <c r="HJD55" s="180"/>
      <c r="HJE55" s="180"/>
      <c r="HJF55" s="180"/>
      <c r="HJG55" s="180"/>
      <c r="HJH55" s="180"/>
      <c r="HJI55" s="180"/>
      <c r="HJJ55" s="180"/>
      <c r="HJK55" s="180"/>
      <c r="HJL55" s="180"/>
      <c r="HJM55" s="180"/>
      <c r="HJN55" s="180"/>
      <c r="HJO55" s="180"/>
      <c r="HJP55" s="180"/>
      <c r="HJQ55" s="180"/>
      <c r="HJR55" s="180"/>
      <c r="HJS55" s="180"/>
      <c r="HJT55" s="180"/>
      <c r="HJU55" s="180"/>
      <c r="HJV55" s="180"/>
      <c r="HJW55" s="180"/>
      <c r="HJX55" s="180"/>
      <c r="HJY55" s="180"/>
      <c r="HJZ55" s="180"/>
      <c r="HKA55" s="180"/>
      <c r="HKB55" s="180"/>
      <c r="HKC55" s="180"/>
      <c r="HKD55" s="180"/>
      <c r="HKE55" s="180"/>
      <c r="HKF55" s="180"/>
      <c r="HKG55" s="180"/>
      <c r="HKH55" s="180"/>
      <c r="HKI55" s="180"/>
      <c r="HKJ55" s="180"/>
      <c r="HKK55" s="180"/>
      <c r="HKL55" s="180"/>
      <c r="HKM55" s="180"/>
      <c r="HKN55" s="180"/>
      <c r="HKO55" s="180"/>
      <c r="HKP55" s="180"/>
      <c r="HKQ55" s="180"/>
      <c r="HKR55" s="180"/>
      <c r="HKS55" s="180"/>
      <c r="HKT55" s="180"/>
      <c r="HKU55" s="180"/>
      <c r="HKV55" s="180"/>
      <c r="HKW55" s="180"/>
      <c r="HKX55" s="180"/>
      <c r="HKY55" s="180"/>
      <c r="HKZ55" s="180"/>
      <c r="HLA55" s="180"/>
      <c r="HLB55" s="180"/>
      <c r="HLC55" s="180"/>
      <c r="HLD55" s="180"/>
      <c r="HLE55" s="180"/>
      <c r="HLF55" s="180"/>
      <c r="HLG55" s="180"/>
      <c r="HLH55" s="180"/>
      <c r="HLI55" s="180"/>
      <c r="HLJ55" s="180"/>
      <c r="HLK55" s="180"/>
      <c r="HLL55" s="180"/>
      <c r="HLM55" s="180"/>
      <c r="HLN55" s="180"/>
      <c r="HLO55" s="180"/>
      <c r="HLP55" s="180"/>
      <c r="HLQ55" s="180"/>
      <c r="HLR55" s="180"/>
      <c r="HLS55" s="180"/>
      <c r="HLT55" s="180"/>
      <c r="HLU55" s="180"/>
      <c r="HLV55" s="180"/>
      <c r="HLW55" s="180"/>
      <c r="HLX55" s="180"/>
      <c r="HLY55" s="180"/>
      <c r="HLZ55" s="180"/>
      <c r="HMA55" s="180"/>
      <c r="HMB55" s="180"/>
      <c r="HMC55" s="180"/>
      <c r="HMD55" s="180"/>
      <c r="HME55" s="180"/>
      <c r="HMF55" s="180"/>
      <c r="HMG55" s="180"/>
      <c r="HMH55" s="180"/>
      <c r="HMI55" s="180"/>
      <c r="HMJ55" s="180"/>
      <c r="HMK55" s="180"/>
      <c r="HML55" s="180"/>
      <c r="HMM55" s="180"/>
      <c r="HMN55" s="180"/>
      <c r="HMO55" s="180"/>
      <c r="HMP55" s="180"/>
      <c r="HMQ55" s="180"/>
      <c r="HMR55" s="180"/>
      <c r="HMS55" s="180"/>
      <c r="HMT55" s="180"/>
      <c r="HMU55" s="180"/>
      <c r="HMV55" s="180"/>
      <c r="HMW55" s="180"/>
      <c r="HMX55" s="180"/>
      <c r="HMY55" s="180"/>
      <c r="HMZ55" s="180"/>
      <c r="HNA55" s="180"/>
      <c r="HNB55" s="180"/>
      <c r="HNC55" s="180"/>
      <c r="HND55" s="180"/>
      <c r="HNE55" s="180"/>
      <c r="HNF55" s="180"/>
      <c r="HNG55" s="180"/>
      <c r="HNH55" s="180"/>
      <c r="HNI55" s="180"/>
      <c r="HNJ55" s="180"/>
      <c r="HNK55" s="180"/>
      <c r="HNL55" s="180"/>
      <c r="HNM55" s="180"/>
      <c r="HNN55" s="180"/>
      <c r="HNO55" s="180"/>
      <c r="HNP55" s="180"/>
      <c r="HNQ55" s="180"/>
      <c r="HNR55" s="180"/>
      <c r="HNS55" s="180"/>
      <c r="HNT55" s="180"/>
      <c r="HNU55" s="180"/>
      <c r="HNV55" s="180"/>
      <c r="HNW55" s="180"/>
      <c r="HNX55" s="180"/>
      <c r="HNY55" s="180"/>
      <c r="HNZ55" s="180"/>
      <c r="HOA55" s="180"/>
      <c r="HOB55" s="180"/>
      <c r="HOC55" s="180"/>
      <c r="HOD55" s="180"/>
      <c r="HOE55" s="180"/>
      <c r="HOF55" s="180"/>
      <c r="HOG55" s="180"/>
      <c r="HOH55" s="180"/>
      <c r="HOI55" s="180"/>
      <c r="HOJ55" s="180"/>
      <c r="HOK55" s="180"/>
      <c r="HOL55" s="180"/>
      <c r="HOM55" s="180"/>
      <c r="HON55" s="180"/>
      <c r="HOO55" s="180"/>
      <c r="HOP55" s="180"/>
      <c r="HOQ55" s="180"/>
      <c r="HOR55" s="180"/>
      <c r="HOS55" s="180"/>
      <c r="HOT55" s="180"/>
      <c r="HOU55" s="180"/>
      <c r="HOV55" s="180"/>
      <c r="HOW55" s="180"/>
      <c r="HOX55" s="180"/>
      <c r="HOY55" s="180"/>
      <c r="HOZ55" s="180"/>
      <c r="HPA55" s="180"/>
      <c r="HPB55" s="180"/>
      <c r="HPC55" s="180"/>
      <c r="HPD55" s="180"/>
      <c r="HPE55" s="180"/>
      <c r="HPF55" s="180"/>
      <c r="HPG55" s="180"/>
      <c r="HPH55" s="180"/>
      <c r="HPI55" s="180"/>
      <c r="HPJ55" s="180"/>
      <c r="HPK55" s="180"/>
      <c r="HPL55" s="180"/>
      <c r="HPM55" s="180"/>
      <c r="HPN55" s="180"/>
      <c r="HPO55" s="180"/>
      <c r="HPP55" s="180"/>
      <c r="HPQ55" s="180"/>
      <c r="HPR55" s="180"/>
      <c r="HPS55" s="180"/>
      <c r="HPT55" s="180"/>
      <c r="HPU55" s="180"/>
      <c r="HPV55" s="180"/>
      <c r="HPW55" s="180"/>
      <c r="HPX55" s="180"/>
      <c r="HPY55" s="180"/>
      <c r="HPZ55" s="180"/>
      <c r="HQA55" s="180"/>
      <c r="HQB55" s="180"/>
      <c r="HQC55" s="180"/>
      <c r="HQD55" s="180"/>
      <c r="HQE55" s="180"/>
      <c r="HQF55" s="180"/>
      <c r="HQG55" s="180"/>
      <c r="HQH55" s="180"/>
      <c r="HQI55" s="180"/>
      <c r="HQJ55" s="180"/>
      <c r="HQK55" s="180"/>
      <c r="HQL55" s="180"/>
      <c r="HQM55" s="180"/>
      <c r="HQN55" s="180"/>
      <c r="HQO55" s="180"/>
      <c r="HQP55" s="180"/>
      <c r="HQQ55" s="180"/>
      <c r="HQR55" s="180"/>
      <c r="HQS55" s="180"/>
      <c r="HQT55" s="180"/>
      <c r="HQU55" s="180"/>
      <c r="HQV55" s="180"/>
      <c r="HQW55" s="180"/>
      <c r="HQX55" s="180"/>
      <c r="HQY55" s="180"/>
      <c r="HQZ55" s="180"/>
      <c r="HRA55" s="180"/>
      <c r="HRB55" s="180"/>
      <c r="HRC55" s="180"/>
      <c r="HRD55" s="180"/>
      <c r="HRE55" s="180"/>
      <c r="HRF55" s="180"/>
      <c r="HRG55" s="180"/>
      <c r="HRH55" s="180"/>
      <c r="HRI55" s="180"/>
      <c r="HRJ55" s="180"/>
      <c r="HRK55" s="180"/>
      <c r="HRL55" s="180"/>
      <c r="HRM55" s="180"/>
      <c r="HRN55" s="180"/>
      <c r="HRO55" s="180"/>
      <c r="HRP55" s="180"/>
      <c r="HRQ55" s="180"/>
      <c r="HRR55" s="180"/>
      <c r="HRS55" s="180"/>
      <c r="HRT55" s="180"/>
      <c r="HRU55" s="180"/>
      <c r="HRV55" s="180"/>
      <c r="HRW55" s="180"/>
      <c r="HRX55" s="180"/>
      <c r="HRY55" s="180"/>
      <c r="HRZ55" s="180"/>
      <c r="HSA55" s="180"/>
      <c r="HSB55" s="180"/>
      <c r="HSC55" s="180"/>
      <c r="HSD55" s="180"/>
      <c r="HSE55" s="180"/>
      <c r="HSF55" s="180"/>
      <c r="HSG55" s="180"/>
      <c r="HSH55" s="180"/>
      <c r="HSI55" s="180"/>
      <c r="HSJ55" s="180"/>
      <c r="HSK55" s="180"/>
      <c r="HSL55" s="180"/>
      <c r="HSM55" s="180"/>
      <c r="HSN55" s="180"/>
      <c r="HSO55" s="180"/>
      <c r="HSP55" s="180"/>
      <c r="HSQ55" s="180"/>
      <c r="HSR55" s="180"/>
      <c r="HSS55" s="180"/>
      <c r="HST55" s="180"/>
      <c r="HSU55" s="180"/>
      <c r="HSV55" s="180"/>
      <c r="HSW55" s="180"/>
      <c r="HSX55" s="180"/>
      <c r="HSY55" s="180"/>
      <c r="HSZ55" s="180"/>
      <c r="HTA55" s="180"/>
      <c r="HTB55" s="180"/>
      <c r="HTC55" s="180"/>
      <c r="HTD55" s="180"/>
      <c r="HTE55" s="180"/>
      <c r="HTF55" s="180"/>
      <c r="HTG55" s="180"/>
      <c r="HTH55" s="180"/>
      <c r="HTI55" s="180"/>
      <c r="HTJ55" s="180"/>
      <c r="HTK55" s="180"/>
      <c r="HTL55" s="180"/>
      <c r="HTM55" s="180"/>
      <c r="HTN55" s="180"/>
      <c r="HTO55" s="180"/>
      <c r="HTP55" s="180"/>
      <c r="HTQ55" s="180"/>
      <c r="HTR55" s="180"/>
      <c r="HTS55" s="180"/>
      <c r="HTT55" s="180"/>
      <c r="HTU55" s="180"/>
      <c r="HTV55" s="180"/>
      <c r="HTW55" s="180"/>
      <c r="HTX55" s="180"/>
      <c r="HTY55" s="180"/>
      <c r="HTZ55" s="180"/>
      <c r="HUA55" s="180"/>
      <c r="HUB55" s="180"/>
      <c r="HUC55" s="180"/>
      <c r="HUD55" s="180"/>
      <c r="HUE55" s="180"/>
      <c r="HUF55" s="180"/>
      <c r="HUG55" s="180"/>
      <c r="HUH55" s="180"/>
      <c r="HUI55" s="180"/>
      <c r="HUJ55" s="180"/>
      <c r="HUK55" s="180"/>
      <c r="HUL55" s="180"/>
      <c r="HUM55" s="180"/>
      <c r="HUN55" s="180"/>
      <c r="HUO55" s="180"/>
      <c r="HUP55" s="180"/>
      <c r="HUQ55" s="180"/>
      <c r="HUR55" s="180"/>
      <c r="HUS55" s="180"/>
      <c r="HUT55" s="180"/>
      <c r="HUU55" s="180"/>
      <c r="HUV55" s="180"/>
      <c r="HUW55" s="180"/>
      <c r="HUX55" s="180"/>
      <c r="HUY55" s="180"/>
      <c r="HUZ55" s="180"/>
      <c r="HVA55" s="180"/>
      <c r="HVB55" s="180"/>
      <c r="HVC55" s="180"/>
      <c r="HVD55" s="180"/>
      <c r="HVE55" s="180"/>
      <c r="HVF55" s="180"/>
      <c r="HVG55" s="180"/>
      <c r="HVH55" s="180"/>
      <c r="HVI55" s="180"/>
      <c r="HVJ55" s="180"/>
      <c r="HVK55" s="180"/>
      <c r="HVL55" s="180"/>
      <c r="HVM55" s="180"/>
      <c r="HVN55" s="180"/>
      <c r="HVO55" s="180"/>
      <c r="HVP55" s="180"/>
      <c r="HVQ55" s="180"/>
      <c r="HVR55" s="180"/>
      <c r="HVS55" s="180"/>
      <c r="HVT55" s="180"/>
      <c r="HVU55" s="180"/>
      <c r="HVV55" s="180"/>
      <c r="HVW55" s="180"/>
      <c r="HVX55" s="180"/>
      <c r="HVY55" s="180"/>
      <c r="HVZ55" s="180"/>
      <c r="HWA55" s="180"/>
      <c r="HWB55" s="180"/>
      <c r="HWC55" s="180"/>
      <c r="HWD55" s="180"/>
      <c r="HWE55" s="180"/>
      <c r="HWF55" s="180"/>
      <c r="HWG55" s="180"/>
      <c r="HWH55" s="180"/>
      <c r="HWI55" s="180"/>
      <c r="HWJ55" s="180"/>
      <c r="HWK55" s="180"/>
      <c r="HWL55" s="180"/>
      <c r="HWM55" s="180"/>
      <c r="HWN55" s="180"/>
      <c r="HWO55" s="180"/>
      <c r="HWP55" s="180"/>
      <c r="HWQ55" s="180"/>
      <c r="HWR55" s="180"/>
      <c r="HWS55" s="180"/>
      <c r="HWT55" s="180"/>
      <c r="HWU55" s="180"/>
      <c r="HWV55" s="180"/>
      <c r="HWW55" s="180"/>
      <c r="HWX55" s="180"/>
      <c r="HWY55" s="180"/>
      <c r="HWZ55" s="180"/>
      <c r="HXA55" s="180"/>
      <c r="HXB55" s="180"/>
      <c r="HXC55" s="180"/>
      <c r="HXD55" s="180"/>
      <c r="HXE55" s="180"/>
      <c r="HXF55" s="180"/>
      <c r="HXG55" s="180"/>
      <c r="HXH55" s="180"/>
      <c r="HXI55" s="180"/>
      <c r="HXJ55" s="180"/>
      <c r="HXK55" s="180"/>
      <c r="HXL55" s="180"/>
      <c r="HXM55" s="180"/>
      <c r="HXN55" s="180"/>
      <c r="HXO55" s="180"/>
      <c r="HXP55" s="180"/>
      <c r="HXQ55" s="180"/>
      <c r="HXR55" s="180"/>
      <c r="HXS55" s="180"/>
      <c r="HXT55" s="180"/>
      <c r="HXU55" s="180"/>
      <c r="HXV55" s="180"/>
      <c r="HXW55" s="180"/>
      <c r="HXX55" s="180"/>
      <c r="HXY55" s="180"/>
      <c r="HXZ55" s="180"/>
      <c r="HYA55" s="180"/>
      <c r="HYB55" s="180"/>
      <c r="HYC55" s="180"/>
      <c r="HYD55" s="180"/>
      <c r="HYE55" s="180"/>
      <c r="HYF55" s="180"/>
      <c r="HYG55" s="180"/>
      <c r="HYH55" s="180"/>
      <c r="HYI55" s="180"/>
      <c r="HYJ55" s="180"/>
      <c r="HYK55" s="180"/>
      <c r="HYL55" s="180"/>
      <c r="HYM55" s="180"/>
      <c r="HYN55" s="180"/>
      <c r="HYO55" s="180"/>
      <c r="HYP55" s="180"/>
      <c r="HYQ55" s="180"/>
      <c r="HYR55" s="180"/>
      <c r="HYS55" s="180"/>
      <c r="HYT55" s="180"/>
      <c r="HYU55" s="180"/>
      <c r="HYV55" s="180"/>
      <c r="HYW55" s="180"/>
      <c r="HYX55" s="180"/>
      <c r="HYY55" s="180"/>
      <c r="HYZ55" s="180"/>
      <c r="HZA55" s="180"/>
      <c r="HZB55" s="180"/>
      <c r="HZC55" s="180"/>
      <c r="HZD55" s="180"/>
      <c r="HZE55" s="180"/>
      <c r="HZF55" s="180"/>
      <c r="HZG55" s="180"/>
      <c r="HZH55" s="180"/>
      <c r="HZI55" s="180"/>
      <c r="HZJ55" s="180"/>
      <c r="HZK55" s="180"/>
      <c r="HZL55" s="180"/>
      <c r="HZM55" s="180"/>
      <c r="HZN55" s="180"/>
      <c r="HZO55" s="180"/>
      <c r="HZP55" s="180"/>
      <c r="HZQ55" s="180"/>
      <c r="HZR55" s="180"/>
      <c r="HZS55" s="180"/>
      <c r="HZT55" s="180"/>
      <c r="HZU55" s="180"/>
      <c r="HZV55" s="180"/>
      <c r="HZW55" s="180"/>
      <c r="HZX55" s="180"/>
      <c r="HZY55" s="180"/>
      <c r="HZZ55" s="180"/>
      <c r="IAA55" s="180"/>
      <c r="IAB55" s="180"/>
      <c r="IAC55" s="180"/>
      <c r="IAD55" s="180"/>
      <c r="IAE55" s="180"/>
      <c r="IAF55" s="180"/>
      <c r="IAG55" s="180"/>
      <c r="IAH55" s="180"/>
      <c r="IAI55" s="180"/>
      <c r="IAJ55" s="180"/>
      <c r="IAK55" s="180"/>
      <c r="IAL55" s="180"/>
      <c r="IAM55" s="180"/>
      <c r="IAN55" s="180"/>
      <c r="IAO55" s="180"/>
      <c r="IAP55" s="180"/>
      <c r="IAQ55" s="180"/>
      <c r="IAR55" s="180"/>
      <c r="IAS55" s="180"/>
      <c r="IAT55" s="180"/>
      <c r="IAU55" s="180"/>
      <c r="IAV55" s="180"/>
      <c r="IAW55" s="180"/>
      <c r="IAX55" s="180"/>
      <c r="IAY55" s="180"/>
      <c r="IAZ55" s="180"/>
      <c r="IBA55" s="180"/>
      <c r="IBB55" s="180"/>
      <c r="IBC55" s="180"/>
      <c r="IBD55" s="180"/>
      <c r="IBE55" s="180"/>
      <c r="IBF55" s="180"/>
      <c r="IBG55" s="180"/>
      <c r="IBH55" s="180"/>
      <c r="IBI55" s="180"/>
      <c r="IBJ55" s="180"/>
      <c r="IBK55" s="180"/>
      <c r="IBL55" s="180"/>
      <c r="IBM55" s="180"/>
      <c r="IBN55" s="180"/>
      <c r="IBO55" s="180"/>
      <c r="IBP55" s="180"/>
      <c r="IBQ55" s="180"/>
      <c r="IBR55" s="180"/>
      <c r="IBS55" s="180"/>
      <c r="IBT55" s="180"/>
      <c r="IBU55" s="180"/>
      <c r="IBV55" s="180"/>
      <c r="IBW55" s="180"/>
      <c r="IBX55" s="180"/>
      <c r="IBY55" s="180"/>
      <c r="IBZ55" s="180"/>
      <c r="ICA55" s="180"/>
      <c r="ICB55" s="180"/>
      <c r="ICC55" s="180"/>
      <c r="ICD55" s="180"/>
      <c r="ICE55" s="180"/>
      <c r="ICF55" s="180"/>
      <c r="ICG55" s="180"/>
      <c r="ICH55" s="180"/>
      <c r="ICI55" s="180"/>
      <c r="ICJ55" s="180"/>
      <c r="ICK55" s="180"/>
      <c r="ICL55" s="180"/>
      <c r="ICM55" s="180"/>
      <c r="ICN55" s="180"/>
      <c r="ICO55" s="180"/>
      <c r="ICP55" s="180"/>
      <c r="ICQ55" s="180"/>
      <c r="ICR55" s="180"/>
      <c r="ICS55" s="180"/>
      <c r="ICT55" s="180"/>
      <c r="ICU55" s="180"/>
      <c r="ICV55" s="180"/>
      <c r="ICW55" s="180"/>
      <c r="ICX55" s="180"/>
      <c r="ICY55" s="180"/>
      <c r="ICZ55" s="180"/>
      <c r="IDA55" s="180"/>
      <c r="IDB55" s="180"/>
      <c r="IDC55" s="180"/>
      <c r="IDD55" s="180"/>
      <c r="IDE55" s="180"/>
      <c r="IDF55" s="180"/>
      <c r="IDG55" s="180"/>
      <c r="IDH55" s="180"/>
      <c r="IDI55" s="180"/>
      <c r="IDJ55" s="180"/>
      <c r="IDK55" s="180"/>
      <c r="IDL55" s="180"/>
      <c r="IDM55" s="180"/>
      <c r="IDN55" s="180"/>
      <c r="IDO55" s="180"/>
      <c r="IDP55" s="180"/>
      <c r="IDQ55" s="180"/>
      <c r="IDR55" s="180"/>
      <c r="IDS55" s="180"/>
      <c r="IDT55" s="180"/>
      <c r="IDU55" s="180"/>
      <c r="IDV55" s="180"/>
      <c r="IDW55" s="180"/>
      <c r="IDX55" s="180"/>
      <c r="IDY55" s="180"/>
      <c r="IDZ55" s="180"/>
      <c r="IEA55" s="180"/>
      <c r="IEB55" s="180"/>
      <c r="IEC55" s="180"/>
      <c r="IED55" s="180"/>
      <c r="IEE55" s="180"/>
      <c r="IEF55" s="180"/>
      <c r="IEG55" s="180"/>
      <c r="IEH55" s="180"/>
      <c r="IEI55" s="180"/>
      <c r="IEJ55" s="180"/>
      <c r="IEK55" s="180"/>
      <c r="IEL55" s="180"/>
      <c r="IEM55" s="180"/>
      <c r="IEN55" s="180"/>
      <c r="IEO55" s="180"/>
      <c r="IEP55" s="180"/>
      <c r="IEQ55" s="180"/>
      <c r="IER55" s="180"/>
      <c r="IES55" s="180"/>
      <c r="IET55" s="180"/>
      <c r="IEU55" s="180"/>
      <c r="IEV55" s="180"/>
      <c r="IEW55" s="180"/>
      <c r="IEX55" s="180"/>
      <c r="IEY55" s="180"/>
      <c r="IEZ55" s="180"/>
      <c r="IFA55" s="180"/>
      <c r="IFB55" s="180"/>
      <c r="IFC55" s="180"/>
      <c r="IFD55" s="180"/>
      <c r="IFE55" s="180"/>
      <c r="IFF55" s="180"/>
      <c r="IFG55" s="180"/>
      <c r="IFH55" s="180"/>
      <c r="IFI55" s="180"/>
      <c r="IFJ55" s="180"/>
      <c r="IFK55" s="180"/>
      <c r="IFL55" s="180"/>
      <c r="IFM55" s="180"/>
      <c r="IFN55" s="180"/>
      <c r="IFO55" s="180"/>
      <c r="IFP55" s="180"/>
      <c r="IFQ55" s="180"/>
      <c r="IFR55" s="180"/>
      <c r="IFS55" s="180"/>
      <c r="IFT55" s="180"/>
      <c r="IFU55" s="180"/>
      <c r="IFV55" s="180"/>
      <c r="IFW55" s="180"/>
      <c r="IFX55" s="180"/>
      <c r="IFY55" s="180"/>
      <c r="IFZ55" s="180"/>
      <c r="IGA55" s="180"/>
      <c r="IGB55" s="180"/>
      <c r="IGC55" s="180"/>
      <c r="IGD55" s="180"/>
      <c r="IGE55" s="180"/>
      <c r="IGF55" s="180"/>
      <c r="IGG55" s="180"/>
      <c r="IGH55" s="180"/>
      <c r="IGI55" s="180"/>
      <c r="IGJ55" s="180"/>
      <c r="IGK55" s="180"/>
      <c r="IGL55" s="180"/>
      <c r="IGM55" s="180"/>
      <c r="IGN55" s="180"/>
      <c r="IGO55" s="180"/>
      <c r="IGP55" s="180"/>
      <c r="IGQ55" s="180"/>
      <c r="IGR55" s="180"/>
      <c r="IGS55" s="180"/>
      <c r="IGT55" s="180"/>
      <c r="IGU55" s="180"/>
      <c r="IGV55" s="180"/>
      <c r="IGW55" s="180"/>
      <c r="IGX55" s="180"/>
      <c r="IGY55" s="180"/>
      <c r="IGZ55" s="180"/>
      <c r="IHA55" s="180"/>
      <c r="IHB55" s="180"/>
      <c r="IHC55" s="180"/>
      <c r="IHD55" s="180"/>
      <c r="IHE55" s="180"/>
      <c r="IHF55" s="180"/>
      <c r="IHG55" s="180"/>
      <c r="IHH55" s="180"/>
      <c r="IHI55" s="180"/>
      <c r="IHJ55" s="180"/>
      <c r="IHK55" s="180"/>
      <c r="IHL55" s="180"/>
      <c r="IHM55" s="180"/>
      <c r="IHN55" s="180"/>
      <c r="IHO55" s="180"/>
      <c r="IHP55" s="180"/>
      <c r="IHQ55" s="180"/>
      <c r="IHR55" s="180"/>
      <c r="IHS55" s="180"/>
      <c r="IHT55" s="180"/>
      <c r="IHU55" s="180"/>
      <c r="IHV55" s="180"/>
      <c r="IHW55" s="180"/>
      <c r="IHX55" s="180"/>
      <c r="IHY55" s="180"/>
      <c r="IHZ55" s="180"/>
      <c r="IIA55" s="180"/>
      <c r="IIB55" s="180"/>
      <c r="IIC55" s="180"/>
      <c r="IID55" s="180"/>
      <c r="IIE55" s="180"/>
      <c r="IIF55" s="180"/>
      <c r="IIG55" s="180"/>
      <c r="IIH55" s="180"/>
      <c r="III55" s="180"/>
      <c r="IIJ55" s="180"/>
      <c r="IIK55" s="180"/>
      <c r="IIL55" s="180"/>
      <c r="IIM55" s="180"/>
      <c r="IIN55" s="180"/>
      <c r="IIO55" s="180"/>
      <c r="IIP55" s="180"/>
      <c r="IIQ55" s="180"/>
      <c r="IIR55" s="180"/>
      <c r="IIS55" s="180"/>
      <c r="IIT55" s="180"/>
      <c r="IIU55" s="180"/>
      <c r="IIV55" s="180"/>
      <c r="IIW55" s="180"/>
      <c r="IIX55" s="180"/>
      <c r="IIY55" s="180"/>
      <c r="IIZ55" s="180"/>
      <c r="IJA55" s="180"/>
      <c r="IJB55" s="180"/>
      <c r="IJC55" s="180"/>
      <c r="IJD55" s="180"/>
      <c r="IJE55" s="180"/>
      <c r="IJF55" s="180"/>
      <c r="IJG55" s="180"/>
      <c r="IJH55" s="180"/>
      <c r="IJI55" s="180"/>
      <c r="IJJ55" s="180"/>
      <c r="IJK55" s="180"/>
      <c r="IJL55" s="180"/>
      <c r="IJM55" s="180"/>
      <c r="IJN55" s="180"/>
      <c r="IJO55" s="180"/>
      <c r="IJP55" s="180"/>
      <c r="IJQ55" s="180"/>
      <c r="IJR55" s="180"/>
      <c r="IJS55" s="180"/>
      <c r="IJT55" s="180"/>
      <c r="IJU55" s="180"/>
      <c r="IJV55" s="180"/>
      <c r="IJW55" s="180"/>
      <c r="IJX55" s="180"/>
      <c r="IJY55" s="180"/>
      <c r="IJZ55" s="180"/>
      <c r="IKA55" s="180"/>
      <c r="IKB55" s="180"/>
      <c r="IKC55" s="180"/>
      <c r="IKD55" s="180"/>
      <c r="IKE55" s="180"/>
      <c r="IKF55" s="180"/>
      <c r="IKG55" s="180"/>
      <c r="IKH55" s="180"/>
      <c r="IKI55" s="180"/>
      <c r="IKJ55" s="180"/>
      <c r="IKK55" s="180"/>
      <c r="IKL55" s="180"/>
      <c r="IKM55" s="180"/>
      <c r="IKN55" s="180"/>
      <c r="IKO55" s="180"/>
      <c r="IKP55" s="180"/>
      <c r="IKQ55" s="180"/>
      <c r="IKR55" s="180"/>
      <c r="IKS55" s="180"/>
      <c r="IKT55" s="180"/>
      <c r="IKU55" s="180"/>
      <c r="IKV55" s="180"/>
      <c r="IKW55" s="180"/>
      <c r="IKX55" s="180"/>
      <c r="IKY55" s="180"/>
      <c r="IKZ55" s="180"/>
      <c r="ILA55" s="180"/>
      <c r="ILB55" s="180"/>
      <c r="ILC55" s="180"/>
      <c r="ILD55" s="180"/>
      <c r="ILE55" s="180"/>
      <c r="ILF55" s="180"/>
      <c r="ILG55" s="180"/>
      <c r="ILH55" s="180"/>
      <c r="ILI55" s="180"/>
      <c r="ILJ55" s="180"/>
      <c r="ILK55" s="180"/>
      <c r="ILL55" s="180"/>
      <c r="ILM55" s="180"/>
      <c r="ILN55" s="180"/>
      <c r="ILO55" s="180"/>
      <c r="ILP55" s="180"/>
      <c r="ILQ55" s="180"/>
      <c r="ILR55" s="180"/>
      <c r="ILS55" s="180"/>
      <c r="ILT55" s="180"/>
      <c r="ILU55" s="180"/>
      <c r="ILV55" s="180"/>
      <c r="ILW55" s="180"/>
      <c r="ILX55" s="180"/>
      <c r="ILY55" s="180"/>
      <c r="ILZ55" s="180"/>
      <c r="IMA55" s="180"/>
      <c r="IMB55" s="180"/>
      <c r="IMC55" s="180"/>
      <c r="IMD55" s="180"/>
      <c r="IME55" s="180"/>
      <c r="IMF55" s="180"/>
      <c r="IMG55" s="180"/>
      <c r="IMH55" s="180"/>
      <c r="IMI55" s="180"/>
      <c r="IMJ55" s="180"/>
      <c r="IMK55" s="180"/>
      <c r="IML55" s="180"/>
      <c r="IMM55" s="180"/>
      <c r="IMN55" s="180"/>
      <c r="IMO55" s="180"/>
      <c r="IMP55" s="180"/>
      <c r="IMQ55" s="180"/>
      <c r="IMR55" s="180"/>
      <c r="IMS55" s="180"/>
      <c r="IMT55" s="180"/>
      <c r="IMU55" s="180"/>
      <c r="IMV55" s="180"/>
      <c r="IMW55" s="180"/>
      <c r="IMX55" s="180"/>
      <c r="IMY55" s="180"/>
      <c r="IMZ55" s="180"/>
      <c r="INA55" s="180"/>
      <c r="INB55" s="180"/>
      <c r="INC55" s="180"/>
      <c r="IND55" s="180"/>
      <c r="INE55" s="180"/>
      <c r="INF55" s="180"/>
      <c r="ING55" s="180"/>
      <c r="INH55" s="180"/>
      <c r="INI55" s="180"/>
      <c r="INJ55" s="180"/>
      <c r="INK55" s="180"/>
      <c r="INL55" s="180"/>
      <c r="INM55" s="180"/>
      <c r="INN55" s="180"/>
      <c r="INO55" s="180"/>
      <c r="INP55" s="180"/>
      <c r="INQ55" s="180"/>
      <c r="INR55" s="180"/>
      <c r="INS55" s="180"/>
      <c r="INT55" s="180"/>
      <c r="INU55" s="180"/>
      <c r="INV55" s="180"/>
      <c r="INW55" s="180"/>
      <c r="INX55" s="180"/>
      <c r="INY55" s="180"/>
      <c r="INZ55" s="180"/>
      <c r="IOA55" s="180"/>
      <c r="IOB55" s="180"/>
      <c r="IOC55" s="180"/>
      <c r="IOD55" s="180"/>
      <c r="IOE55" s="180"/>
      <c r="IOF55" s="180"/>
      <c r="IOG55" s="180"/>
      <c r="IOH55" s="180"/>
      <c r="IOI55" s="180"/>
      <c r="IOJ55" s="180"/>
      <c r="IOK55" s="180"/>
      <c r="IOL55" s="180"/>
      <c r="IOM55" s="180"/>
      <c r="ION55" s="180"/>
      <c r="IOO55" s="180"/>
      <c r="IOP55" s="180"/>
      <c r="IOQ55" s="180"/>
      <c r="IOR55" s="180"/>
      <c r="IOS55" s="180"/>
      <c r="IOT55" s="180"/>
      <c r="IOU55" s="180"/>
      <c r="IOV55" s="180"/>
      <c r="IOW55" s="180"/>
      <c r="IOX55" s="180"/>
      <c r="IOY55" s="180"/>
      <c r="IOZ55" s="180"/>
      <c r="IPA55" s="180"/>
      <c r="IPB55" s="180"/>
      <c r="IPC55" s="180"/>
      <c r="IPD55" s="180"/>
      <c r="IPE55" s="180"/>
      <c r="IPF55" s="180"/>
      <c r="IPG55" s="180"/>
      <c r="IPH55" s="180"/>
      <c r="IPI55" s="180"/>
      <c r="IPJ55" s="180"/>
      <c r="IPK55" s="180"/>
      <c r="IPL55" s="180"/>
      <c r="IPM55" s="180"/>
      <c r="IPN55" s="180"/>
      <c r="IPO55" s="180"/>
      <c r="IPP55" s="180"/>
      <c r="IPQ55" s="180"/>
      <c r="IPR55" s="180"/>
      <c r="IPS55" s="180"/>
      <c r="IPT55" s="180"/>
      <c r="IPU55" s="180"/>
      <c r="IPV55" s="180"/>
      <c r="IPW55" s="180"/>
      <c r="IPX55" s="180"/>
      <c r="IPY55" s="180"/>
      <c r="IPZ55" s="180"/>
      <c r="IQA55" s="180"/>
      <c r="IQB55" s="180"/>
      <c r="IQC55" s="180"/>
      <c r="IQD55" s="180"/>
      <c r="IQE55" s="180"/>
      <c r="IQF55" s="180"/>
      <c r="IQG55" s="180"/>
      <c r="IQH55" s="180"/>
      <c r="IQI55" s="180"/>
      <c r="IQJ55" s="180"/>
      <c r="IQK55" s="180"/>
      <c r="IQL55" s="180"/>
      <c r="IQM55" s="180"/>
      <c r="IQN55" s="180"/>
      <c r="IQO55" s="180"/>
      <c r="IQP55" s="180"/>
      <c r="IQQ55" s="180"/>
      <c r="IQR55" s="180"/>
      <c r="IQS55" s="180"/>
      <c r="IQT55" s="180"/>
      <c r="IQU55" s="180"/>
      <c r="IQV55" s="180"/>
      <c r="IQW55" s="180"/>
      <c r="IQX55" s="180"/>
      <c r="IQY55" s="180"/>
      <c r="IQZ55" s="180"/>
      <c r="IRA55" s="180"/>
      <c r="IRB55" s="180"/>
      <c r="IRC55" s="180"/>
      <c r="IRD55" s="180"/>
      <c r="IRE55" s="180"/>
      <c r="IRF55" s="180"/>
      <c r="IRG55" s="180"/>
      <c r="IRH55" s="180"/>
      <c r="IRI55" s="180"/>
      <c r="IRJ55" s="180"/>
      <c r="IRK55" s="180"/>
      <c r="IRL55" s="180"/>
      <c r="IRM55" s="180"/>
      <c r="IRN55" s="180"/>
      <c r="IRO55" s="180"/>
      <c r="IRP55" s="180"/>
      <c r="IRQ55" s="180"/>
      <c r="IRR55" s="180"/>
      <c r="IRS55" s="180"/>
      <c r="IRT55" s="180"/>
      <c r="IRU55" s="180"/>
      <c r="IRV55" s="180"/>
      <c r="IRW55" s="180"/>
      <c r="IRX55" s="180"/>
      <c r="IRY55" s="180"/>
      <c r="IRZ55" s="180"/>
      <c r="ISA55" s="180"/>
      <c r="ISB55" s="180"/>
      <c r="ISC55" s="180"/>
      <c r="ISD55" s="180"/>
      <c r="ISE55" s="180"/>
      <c r="ISF55" s="180"/>
      <c r="ISG55" s="180"/>
      <c r="ISH55" s="180"/>
      <c r="ISI55" s="180"/>
      <c r="ISJ55" s="180"/>
      <c r="ISK55" s="180"/>
      <c r="ISL55" s="180"/>
      <c r="ISM55" s="180"/>
      <c r="ISN55" s="180"/>
      <c r="ISO55" s="180"/>
      <c r="ISP55" s="180"/>
      <c r="ISQ55" s="180"/>
      <c r="ISR55" s="180"/>
      <c r="ISS55" s="180"/>
      <c r="IST55" s="180"/>
      <c r="ISU55" s="180"/>
      <c r="ISV55" s="180"/>
      <c r="ISW55" s="180"/>
      <c r="ISX55" s="180"/>
      <c r="ISY55" s="180"/>
      <c r="ISZ55" s="180"/>
      <c r="ITA55" s="180"/>
      <c r="ITB55" s="180"/>
      <c r="ITC55" s="180"/>
      <c r="ITD55" s="180"/>
      <c r="ITE55" s="180"/>
      <c r="ITF55" s="180"/>
      <c r="ITG55" s="180"/>
      <c r="ITH55" s="180"/>
      <c r="ITI55" s="180"/>
      <c r="ITJ55" s="180"/>
      <c r="ITK55" s="180"/>
      <c r="ITL55" s="180"/>
      <c r="ITM55" s="180"/>
      <c r="ITN55" s="180"/>
      <c r="ITO55" s="180"/>
      <c r="ITP55" s="180"/>
      <c r="ITQ55" s="180"/>
      <c r="ITR55" s="180"/>
      <c r="ITS55" s="180"/>
      <c r="ITT55" s="180"/>
      <c r="ITU55" s="180"/>
      <c r="ITV55" s="180"/>
      <c r="ITW55" s="180"/>
      <c r="ITX55" s="180"/>
      <c r="ITY55" s="180"/>
      <c r="ITZ55" s="180"/>
      <c r="IUA55" s="180"/>
      <c r="IUB55" s="180"/>
      <c r="IUC55" s="180"/>
      <c r="IUD55" s="180"/>
      <c r="IUE55" s="180"/>
      <c r="IUF55" s="180"/>
      <c r="IUG55" s="180"/>
      <c r="IUH55" s="180"/>
      <c r="IUI55" s="180"/>
      <c r="IUJ55" s="180"/>
      <c r="IUK55" s="180"/>
      <c r="IUL55" s="180"/>
      <c r="IUM55" s="180"/>
      <c r="IUN55" s="180"/>
      <c r="IUO55" s="180"/>
      <c r="IUP55" s="180"/>
      <c r="IUQ55" s="180"/>
      <c r="IUR55" s="180"/>
      <c r="IUS55" s="180"/>
      <c r="IUT55" s="180"/>
      <c r="IUU55" s="180"/>
      <c r="IUV55" s="180"/>
      <c r="IUW55" s="180"/>
      <c r="IUX55" s="180"/>
      <c r="IUY55" s="180"/>
      <c r="IUZ55" s="180"/>
      <c r="IVA55" s="180"/>
      <c r="IVB55" s="180"/>
      <c r="IVC55" s="180"/>
      <c r="IVD55" s="180"/>
      <c r="IVE55" s="180"/>
      <c r="IVF55" s="180"/>
      <c r="IVG55" s="180"/>
      <c r="IVH55" s="180"/>
      <c r="IVI55" s="180"/>
      <c r="IVJ55" s="180"/>
      <c r="IVK55" s="180"/>
      <c r="IVL55" s="180"/>
      <c r="IVM55" s="180"/>
      <c r="IVN55" s="180"/>
      <c r="IVO55" s="180"/>
      <c r="IVP55" s="180"/>
      <c r="IVQ55" s="180"/>
      <c r="IVR55" s="180"/>
      <c r="IVS55" s="180"/>
      <c r="IVT55" s="180"/>
      <c r="IVU55" s="180"/>
      <c r="IVV55" s="180"/>
      <c r="IVW55" s="180"/>
      <c r="IVX55" s="180"/>
      <c r="IVY55" s="180"/>
      <c r="IVZ55" s="180"/>
      <c r="IWA55" s="180"/>
      <c r="IWB55" s="180"/>
      <c r="IWC55" s="180"/>
      <c r="IWD55" s="180"/>
      <c r="IWE55" s="180"/>
      <c r="IWF55" s="180"/>
      <c r="IWG55" s="180"/>
      <c r="IWH55" s="180"/>
      <c r="IWI55" s="180"/>
      <c r="IWJ55" s="180"/>
      <c r="IWK55" s="180"/>
      <c r="IWL55" s="180"/>
      <c r="IWM55" s="180"/>
      <c r="IWN55" s="180"/>
      <c r="IWO55" s="180"/>
      <c r="IWP55" s="180"/>
      <c r="IWQ55" s="180"/>
      <c r="IWR55" s="180"/>
      <c r="IWS55" s="180"/>
      <c r="IWT55" s="180"/>
      <c r="IWU55" s="180"/>
      <c r="IWV55" s="180"/>
      <c r="IWW55" s="180"/>
      <c r="IWX55" s="180"/>
      <c r="IWY55" s="180"/>
      <c r="IWZ55" s="180"/>
      <c r="IXA55" s="180"/>
      <c r="IXB55" s="180"/>
      <c r="IXC55" s="180"/>
      <c r="IXD55" s="180"/>
      <c r="IXE55" s="180"/>
      <c r="IXF55" s="180"/>
      <c r="IXG55" s="180"/>
      <c r="IXH55" s="180"/>
      <c r="IXI55" s="180"/>
      <c r="IXJ55" s="180"/>
      <c r="IXK55" s="180"/>
      <c r="IXL55" s="180"/>
      <c r="IXM55" s="180"/>
      <c r="IXN55" s="180"/>
      <c r="IXO55" s="180"/>
      <c r="IXP55" s="180"/>
      <c r="IXQ55" s="180"/>
      <c r="IXR55" s="180"/>
      <c r="IXS55" s="180"/>
      <c r="IXT55" s="180"/>
      <c r="IXU55" s="180"/>
      <c r="IXV55" s="180"/>
      <c r="IXW55" s="180"/>
      <c r="IXX55" s="180"/>
      <c r="IXY55" s="180"/>
      <c r="IXZ55" s="180"/>
      <c r="IYA55" s="180"/>
      <c r="IYB55" s="180"/>
      <c r="IYC55" s="180"/>
      <c r="IYD55" s="180"/>
      <c r="IYE55" s="180"/>
      <c r="IYF55" s="180"/>
      <c r="IYG55" s="180"/>
      <c r="IYH55" s="180"/>
      <c r="IYI55" s="180"/>
      <c r="IYJ55" s="180"/>
      <c r="IYK55" s="180"/>
      <c r="IYL55" s="180"/>
      <c r="IYM55" s="180"/>
      <c r="IYN55" s="180"/>
      <c r="IYO55" s="180"/>
      <c r="IYP55" s="180"/>
      <c r="IYQ55" s="180"/>
      <c r="IYR55" s="180"/>
      <c r="IYS55" s="180"/>
      <c r="IYT55" s="180"/>
      <c r="IYU55" s="180"/>
      <c r="IYV55" s="180"/>
      <c r="IYW55" s="180"/>
      <c r="IYX55" s="180"/>
      <c r="IYY55" s="180"/>
      <c r="IYZ55" s="180"/>
      <c r="IZA55" s="180"/>
      <c r="IZB55" s="180"/>
      <c r="IZC55" s="180"/>
      <c r="IZD55" s="180"/>
      <c r="IZE55" s="180"/>
      <c r="IZF55" s="180"/>
      <c r="IZG55" s="180"/>
      <c r="IZH55" s="180"/>
      <c r="IZI55" s="180"/>
      <c r="IZJ55" s="180"/>
      <c r="IZK55" s="180"/>
      <c r="IZL55" s="180"/>
      <c r="IZM55" s="180"/>
      <c r="IZN55" s="180"/>
      <c r="IZO55" s="180"/>
      <c r="IZP55" s="180"/>
      <c r="IZQ55" s="180"/>
      <c r="IZR55" s="180"/>
      <c r="IZS55" s="180"/>
      <c r="IZT55" s="180"/>
      <c r="IZU55" s="180"/>
      <c r="IZV55" s="180"/>
      <c r="IZW55" s="180"/>
      <c r="IZX55" s="180"/>
      <c r="IZY55" s="180"/>
      <c r="IZZ55" s="180"/>
      <c r="JAA55" s="180"/>
      <c r="JAB55" s="180"/>
      <c r="JAC55" s="180"/>
      <c r="JAD55" s="180"/>
      <c r="JAE55" s="180"/>
      <c r="JAF55" s="180"/>
      <c r="JAG55" s="180"/>
      <c r="JAH55" s="180"/>
      <c r="JAI55" s="180"/>
      <c r="JAJ55" s="180"/>
      <c r="JAK55" s="180"/>
      <c r="JAL55" s="180"/>
      <c r="JAM55" s="180"/>
      <c r="JAN55" s="180"/>
      <c r="JAO55" s="180"/>
      <c r="JAP55" s="180"/>
      <c r="JAQ55" s="180"/>
      <c r="JAR55" s="180"/>
      <c r="JAS55" s="180"/>
      <c r="JAT55" s="180"/>
      <c r="JAU55" s="180"/>
      <c r="JAV55" s="180"/>
      <c r="JAW55" s="180"/>
      <c r="JAX55" s="180"/>
      <c r="JAY55" s="180"/>
      <c r="JAZ55" s="180"/>
      <c r="JBA55" s="180"/>
      <c r="JBB55" s="180"/>
      <c r="JBC55" s="180"/>
      <c r="JBD55" s="180"/>
      <c r="JBE55" s="180"/>
      <c r="JBF55" s="180"/>
      <c r="JBG55" s="180"/>
      <c r="JBH55" s="180"/>
      <c r="JBI55" s="180"/>
      <c r="JBJ55" s="180"/>
      <c r="JBK55" s="180"/>
      <c r="JBL55" s="180"/>
      <c r="JBM55" s="180"/>
      <c r="JBN55" s="180"/>
      <c r="JBO55" s="180"/>
      <c r="JBP55" s="180"/>
      <c r="JBQ55" s="180"/>
      <c r="JBR55" s="180"/>
      <c r="JBS55" s="180"/>
      <c r="JBT55" s="180"/>
      <c r="JBU55" s="180"/>
      <c r="JBV55" s="180"/>
      <c r="JBW55" s="180"/>
      <c r="JBX55" s="180"/>
      <c r="JBY55" s="180"/>
      <c r="JBZ55" s="180"/>
      <c r="JCA55" s="180"/>
      <c r="JCB55" s="180"/>
      <c r="JCC55" s="180"/>
      <c r="JCD55" s="180"/>
      <c r="JCE55" s="180"/>
      <c r="JCF55" s="180"/>
      <c r="JCG55" s="180"/>
      <c r="JCH55" s="180"/>
      <c r="JCI55" s="180"/>
      <c r="JCJ55" s="180"/>
      <c r="JCK55" s="180"/>
      <c r="JCL55" s="180"/>
      <c r="JCM55" s="180"/>
      <c r="JCN55" s="180"/>
      <c r="JCO55" s="180"/>
      <c r="JCP55" s="180"/>
      <c r="JCQ55" s="180"/>
      <c r="JCR55" s="180"/>
      <c r="JCS55" s="180"/>
      <c r="JCT55" s="180"/>
      <c r="JCU55" s="180"/>
      <c r="JCV55" s="180"/>
      <c r="JCW55" s="180"/>
      <c r="JCX55" s="180"/>
      <c r="JCY55" s="180"/>
      <c r="JCZ55" s="180"/>
      <c r="JDA55" s="180"/>
      <c r="JDB55" s="180"/>
      <c r="JDC55" s="180"/>
      <c r="JDD55" s="180"/>
      <c r="JDE55" s="180"/>
      <c r="JDF55" s="180"/>
      <c r="JDG55" s="180"/>
      <c r="JDH55" s="180"/>
      <c r="JDI55" s="180"/>
      <c r="JDJ55" s="180"/>
      <c r="JDK55" s="180"/>
      <c r="JDL55" s="180"/>
      <c r="JDM55" s="180"/>
      <c r="JDN55" s="180"/>
      <c r="JDO55" s="180"/>
      <c r="JDP55" s="180"/>
      <c r="JDQ55" s="180"/>
      <c r="JDR55" s="180"/>
      <c r="JDS55" s="180"/>
      <c r="JDT55" s="180"/>
      <c r="JDU55" s="180"/>
      <c r="JDV55" s="180"/>
      <c r="JDW55" s="180"/>
      <c r="JDX55" s="180"/>
      <c r="JDY55" s="180"/>
      <c r="JDZ55" s="180"/>
      <c r="JEA55" s="180"/>
      <c r="JEB55" s="180"/>
      <c r="JEC55" s="180"/>
      <c r="JED55" s="180"/>
      <c r="JEE55" s="180"/>
      <c r="JEF55" s="180"/>
      <c r="JEG55" s="180"/>
      <c r="JEH55" s="180"/>
      <c r="JEI55" s="180"/>
      <c r="JEJ55" s="180"/>
      <c r="JEK55" s="180"/>
      <c r="JEL55" s="180"/>
      <c r="JEM55" s="180"/>
      <c r="JEN55" s="180"/>
      <c r="JEO55" s="180"/>
      <c r="JEP55" s="180"/>
      <c r="JEQ55" s="180"/>
      <c r="JER55" s="180"/>
      <c r="JES55" s="180"/>
      <c r="JET55" s="180"/>
      <c r="JEU55" s="180"/>
      <c r="JEV55" s="180"/>
      <c r="JEW55" s="180"/>
      <c r="JEX55" s="180"/>
      <c r="JEY55" s="180"/>
      <c r="JEZ55" s="180"/>
      <c r="JFA55" s="180"/>
      <c r="JFB55" s="180"/>
      <c r="JFC55" s="180"/>
      <c r="JFD55" s="180"/>
      <c r="JFE55" s="180"/>
      <c r="JFF55" s="180"/>
      <c r="JFG55" s="180"/>
      <c r="JFH55" s="180"/>
      <c r="JFI55" s="180"/>
      <c r="JFJ55" s="180"/>
      <c r="JFK55" s="180"/>
      <c r="JFL55" s="180"/>
      <c r="JFM55" s="180"/>
      <c r="JFN55" s="180"/>
      <c r="JFO55" s="180"/>
      <c r="JFP55" s="180"/>
      <c r="JFQ55" s="180"/>
      <c r="JFR55" s="180"/>
      <c r="JFS55" s="180"/>
      <c r="JFT55" s="180"/>
      <c r="JFU55" s="180"/>
      <c r="JFV55" s="180"/>
      <c r="JFW55" s="180"/>
      <c r="JFX55" s="180"/>
      <c r="JFY55" s="180"/>
      <c r="JFZ55" s="180"/>
      <c r="JGA55" s="180"/>
      <c r="JGB55" s="180"/>
      <c r="JGC55" s="180"/>
      <c r="JGD55" s="180"/>
      <c r="JGE55" s="180"/>
      <c r="JGF55" s="180"/>
      <c r="JGG55" s="180"/>
      <c r="JGH55" s="180"/>
      <c r="JGI55" s="180"/>
      <c r="JGJ55" s="180"/>
      <c r="JGK55" s="180"/>
      <c r="JGL55" s="180"/>
      <c r="JGM55" s="180"/>
      <c r="JGN55" s="180"/>
      <c r="JGO55" s="180"/>
      <c r="JGP55" s="180"/>
      <c r="JGQ55" s="180"/>
      <c r="JGR55" s="180"/>
      <c r="JGS55" s="180"/>
      <c r="JGT55" s="180"/>
      <c r="JGU55" s="180"/>
      <c r="JGV55" s="180"/>
      <c r="JGW55" s="180"/>
      <c r="JGX55" s="180"/>
      <c r="JGY55" s="180"/>
      <c r="JGZ55" s="180"/>
      <c r="JHA55" s="180"/>
      <c r="JHB55" s="180"/>
      <c r="JHC55" s="180"/>
      <c r="JHD55" s="180"/>
      <c r="JHE55" s="180"/>
      <c r="JHF55" s="180"/>
      <c r="JHG55" s="180"/>
      <c r="JHH55" s="180"/>
      <c r="JHI55" s="180"/>
      <c r="JHJ55" s="180"/>
      <c r="JHK55" s="180"/>
      <c r="JHL55" s="180"/>
      <c r="JHM55" s="180"/>
      <c r="JHN55" s="180"/>
      <c r="JHO55" s="180"/>
      <c r="JHP55" s="180"/>
      <c r="JHQ55" s="180"/>
      <c r="JHR55" s="180"/>
      <c r="JHS55" s="180"/>
      <c r="JHT55" s="180"/>
      <c r="JHU55" s="180"/>
      <c r="JHV55" s="180"/>
      <c r="JHW55" s="180"/>
      <c r="JHX55" s="180"/>
      <c r="JHY55" s="180"/>
      <c r="JHZ55" s="180"/>
      <c r="JIA55" s="180"/>
      <c r="JIB55" s="180"/>
      <c r="JIC55" s="180"/>
      <c r="JID55" s="180"/>
      <c r="JIE55" s="180"/>
      <c r="JIF55" s="180"/>
      <c r="JIG55" s="180"/>
      <c r="JIH55" s="180"/>
      <c r="JII55" s="180"/>
      <c r="JIJ55" s="180"/>
      <c r="JIK55" s="180"/>
      <c r="JIL55" s="180"/>
      <c r="JIM55" s="180"/>
      <c r="JIN55" s="180"/>
      <c r="JIO55" s="180"/>
      <c r="JIP55" s="180"/>
      <c r="JIQ55" s="180"/>
      <c r="JIR55" s="180"/>
      <c r="JIS55" s="180"/>
      <c r="JIT55" s="180"/>
      <c r="JIU55" s="180"/>
      <c r="JIV55" s="180"/>
      <c r="JIW55" s="180"/>
      <c r="JIX55" s="180"/>
      <c r="JIY55" s="180"/>
      <c r="JIZ55" s="180"/>
      <c r="JJA55" s="180"/>
      <c r="JJB55" s="180"/>
      <c r="JJC55" s="180"/>
      <c r="JJD55" s="180"/>
      <c r="JJE55" s="180"/>
      <c r="JJF55" s="180"/>
      <c r="JJG55" s="180"/>
      <c r="JJH55" s="180"/>
      <c r="JJI55" s="180"/>
      <c r="JJJ55" s="180"/>
      <c r="JJK55" s="180"/>
      <c r="JJL55" s="180"/>
      <c r="JJM55" s="180"/>
      <c r="JJN55" s="180"/>
      <c r="JJO55" s="180"/>
      <c r="JJP55" s="180"/>
      <c r="JJQ55" s="180"/>
      <c r="JJR55" s="180"/>
      <c r="JJS55" s="180"/>
      <c r="JJT55" s="180"/>
      <c r="JJU55" s="180"/>
      <c r="JJV55" s="180"/>
      <c r="JJW55" s="180"/>
      <c r="JJX55" s="180"/>
      <c r="JJY55" s="180"/>
      <c r="JJZ55" s="180"/>
      <c r="JKA55" s="180"/>
      <c r="JKB55" s="180"/>
      <c r="JKC55" s="180"/>
      <c r="JKD55" s="180"/>
      <c r="JKE55" s="180"/>
      <c r="JKF55" s="180"/>
      <c r="JKG55" s="180"/>
      <c r="JKH55" s="180"/>
      <c r="JKI55" s="180"/>
      <c r="JKJ55" s="180"/>
      <c r="JKK55" s="180"/>
      <c r="JKL55" s="180"/>
      <c r="JKM55" s="180"/>
      <c r="JKN55" s="180"/>
      <c r="JKO55" s="180"/>
      <c r="JKP55" s="180"/>
      <c r="JKQ55" s="180"/>
      <c r="JKR55" s="180"/>
      <c r="JKS55" s="180"/>
      <c r="JKT55" s="180"/>
      <c r="JKU55" s="180"/>
      <c r="JKV55" s="180"/>
      <c r="JKW55" s="180"/>
      <c r="JKX55" s="180"/>
      <c r="JKY55" s="180"/>
      <c r="JKZ55" s="180"/>
      <c r="JLA55" s="180"/>
      <c r="JLB55" s="180"/>
      <c r="JLC55" s="180"/>
      <c r="JLD55" s="180"/>
      <c r="JLE55" s="180"/>
      <c r="JLF55" s="180"/>
      <c r="JLG55" s="180"/>
      <c r="JLH55" s="180"/>
      <c r="JLI55" s="180"/>
      <c r="JLJ55" s="180"/>
      <c r="JLK55" s="180"/>
      <c r="JLL55" s="180"/>
      <c r="JLM55" s="180"/>
      <c r="JLN55" s="180"/>
      <c r="JLO55" s="180"/>
      <c r="JLP55" s="180"/>
      <c r="JLQ55" s="180"/>
      <c r="JLR55" s="180"/>
      <c r="JLS55" s="180"/>
      <c r="JLT55" s="180"/>
      <c r="JLU55" s="180"/>
      <c r="JLV55" s="180"/>
      <c r="JLW55" s="180"/>
      <c r="JLX55" s="180"/>
      <c r="JLY55" s="180"/>
      <c r="JLZ55" s="180"/>
      <c r="JMA55" s="180"/>
      <c r="JMB55" s="180"/>
      <c r="JMC55" s="180"/>
      <c r="JMD55" s="180"/>
      <c r="JME55" s="180"/>
      <c r="JMF55" s="180"/>
      <c r="JMG55" s="180"/>
      <c r="JMH55" s="180"/>
      <c r="JMI55" s="180"/>
      <c r="JMJ55" s="180"/>
      <c r="JMK55" s="180"/>
      <c r="JML55" s="180"/>
      <c r="JMM55" s="180"/>
      <c r="JMN55" s="180"/>
      <c r="JMO55" s="180"/>
      <c r="JMP55" s="180"/>
      <c r="JMQ55" s="180"/>
      <c r="JMR55" s="180"/>
      <c r="JMS55" s="180"/>
      <c r="JMT55" s="180"/>
      <c r="JMU55" s="180"/>
      <c r="JMV55" s="180"/>
      <c r="JMW55" s="180"/>
      <c r="JMX55" s="180"/>
      <c r="JMY55" s="180"/>
      <c r="JMZ55" s="180"/>
      <c r="JNA55" s="180"/>
      <c r="JNB55" s="180"/>
      <c r="JNC55" s="180"/>
      <c r="JND55" s="180"/>
      <c r="JNE55" s="180"/>
      <c r="JNF55" s="180"/>
      <c r="JNG55" s="180"/>
      <c r="JNH55" s="180"/>
      <c r="JNI55" s="180"/>
      <c r="JNJ55" s="180"/>
      <c r="JNK55" s="180"/>
      <c r="JNL55" s="180"/>
      <c r="JNM55" s="180"/>
      <c r="JNN55" s="180"/>
      <c r="JNO55" s="180"/>
      <c r="JNP55" s="180"/>
      <c r="JNQ55" s="180"/>
      <c r="JNR55" s="180"/>
      <c r="JNS55" s="180"/>
      <c r="JNT55" s="180"/>
      <c r="JNU55" s="180"/>
      <c r="JNV55" s="180"/>
      <c r="JNW55" s="180"/>
      <c r="JNX55" s="180"/>
      <c r="JNY55" s="180"/>
      <c r="JNZ55" s="180"/>
      <c r="JOA55" s="180"/>
      <c r="JOB55" s="180"/>
      <c r="JOC55" s="180"/>
      <c r="JOD55" s="180"/>
      <c r="JOE55" s="180"/>
      <c r="JOF55" s="180"/>
      <c r="JOG55" s="180"/>
      <c r="JOH55" s="180"/>
      <c r="JOI55" s="180"/>
      <c r="JOJ55" s="180"/>
      <c r="JOK55" s="180"/>
      <c r="JOL55" s="180"/>
      <c r="JOM55" s="180"/>
      <c r="JON55" s="180"/>
      <c r="JOO55" s="180"/>
      <c r="JOP55" s="180"/>
      <c r="JOQ55" s="180"/>
      <c r="JOR55" s="180"/>
      <c r="JOS55" s="180"/>
      <c r="JOT55" s="180"/>
      <c r="JOU55" s="180"/>
      <c r="JOV55" s="180"/>
      <c r="JOW55" s="180"/>
      <c r="JOX55" s="180"/>
      <c r="JOY55" s="180"/>
      <c r="JOZ55" s="180"/>
      <c r="JPA55" s="180"/>
      <c r="JPB55" s="180"/>
      <c r="JPC55" s="180"/>
      <c r="JPD55" s="180"/>
      <c r="JPE55" s="180"/>
      <c r="JPF55" s="180"/>
      <c r="JPG55" s="180"/>
      <c r="JPH55" s="180"/>
      <c r="JPI55" s="180"/>
      <c r="JPJ55" s="180"/>
      <c r="JPK55" s="180"/>
      <c r="JPL55" s="180"/>
      <c r="JPM55" s="180"/>
      <c r="JPN55" s="180"/>
      <c r="JPO55" s="180"/>
      <c r="JPP55" s="180"/>
      <c r="JPQ55" s="180"/>
      <c r="JPR55" s="180"/>
      <c r="JPS55" s="180"/>
      <c r="JPT55" s="180"/>
      <c r="JPU55" s="180"/>
      <c r="JPV55" s="180"/>
      <c r="JPW55" s="180"/>
      <c r="JPX55" s="180"/>
      <c r="JPY55" s="180"/>
      <c r="JPZ55" s="180"/>
      <c r="JQA55" s="180"/>
      <c r="JQB55" s="180"/>
      <c r="JQC55" s="180"/>
      <c r="JQD55" s="180"/>
      <c r="JQE55" s="180"/>
      <c r="JQF55" s="180"/>
      <c r="JQG55" s="180"/>
      <c r="JQH55" s="180"/>
      <c r="JQI55" s="180"/>
      <c r="JQJ55" s="180"/>
      <c r="JQK55" s="180"/>
      <c r="JQL55" s="180"/>
      <c r="JQM55" s="180"/>
      <c r="JQN55" s="180"/>
      <c r="JQO55" s="180"/>
      <c r="JQP55" s="180"/>
      <c r="JQQ55" s="180"/>
      <c r="JQR55" s="180"/>
      <c r="JQS55" s="180"/>
      <c r="JQT55" s="180"/>
      <c r="JQU55" s="180"/>
      <c r="JQV55" s="180"/>
      <c r="JQW55" s="180"/>
      <c r="JQX55" s="180"/>
      <c r="JQY55" s="180"/>
      <c r="JQZ55" s="180"/>
      <c r="JRA55" s="180"/>
      <c r="JRB55" s="180"/>
      <c r="JRC55" s="180"/>
      <c r="JRD55" s="180"/>
      <c r="JRE55" s="180"/>
      <c r="JRF55" s="180"/>
      <c r="JRG55" s="180"/>
      <c r="JRH55" s="180"/>
      <c r="JRI55" s="180"/>
      <c r="JRJ55" s="180"/>
      <c r="JRK55" s="180"/>
      <c r="JRL55" s="180"/>
      <c r="JRM55" s="180"/>
      <c r="JRN55" s="180"/>
      <c r="JRO55" s="180"/>
      <c r="JRP55" s="180"/>
      <c r="JRQ55" s="180"/>
      <c r="JRR55" s="180"/>
      <c r="JRS55" s="180"/>
      <c r="JRT55" s="180"/>
      <c r="JRU55" s="180"/>
      <c r="JRV55" s="180"/>
      <c r="JRW55" s="180"/>
      <c r="JRX55" s="180"/>
      <c r="JRY55" s="180"/>
      <c r="JRZ55" s="180"/>
      <c r="JSA55" s="180"/>
      <c r="JSB55" s="180"/>
      <c r="JSC55" s="180"/>
      <c r="JSD55" s="180"/>
      <c r="JSE55" s="180"/>
      <c r="JSF55" s="180"/>
      <c r="JSG55" s="180"/>
      <c r="JSH55" s="180"/>
      <c r="JSI55" s="180"/>
      <c r="JSJ55" s="180"/>
      <c r="JSK55" s="180"/>
      <c r="JSL55" s="180"/>
      <c r="JSM55" s="180"/>
      <c r="JSN55" s="180"/>
      <c r="JSO55" s="180"/>
      <c r="JSP55" s="180"/>
      <c r="JSQ55" s="180"/>
      <c r="JSR55" s="180"/>
      <c r="JSS55" s="180"/>
      <c r="JST55" s="180"/>
      <c r="JSU55" s="180"/>
      <c r="JSV55" s="180"/>
      <c r="JSW55" s="180"/>
      <c r="JSX55" s="180"/>
      <c r="JSY55" s="180"/>
      <c r="JSZ55" s="180"/>
      <c r="JTA55" s="180"/>
      <c r="JTB55" s="180"/>
      <c r="JTC55" s="180"/>
      <c r="JTD55" s="180"/>
      <c r="JTE55" s="180"/>
      <c r="JTF55" s="180"/>
      <c r="JTG55" s="180"/>
      <c r="JTH55" s="180"/>
      <c r="JTI55" s="180"/>
      <c r="JTJ55" s="180"/>
      <c r="JTK55" s="180"/>
      <c r="JTL55" s="180"/>
      <c r="JTM55" s="180"/>
      <c r="JTN55" s="180"/>
      <c r="JTO55" s="180"/>
      <c r="JTP55" s="180"/>
      <c r="JTQ55" s="180"/>
      <c r="JTR55" s="180"/>
      <c r="JTS55" s="180"/>
      <c r="JTT55" s="180"/>
      <c r="JTU55" s="180"/>
      <c r="JTV55" s="180"/>
      <c r="JTW55" s="180"/>
      <c r="JTX55" s="180"/>
      <c r="JTY55" s="180"/>
      <c r="JTZ55" s="180"/>
      <c r="JUA55" s="180"/>
      <c r="JUB55" s="180"/>
      <c r="JUC55" s="180"/>
      <c r="JUD55" s="180"/>
      <c r="JUE55" s="180"/>
      <c r="JUF55" s="180"/>
      <c r="JUG55" s="180"/>
      <c r="JUH55" s="180"/>
      <c r="JUI55" s="180"/>
      <c r="JUJ55" s="180"/>
      <c r="JUK55" s="180"/>
      <c r="JUL55" s="180"/>
      <c r="JUM55" s="180"/>
      <c r="JUN55" s="180"/>
      <c r="JUO55" s="180"/>
      <c r="JUP55" s="180"/>
      <c r="JUQ55" s="180"/>
      <c r="JUR55" s="180"/>
      <c r="JUS55" s="180"/>
      <c r="JUT55" s="180"/>
      <c r="JUU55" s="180"/>
      <c r="JUV55" s="180"/>
      <c r="JUW55" s="180"/>
      <c r="JUX55" s="180"/>
      <c r="JUY55" s="180"/>
      <c r="JUZ55" s="180"/>
      <c r="JVA55" s="180"/>
      <c r="JVB55" s="180"/>
      <c r="JVC55" s="180"/>
      <c r="JVD55" s="180"/>
      <c r="JVE55" s="180"/>
      <c r="JVF55" s="180"/>
      <c r="JVG55" s="180"/>
      <c r="JVH55" s="180"/>
      <c r="JVI55" s="180"/>
      <c r="JVJ55" s="180"/>
      <c r="JVK55" s="180"/>
      <c r="JVL55" s="180"/>
      <c r="JVM55" s="180"/>
      <c r="JVN55" s="180"/>
      <c r="JVO55" s="180"/>
      <c r="JVP55" s="180"/>
      <c r="JVQ55" s="180"/>
      <c r="JVR55" s="180"/>
      <c r="JVS55" s="180"/>
      <c r="JVT55" s="180"/>
      <c r="JVU55" s="180"/>
      <c r="JVV55" s="180"/>
      <c r="JVW55" s="180"/>
      <c r="JVX55" s="180"/>
      <c r="JVY55" s="180"/>
      <c r="JVZ55" s="180"/>
      <c r="JWA55" s="180"/>
      <c r="JWB55" s="180"/>
      <c r="JWC55" s="180"/>
      <c r="JWD55" s="180"/>
      <c r="JWE55" s="180"/>
      <c r="JWF55" s="180"/>
      <c r="JWG55" s="180"/>
      <c r="JWH55" s="180"/>
      <c r="JWI55" s="180"/>
      <c r="JWJ55" s="180"/>
      <c r="JWK55" s="180"/>
      <c r="JWL55" s="180"/>
      <c r="JWM55" s="180"/>
      <c r="JWN55" s="180"/>
      <c r="JWO55" s="180"/>
      <c r="JWP55" s="180"/>
      <c r="JWQ55" s="180"/>
      <c r="JWR55" s="180"/>
      <c r="JWS55" s="180"/>
      <c r="JWT55" s="180"/>
      <c r="JWU55" s="180"/>
      <c r="JWV55" s="180"/>
      <c r="JWW55" s="180"/>
      <c r="JWX55" s="180"/>
      <c r="JWY55" s="180"/>
      <c r="JWZ55" s="180"/>
      <c r="JXA55" s="180"/>
      <c r="JXB55" s="180"/>
      <c r="JXC55" s="180"/>
      <c r="JXD55" s="180"/>
      <c r="JXE55" s="180"/>
      <c r="JXF55" s="180"/>
      <c r="JXG55" s="180"/>
      <c r="JXH55" s="180"/>
      <c r="JXI55" s="180"/>
      <c r="JXJ55" s="180"/>
      <c r="JXK55" s="180"/>
      <c r="JXL55" s="180"/>
      <c r="JXM55" s="180"/>
      <c r="JXN55" s="180"/>
      <c r="JXO55" s="180"/>
      <c r="JXP55" s="180"/>
      <c r="JXQ55" s="180"/>
      <c r="JXR55" s="180"/>
      <c r="JXS55" s="180"/>
      <c r="JXT55" s="180"/>
      <c r="JXU55" s="180"/>
      <c r="JXV55" s="180"/>
      <c r="JXW55" s="180"/>
      <c r="JXX55" s="180"/>
      <c r="JXY55" s="180"/>
      <c r="JXZ55" s="180"/>
      <c r="JYA55" s="180"/>
      <c r="JYB55" s="180"/>
      <c r="JYC55" s="180"/>
      <c r="JYD55" s="180"/>
      <c r="JYE55" s="180"/>
      <c r="JYF55" s="180"/>
      <c r="JYG55" s="180"/>
      <c r="JYH55" s="180"/>
      <c r="JYI55" s="180"/>
      <c r="JYJ55" s="180"/>
      <c r="JYK55" s="180"/>
      <c r="JYL55" s="180"/>
      <c r="JYM55" s="180"/>
      <c r="JYN55" s="180"/>
      <c r="JYO55" s="180"/>
      <c r="JYP55" s="180"/>
      <c r="JYQ55" s="180"/>
      <c r="JYR55" s="180"/>
      <c r="JYS55" s="180"/>
      <c r="JYT55" s="180"/>
      <c r="JYU55" s="180"/>
      <c r="JYV55" s="180"/>
      <c r="JYW55" s="180"/>
      <c r="JYX55" s="180"/>
      <c r="JYY55" s="180"/>
      <c r="JYZ55" s="180"/>
      <c r="JZA55" s="180"/>
      <c r="JZB55" s="180"/>
      <c r="JZC55" s="180"/>
      <c r="JZD55" s="180"/>
      <c r="JZE55" s="180"/>
      <c r="JZF55" s="180"/>
      <c r="JZG55" s="180"/>
      <c r="JZH55" s="180"/>
      <c r="JZI55" s="180"/>
      <c r="JZJ55" s="180"/>
      <c r="JZK55" s="180"/>
      <c r="JZL55" s="180"/>
      <c r="JZM55" s="180"/>
      <c r="JZN55" s="180"/>
      <c r="JZO55" s="180"/>
      <c r="JZP55" s="180"/>
      <c r="JZQ55" s="180"/>
      <c r="JZR55" s="180"/>
      <c r="JZS55" s="180"/>
      <c r="JZT55" s="180"/>
      <c r="JZU55" s="180"/>
      <c r="JZV55" s="180"/>
      <c r="JZW55" s="180"/>
      <c r="JZX55" s="180"/>
      <c r="JZY55" s="180"/>
      <c r="JZZ55" s="180"/>
      <c r="KAA55" s="180"/>
      <c r="KAB55" s="180"/>
      <c r="KAC55" s="180"/>
      <c r="KAD55" s="180"/>
      <c r="KAE55" s="180"/>
      <c r="KAF55" s="180"/>
      <c r="KAG55" s="180"/>
      <c r="KAH55" s="180"/>
      <c r="KAI55" s="180"/>
      <c r="KAJ55" s="180"/>
      <c r="KAK55" s="180"/>
      <c r="KAL55" s="180"/>
      <c r="KAM55" s="180"/>
      <c r="KAN55" s="180"/>
      <c r="KAO55" s="180"/>
      <c r="KAP55" s="180"/>
      <c r="KAQ55" s="180"/>
      <c r="KAR55" s="180"/>
      <c r="KAS55" s="180"/>
      <c r="KAT55" s="180"/>
      <c r="KAU55" s="180"/>
      <c r="KAV55" s="180"/>
      <c r="KAW55" s="180"/>
      <c r="KAX55" s="180"/>
      <c r="KAY55" s="180"/>
      <c r="KAZ55" s="180"/>
      <c r="KBA55" s="180"/>
      <c r="KBB55" s="180"/>
      <c r="KBC55" s="180"/>
      <c r="KBD55" s="180"/>
      <c r="KBE55" s="180"/>
      <c r="KBF55" s="180"/>
      <c r="KBG55" s="180"/>
      <c r="KBH55" s="180"/>
      <c r="KBI55" s="180"/>
      <c r="KBJ55" s="180"/>
      <c r="KBK55" s="180"/>
      <c r="KBL55" s="180"/>
      <c r="KBM55" s="180"/>
      <c r="KBN55" s="180"/>
      <c r="KBO55" s="180"/>
      <c r="KBP55" s="180"/>
      <c r="KBQ55" s="180"/>
      <c r="KBR55" s="180"/>
      <c r="KBS55" s="180"/>
      <c r="KBT55" s="180"/>
      <c r="KBU55" s="180"/>
      <c r="KBV55" s="180"/>
      <c r="KBW55" s="180"/>
      <c r="KBX55" s="180"/>
      <c r="KBY55" s="180"/>
      <c r="KBZ55" s="180"/>
      <c r="KCA55" s="180"/>
      <c r="KCB55" s="180"/>
      <c r="KCC55" s="180"/>
      <c r="KCD55" s="180"/>
      <c r="KCE55" s="180"/>
      <c r="KCF55" s="180"/>
      <c r="KCG55" s="180"/>
      <c r="KCH55" s="180"/>
      <c r="KCI55" s="180"/>
      <c r="KCJ55" s="180"/>
      <c r="KCK55" s="180"/>
      <c r="KCL55" s="180"/>
      <c r="KCM55" s="180"/>
      <c r="KCN55" s="180"/>
      <c r="KCO55" s="180"/>
      <c r="KCP55" s="180"/>
      <c r="KCQ55" s="180"/>
      <c r="KCR55" s="180"/>
      <c r="KCS55" s="180"/>
      <c r="KCT55" s="180"/>
      <c r="KCU55" s="180"/>
      <c r="KCV55" s="180"/>
      <c r="KCW55" s="180"/>
      <c r="KCX55" s="180"/>
      <c r="KCY55" s="180"/>
      <c r="KCZ55" s="180"/>
      <c r="KDA55" s="180"/>
      <c r="KDB55" s="180"/>
      <c r="KDC55" s="180"/>
      <c r="KDD55" s="180"/>
      <c r="KDE55" s="180"/>
      <c r="KDF55" s="180"/>
      <c r="KDG55" s="180"/>
      <c r="KDH55" s="180"/>
      <c r="KDI55" s="180"/>
      <c r="KDJ55" s="180"/>
      <c r="KDK55" s="180"/>
      <c r="KDL55" s="180"/>
      <c r="KDM55" s="180"/>
      <c r="KDN55" s="180"/>
      <c r="KDO55" s="180"/>
      <c r="KDP55" s="180"/>
      <c r="KDQ55" s="180"/>
      <c r="KDR55" s="180"/>
      <c r="KDS55" s="180"/>
      <c r="KDT55" s="180"/>
      <c r="KDU55" s="180"/>
      <c r="KDV55" s="180"/>
      <c r="KDW55" s="180"/>
      <c r="KDX55" s="180"/>
      <c r="KDY55" s="180"/>
      <c r="KDZ55" s="180"/>
      <c r="KEA55" s="180"/>
      <c r="KEB55" s="180"/>
      <c r="KEC55" s="180"/>
      <c r="KED55" s="180"/>
      <c r="KEE55" s="180"/>
      <c r="KEF55" s="180"/>
      <c r="KEG55" s="180"/>
      <c r="KEH55" s="180"/>
      <c r="KEI55" s="180"/>
      <c r="KEJ55" s="180"/>
      <c r="KEK55" s="180"/>
      <c r="KEL55" s="180"/>
      <c r="KEM55" s="180"/>
      <c r="KEN55" s="180"/>
      <c r="KEO55" s="180"/>
      <c r="KEP55" s="180"/>
      <c r="KEQ55" s="180"/>
      <c r="KER55" s="180"/>
      <c r="KES55" s="180"/>
      <c r="KET55" s="180"/>
      <c r="KEU55" s="180"/>
      <c r="KEV55" s="180"/>
      <c r="KEW55" s="180"/>
      <c r="KEX55" s="180"/>
      <c r="KEY55" s="180"/>
      <c r="KEZ55" s="180"/>
      <c r="KFA55" s="180"/>
      <c r="KFB55" s="180"/>
      <c r="KFC55" s="180"/>
      <c r="KFD55" s="180"/>
      <c r="KFE55" s="180"/>
      <c r="KFF55" s="180"/>
      <c r="KFG55" s="180"/>
      <c r="KFH55" s="180"/>
      <c r="KFI55" s="180"/>
      <c r="KFJ55" s="180"/>
      <c r="KFK55" s="180"/>
      <c r="KFL55" s="180"/>
      <c r="KFM55" s="180"/>
      <c r="KFN55" s="180"/>
      <c r="KFO55" s="180"/>
      <c r="KFP55" s="180"/>
      <c r="KFQ55" s="180"/>
      <c r="KFR55" s="180"/>
      <c r="KFS55" s="180"/>
      <c r="KFT55" s="180"/>
      <c r="KFU55" s="180"/>
      <c r="KFV55" s="180"/>
      <c r="KFW55" s="180"/>
      <c r="KFX55" s="180"/>
      <c r="KFY55" s="180"/>
      <c r="KFZ55" s="180"/>
      <c r="KGA55" s="180"/>
      <c r="KGB55" s="180"/>
      <c r="KGC55" s="180"/>
      <c r="KGD55" s="180"/>
      <c r="KGE55" s="180"/>
      <c r="KGF55" s="180"/>
      <c r="KGG55" s="180"/>
      <c r="KGH55" s="180"/>
      <c r="KGI55" s="180"/>
      <c r="KGJ55" s="180"/>
      <c r="KGK55" s="180"/>
      <c r="KGL55" s="180"/>
      <c r="KGM55" s="180"/>
      <c r="KGN55" s="180"/>
      <c r="KGO55" s="180"/>
      <c r="KGP55" s="180"/>
      <c r="KGQ55" s="180"/>
      <c r="KGR55" s="180"/>
      <c r="KGS55" s="180"/>
      <c r="KGT55" s="180"/>
      <c r="KGU55" s="180"/>
      <c r="KGV55" s="180"/>
      <c r="KGW55" s="180"/>
      <c r="KGX55" s="180"/>
      <c r="KGY55" s="180"/>
      <c r="KGZ55" s="180"/>
      <c r="KHA55" s="180"/>
      <c r="KHB55" s="180"/>
      <c r="KHC55" s="180"/>
      <c r="KHD55" s="180"/>
      <c r="KHE55" s="180"/>
      <c r="KHF55" s="180"/>
      <c r="KHG55" s="180"/>
      <c r="KHH55" s="180"/>
      <c r="KHI55" s="180"/>
      <c r="KHJ55" s="180"/>
      <c r="KHK55" s="180"/>
      <c r="KHL55" s="180"/>
      <c r="KHM55" s="180"/>
      <c r="KHN55" s="180"/>
      <c r="KHO55" s="180"/>
      <c r="KHP55" s="180"/>
      <c r="KHQ55" s="180"/>
      <c r="KHR55" s="180"/>
      <c r="KHS55" s="180"/>
      <c r="KHT55" s="180"/>
      <c r="KHU55" s="180"/>
      <c r="KHV55" s="180"/>
      <c r="KHW55" s="180"/>
      <c r="KHX55" s="180"/>
      <c r="KHY55" s="180"/>
      <c r="KHZ55" s="180"/>
      <c r="KIA55" s="180"/>
      <c r="KIB55" s="180"/>
      <c r="KIC55" s="180"/>
      <c r="KID55" s="180"/>
      <c r="KIE55" s="180"/>
      <c r="KIF55" s="180"/>
      <c r="KIG55" s="180"/>
      <c r="KIH55" s="180"/>
      <c r="KII55" s="180"/>
      <c r="KIJ55" s="180"/>
      <c r="KIK55" s="180"/>
      <c r="KIL55" s="180"/>
      <c r="KIM55" s="180"/>
      <c r="KIN55" s="180"/>
      <c r="KIO55" s="180"/>
      <c r="KIP55" s="180"/>
      <c r="KIQ55" s="180"/>
      <c r="KIR55" s="180"/>
      <c r="KIS55" s="180"/>
      <c r="KIT55" s="180"/>
      <c r="KIU55" s="180"/>
      <c r="KIV55" s="180"/>
      <c r="KIW55" s="180"/>
      <c r="KIX55" s="180"/>
      <c r="KIY55" s="180"/>
      <c r="KIZ55" s="180"/>
      <c r="KJA55" s="180"/>
      <c r="KJB55" s="180"/>
      <c r="KJC55" s="180"/>
      <c r="KJD55" s="180"/>
      <c r="KJE55" s="180"/>
      <c r="KJF55" s="180"/>
      <c r="KJG55" s="180"/>
      <c r="KJH55" s="180"/>
      <c r="KJI55" s="180"/>
      <c r="KJJ55" s="180"/>
      <c r="KJK55" s="180"/>
      <c r="KJL55" s="180"/>
      <c r="KJM55" s="180"/>
      <c r="KJN55" s="180"/>
      <c r="KJO55" s="180"/>
      <c r="KJP55" s="180"/>
      <c r="KJQ55" s="180"/>
      <c r="KJR55" s="180"/>
      <c r="KJS55" s="180"/>
      <c r="KJT55" s="180"/>
      <c r="KJU55" s="180"/>
      <c r="KJV55" s="180"/>
      <c r="KJW55" s="180"/>
      <c r="KJX55" s="180"/>
      <c r="KJY55" s="180"/>
      <c r="KJZ55" s="180"/>
      <c r="KKA55" s="180"/>
      <c r="KKB55" s="180"/>
      <c r="KKC55" s="180"/>
      <c r="KKD55" s="180"/>
      <c r="KKE55" s="180"/>
      <c r="KKF55" s="180"/>
      <c r="KKG55" s="180"/>
      <c r="KKH55" s="180"/>
      <c r="KKI55" s="180"/>
      <c r="KKJ55" s="180"/>
      <c r="KKK55" s="180"/>
      <c r="KKL55" s="180"/>
      <c r="KKM55" s="180"/>
      <c r="KKN55" s="180"/>
      <c r="KKO55" s="180"/>
      <c r="KKP55" s="180"/>
      <c r="KKQ55" s="180"/>
      <c r="KKR55" s="180"/>
      <c r="KKS55" s="180"/>
      <c r="KKT55" s="180"/>
      <c r="KKU55" s="180"/>
      <c r="KKV55" s="180"/>
      <c r="KKW55" s="180"/>
      <c r="KKX55" s="180"/>
      <c r="KKY55" s="180"/>
      <c r="KKZ55" s="180"/>
      <c r="KLA55" s="180"/>
      <c r="KLB55" s="180"/>
      <c r="KLC55" s="180"/>
      <c r="KLD55" s="180"/>
      <c r="KLE55" s="180"/>
      <c r="KLF55" s="180"/>
      <c r="KLG55" s="180"/>
      <c r="KLH55" s="180"/>
      <c r="KLI55" s="180"/>
      <c r="KLJ55" s="180"/>
      <c r="KLK55" s="180"/>
      <c r="KLL55" s="180"/>
      <c r="KLM55" s="180"/>
      <c r="KLN55" s="180"/>
      <c r="KLO55" s="180"/>
      <c r="KLP55" s="180"/>
      <c r="KLQ55" s="180"/>
      <c r="KLR55" s="180"/>
      <c r="KLS55" s="180"/>
      <c r="KLT55" s="180"/>
      <c r="KLU55" s="180"/>
      <c r="KLV55" s="180"/>
      <c r="KLW55" s="180"/>
      <c r="KLX55" s="180"/>
      <c r="KLY55" s="180"/>
      <c r="KLZ55" s="180"/>
      <c r="KMA55" s="180"/>
      <c r="KMB55" s="180"/>
      <c r="KMC55" s="180"/>
      <c r="KMD55" s="180"/>
      <c r="KME55" s="180"/>
      <c r="KMF55" s="180"/>
      <c r="KMG55" s="180"/>
      <c r="KMH55" s="180"/>
      <c r="KMI55" s="180"/>
      <c r="KMJ55" s="180"/>
      <c r="KMK55" s="180"/>
      <c r="KML55" s="180"/>
      <c r="KMM55" s="180"/>
      <c r="KMN55" s="180"/>
      <c r="KMO55" s="180"/>
      <c r="KMP55" s="180"/>
      <c r="KMQ55" s="180"/>
      <c r="KMR55" s="180"/>
      <c r="KMS55" s="180"/>
      <c r="KMT55" s="180"/>
      <c r="KMU55" s="180"/>
      <c r="KMV55" s="180"/>
      <c r="KMW55" s="180"/>
      <c r="KMX55" s="180"/>
      <c r="KMY55" s="180"/>
      <c r="KMZ55" s="180"/>
      <c r="KNA55" s="180"/>
      <c r="KNB55" s="180"/>
      <c r="KNC55" s="180"/>
      <c r="KND55" s="180"/>
      <c r="KNE55" s="180"/>
      <c r="KNF55" s="180"/>
      <c r="KNG55" s="180"/>
      <c r="KNH55" s="180"/>
      <c r="KNI55" s="180"/>
      <c r="KNJ55" s="180"/>
      <c r="KNK55" s="180"/>
      <c r="KNL55" s="180"/>
      <c r="KNM55" s="180"/>
      <c r="KNN55" s="180"/>
      <c r="KNO55" s="180"/>
      <c r="KNP55" s="180"/>
      <c r="KNQ55" s="180"/>
      <c r="KNR55" s="180"/>
      <c r="KNS55" s="180"/>
      <c r="KNT55" s="180"/>
      <c r="KNU55" s="180"/>
      <c r="KNV55" s="180"/>
      <c r="KNW55" s="180"/>
      <c r="KNX55" s="180"/>
      <c r="KNY55" s="180"/>
      <c r="KNZ55" s="180"/>
      <c r="KOA55" s="180"/>
      <c r="KOB55" s="180"/>
      <c r="KOC55" s="180"/>
      <c r="KOD55" s="180"/>
      <c r="KOE55" s="180"/>
      <c r="KOF55" s="180"/>
      <c r="KOG55" s="180"/>
      <c r="KOH55" s="180"/>
      <c r="KOI55" s="180"/>
      <c r="KOJ55" s="180"/>
      <c r="KOK55" s="180"/>
      <c r="KOL55" s="180"/>
      <c r="KOM55" s="180"/>
      <c r="KON55" s="180"/>
      <c r="KOO55" s="180"/>
      <c r="KOP55" s="180"/>
      <c r="KOQ55" s="180"/>
      <c r="KOR55" s="180"/>
      <c r="KOS55" s="180"/>
      <c r="KOT55" s="180"/>
      <c r="KOU55" s="180"/>
      <c r="KOV55" s="180"/>
      <c r="KOW55" s="180"/>
      <c r="KOX55" s="180"/>
      <c r="KOY55" s="180"/>
      <c r="KOZ55" s="180"/>
      <c r="KPA55" s="180"/>
      <c r="KPB55" s="180"/>
      <c r="KPC55" s="180"/>
      <c r="KPD55" s="180"/>
      <c r="KPE55" s="180"/>
      <c r="KPF55" s="180"/>
      <c r="KPG55" s="180"/>
      <c r="KPH55" s="180"/>
      <c r="KPI55" s="180"/>
      <c r="KPJ55" s="180"/>
      <c r="KPK55" s="180"/>
      <c r="KPL55" s="180"/>
      <c r="KPM55" s="180"/>
      <c r="KPN55" s="180"/>
      <c r="KPO55" s="180"/>
      <c r="KPP55" s="180"/>
      <c r="KPQ55" s="180"/>
      <c r="KPR55" s="180"/>
      <c r="KPS55" s="180"/>
      <c r="KPT55" s="180"/>
      <c r="KPU55" s="180"/>
      <c r="KPV55" s="180"/>
      <c r="KPW55" s="180"/>
      <c r="KPX55" s="180"/>
      <c r="KPY55" s="180"/>
      <c r="KPZ55" s="180"/>
      <c r="KQA55" s="180"/>
      <c r="KQB55" s="180"/>
      <c r="KQC55" s="180"/>
      <c r="KQD55" s="180"/>
      <c r="KQE55" s="180"/>
      <c r="KQF55" s="180"/>
      <c r="KQG55" s="180"/>
      <c r="KQH55" s="180"/>
      <c r="KQI55" s="180"/>
      <c r="KQJ55" s="180"/>
      <c r="KQK55" s="180"/>
      <c r="KQL55" s="180"/>
      <c r="KQM55" s="180"/>
      <c r="KQN55" s="180"/>
      <c r="KQO55" s="180"/>
      <c r="KQP55" s="180"/>
      <c r="KQQ55" s="180"/>
      <c r="KQR55" s="180"/>
      <c r="KQS55" s="180"/>
      <c r="KQT55" s="180"/>
      <c r="KQU55" s="180"/>
      <c r="KQV55" s="180"/>
      <c r="KQW55" s="180"/>
      <c r="KQX55" s="180"/>
      <c r="KQY55" s="180"/>
      <c r="KQZ55" s="180"/>
      <c r="KRA55" s="180"/>
      <c r="KRB55" s="180"/>
      <c r="KRC55" s="180"/>
      <c r="KRD55" s="180"/>
      <c r="KRE55" s="180"/>
      <c r="KRF55" s="180"/>
      <c r="KRG55" s="180"/>
      <c r="KRH55" s="180"/>
      <c r="KRI55" s="180"/>
      <c r="KRJ55" s="180"/>
      <c r="KRK55" s="180"/>
      <c r="KRL55" s="180"/>
      <c r="KRM55" s="180"/>
      <c r="KRN55" s="180"/>
      <c r="KRO55" s="180"/>
      <c r="KRP55" s="180"/>
      <c r="KRQ55" s="180"/>
      <c r="KRR55" s="180"/>
      <c r="KRS55" s="180"/>
      <c r="KRT55" s="180"/>
      <c r="KRU55" s="180"/>
      <c r="KRV55" s="180"/>
      <c r="KRW55" s="180"/>
      <c r="KRX55" s="180"/>
      <c r="KRY55" s="180"/>
      <c r="KRZ55" s="180"/>
      <c r="KSA55" s="180"/>
      <c r="KSB55" s="180"/>
      <c r="KSC55" s="180"/>
      <c r="KSD55" s="180"/>
      <c r="KSE55" s="180"/>
      <c r="KSF55" s="180"/>
      <c r="KSG55" s="180"/>
      <c r="KSH55" s="180"/>
      <c r="KSI55" s="180"/>
      <c r="KSJ55" s="180"/>
      <c r="KSK55" s="180"/>
      <c r="KSL55" s="180"/>
      <c r="KSM55" s="180"/>
      <c r="KSN55" s="180"/>
      <c r="KSO55" s="180"/>
      <c r="KSP55" s="180"/>
      <c r="KSQ55" s="180"/>
      <c r="KSR55" s="180"/>
      <c r="KSS55" s="180"/>
      <c r="KST55" s="180"/>
      <c r="KSU55" s="180"/>
      <c r="KSV55" s="180"/>
      <c r="KSW55" s="180"/>
      <c r="KSX55" s="180"/>
      <c r="KSY55" s="180"/>
      <c r="KSZ55" s="180"/>
      <c r="KTA55" s="180"/>
      <c r="KTB55" s="180"/>
      <c r="KTC55" s="180"/>
      <c r="KTD55" s="180"/>
      <c r="KTE55" s="180"/>
      <c r="KTF55" s="180"/>
      <c r="KTG55" s="180"/>
      <c r="KTH55" s="180"/>
      <c r="KTI55" s="180"/>
      <c r="KTJ55" s="180"/>
      <c r="KTK55" s="180"/>
      <c r="KTL55" s="180"/>
      <c r="KTM55" s="180"/>
      <c r="KTN55" s="180"/>
      <c r="KTO55" s="180"/>
      <c r="KTP55" s="180"/>
      <c r="KTQ55" s="180"/>
      <c r="KTR55" s="180"/>
      <c r="KTS55" s="180"/>
      <c r="KTT55" s="180"/>
      <c r="KTU55" s="180"/>
      <c r="KTV55" s="180"/>
      <c r="KTW55" s="180"/>
      <c r="KTX55" s="180"/>
      <c r="KTY55" s="180"/>
      <c r="KTZ55" s="180"/>
      <c r="KUA55" s="180"/>
      <c r="KUB55" s="180"/>
      <c r="KUC55" s="180"/>
      <c r="KUD55" s="180"/>
      <c r="KUE55" s="180"/>
      <c r="KUF55" s="180"/>
      <c r="KUG55" s="180"/>
      <c r="KUH55" s="180"/>
      <c r="KUI55" s="180"/>
      <c r="KUJ55" s="180"/>
      <c r="KUK55" s="180"/>
      <c r="KUL55" s="180"/>
      <c r="KUM55" s="180"/>
      <c r="KUN55" s="180"/>
      <c r="KUO55" s="180"/>
      <c r="KUP55" s="180"/>
      <c r="KUQ55" s="180"/>
      <c r="KUR55" s="180"/>
      <c r="KUS55" s="180"/>
      <c r="KUT55" s="180"/>
      <c r="KUU55" s="180"/>
      <c r="KUV55" s="180"/>
      <c r="KUW55" s="180"/>
      <c r="KUX55" s="180"/>
      <c r="KUY55" s="180"/>
      <c r="KUZ55" s="180"/>
      <c r="KVA55" s="180"/>
      <c r="KVB55" s="180"/>
      <c r="KVC55" s="180"/>
      <c r="KVD55" s="180"/>
      <c r="KVE55" s="180"/>
      <c r="KVF55" s="180"/>
      <c r="KVG55" s="180"/>
      <c r="KVH55" s="180"/>
      <c r="KVI55" s="180"/>
      <c r="KVJ55" s="180"/>
      <c r="KVK55" s="180"/>
      <c r="KVL55" s="180"/>
      <c r="KVM55" s="180"/>
      <c r="KVN55" s="180"/>
      <c r="KVO55" s="180"/>
      <c r="KVP55" s="180"/>
      <c r="KVQ55" s="180"/>
      <c r="KVR55" s="180"/>
      <c r="KVS55" s="180"/>
      <c r="KVT55" s="180"/>
      <c r="KVU55" s="180"/>
      <c r="KVV55" s="180"/>
      <c r="KVW55" s="180"/>
      <c r="KVX55" s="180"/>
      <c r="KVY55" s="180"/>
      <c r="KVZ55" s="180"/>
      <c r="KWA55" s="180"/>
      <c r="KWB55" s="180"/>
      <c r="KWC55" s="180"/>
      <c r="KWD55" s="180"/>
      <c r="KWE55" s="180"/>
      <c r="KWF55" s="180"/>
      <c r="KWG55" s="180"/>
      <c r="KWH55" s="180"/>
      <c r="KWI55" s="180"/>
      <c r="KWJ55" s="180"/>
      <c r="KWK55" s="180"/>
      <c r="KWL55" s="180"/>
      <c r="KWM55" s="180"/>
      <c r="KWN55" s="180"/>
      <c r="KWO55" s="180"/>
      <c r="KWP55" s="180"/>
      <c r="KWQ55" s="180"/>
      <c r="KWR55" s="180"/>
      <c r="KWS55" s="180"/>
      <c r="KWT55" s="180"/>
      <c r="KWU55" s="180"/>
      <c r="KWV55" s="180"/>
      <c r="KWW55" s="180"/>
      <c r="KWX55" s="180"/>
      <c r="KWY55" s="180"/>
      <c r="KWZ55" s="180"/>
      <c r="KXA55" s="180"/>
      <c r="KXB55" s="180"/>
      <c r="KXC55" s="180"/>
      <c r="KXD55" s="180"/>
      <c r="KXE55" s="180"/>
      <c r="KXF55" s="180"/>
      <c r="KXG55" s="180"/>
      <c r="KXH55" s="180"/>
      <c r="KXI55" s="180"/>
      <c r="KXJ55" s="180"/>
      <c r="KXK55" s="180"/>
      <c r="KXL55" s="180"/>
      <c r="KXM55" s="180"/>
      <c r="KXN55" s="180"/>
      <c r="KXO55" s="180"/>
      <c r="KXP55" s="180"/>
      <c r="KXQ55" s="180"/>
      <c r="KXR55" s="180"/>
      <c r="KXS55" s="180"/>
      <c r="KXT55" s="180"/>
      <c r="KXU55" s="180"/>
      <c r="KXV55" s="180"/>
      <c r="KXW55" s="180"/>
      <c r="KXX55" s="180"/>
      <c r="KXY55" s="180"/>
      <c r="KXZ55" s="180"/>
      <c r="KYA55" s="180"/>
      <c r="KYB55" s="180"/>
      <c r="KYC55" s="180"/>
      <c r="KYD55" s="180"/>
      <c r="KYE55" s="180"/>
      <c r="KYF55" s="180"/>
      <c r="KYG55" s="180"/>
      <c r="KYH55" s="180"/>
      <c r="KYI55" s="180"/>
      <c r="KYJ55" s="180"/>
      <c r="KYK55" s="180"/>
      <c r="KYL55" s="180"/>
      <c r="KYM55" s="180"/>
      <c r="KYN55" s="180"/>
      <c r="KYO55" s="180"/>
      <c r="KYP55" s="180"/>
      <c r="KYQ55" s="180"/>
      <c r="KYR55" s="180"/>
      <c r="KYS55" s="180"/>
      <c r="KYT55" s="180"/>
      <c r="KYU55" s="180"/>
      <c r="KYV55" s="180"/>
      <c r="KYW55" s="180"/>
      <c r="KYX55" s="180"/>
      <c r="KYY55" s="180"/>
      <c r="KYZ55" s="180"/>
      <c r="KZA55" s="180"/>
      <c r="KZB55" s="180"/>
      <c r="KZC55" s="180"/>
      <c r="KZD55" s="180"/>
      <c r="KZE55" s="180"/>
      <c r="KZF55" s="180"/>
      <c r="KZG55" s="180"/>
      <c r="KZH55" s="180"/>
      <c r="KZI55" s="180"/>
      <c r="KZJ55" s="180"/>
      <c r="KZK55" s="180"/>
      <c r="KZL55" s="180"/>
      <c r="KZM55" s="180"/>
      <c r="KZN55" s="180"/>
      <c r="KZO55" s="180"/>
      <c r="KZP55" s="180"/>
      <c r="KZQ55" s="180"/>
      <c r="KZR55" s="180"/>
      <c r="KZS55" s="180"/>
      <c r="KZT55" s="180"/>
      <c r="KZU55" s="180"/>
      <c r="KZV55" s="180"/>
      <c r="KZW55" s="180"/>
      <c r="KZX55" s="180"/>
      <c r="KZY55" s="180"/>
      <c r="KZZ55" s="180"/>
      <c r="LAA55" s="180"/>
      <c r="LAB55" s="180"/>
      <c r="LAC55" s="180"/>
      <c r="LAD55" s="180"/>
      <c r="LAE55" s="180"/>
      <c r="LAF55" s="180"/>
      <c r="LAG55" s="180"/>
      <c r="LAH55" s="180"/>
      <c r="LAI55" s="180"/>
      <c r="LAJ55" s="180"/>
      <c r="LAK55" s="180"/>
      <c r="LAL55" s="180"/>
      <c r="LAM55" s="180"/>
      <c r="LAN55" s="180"/>
      <c r="LAO55" s="180"/>
      <c r="LAP55" s="180"/>
      <c r="LAQ55" s="180"/>
      <c r="LAR55" s="180"/>
      <c r="LAS55" s="180"/>
      <c r="LAT55" s="180"/>
      <c r="LAU55" s="180"/>
      <c r="LAV55" s="180"/>
      <c r="LAW55" s="180"/>
      <c r="LAX55" s="180"/>
      <c r="LAY55" s="180"/>
      <c r="LAZ55" s="180"/>
      <c r="LBA55" s="180"/>
      <c r="LBB55" s="180"/>
      <c r="LBC55" s="180"/>
      <c r="LBD55" s="180"/>
      <c r="LBE55" s="180"/>
      <c r="LBF55" s="180"/>
      <c r="LBG55" s="180"/>
      <c r="LBH55" s="180"/>
      <c r="LBI55" s="180"/>
      <c r="LBJ55" s="180"/>
      <c r="LBK55" s="180"/>
      <c r="LBL55" s="180"/>
      <c r="LBM55" s="180"/>
      <c r="LBN55" s="180"/>
      <c r="LBO55" s="180"/>
      <c r="LBP55" s="180"/>
      <c r="LBQ55" s="180"/>
      <c r="LBR55" s="180"/>
      <c r="LBS55" s="180"/>
      <c r="LBT55" s="180"/>
      <c r="LBU55" s="180"/>
      <c r="LBV55" s="180"/>
      <c r="LBW55" s="180"/>
      <c r="LBX55" s="180"/>
      <c r="LBY55" s="180"/>
      <c r="LBZ55" s="180"/>
      <c r="LCA55" s="180"/>
      <c r="LCB55" s="180"/>
      <c r="LCC55" s="180"/>
      <c r="LCD55" s="180"/>
      <c r="LCE55" s="180"/>
      <c r="LCF55" s="180"/>
      <c r="LCG55" s="180"/>
      <c r="LCH55" s="180"/>
      <c r="LCI55" s="180"/>
      <c r="LCJ55" s="180"/>
      <c r="LCK55" s="180"/>
      <c r="LCL55" s="180"/>
      <c r="LCM55" s="180"/>
      <c r="LCN55" s="180"/>
      <c r="LCO55" s="180"/>
      <c r="LCP55" s="180"/>
      <c r="LCQ55" s="180"/>
      <c r="LCR55" s="180"/>
      <c r="LCS55" s="180"/>
      <c r="LCT55" s="180"/>
      <c r="LCU55" s="180"/>
      <c r="LCV55" s="180"/>
      <c r="LCW55" s="180"/>
      <c r="LCX55" s="180"/>
      <c r="LCY55" s="180"/>
      <c r="LCZ55" s="180"/>
      <c r="LDA55" s="180"/>
      <c r="LDB55" s="180"/>
      <c r="LDC55" s="180"/>
      <c r="LDD55" s="180"/>
      <c r="LDE55" s="180"/>
      <c r="LDF55" s="180"/>
      <c r="LDG55" s="180"/>
      <c r="LDH55" s="180"/>
      <c r="LDI55" s="180"/>
      <c r="LDJ55" s="180"/>
      <c r="LDK55" s="180"/>
      <c r="LDL55" s="180"/>
      <c r="LDM55" s="180"/>
      <c r="LDN55" s="180"/>
      <c r="LDO55" s="180"/>
      <c r="LDP55" s="180"/>
      <c r="LDQ55" s="180"/>
      <c r="LDR55" s="180"/>
      <c r="LDS55" s="180"/>
      <c r="LDT55" s="180"/>
      <c r="LDU55" s="180"/>
      <c r="LDV55" s="180"/>
      <c r="LDW55" s="180"/>
      <c r="LDX55" s="180"/>
      <c r="LDY55" s="180"/>
      <c r="LDZ55" s="180"/>
      <c r="LEA55" s="180"/>
      <c r="LEB55" s="180"/>
      <c r="LEC55" s="180"/>
      <c r="LED55" s="180"/>
      <c r="LEE55" s="180"/>
      <c r="LEF55" s="180"/>
      <c r="LEG55" s="180"/>
      <c r="LEH55" s="180"/>
      <c r="LEI55" s="180"/>
      <c r="LEJ55" s="180"/>
      <c r="LEK55" s="180"/>
      <c r="LEL55" s="180"/>
      <c r="LEM55" s="180"/>
      <c r="LEN55" s="180"/>
      <c r="LEO55" s="180"/>
      <c r="LEP55" s="180"/>
      <c r="LEQ55" s="180"/>
      <c r="LER55" s="180"/>
      <c r="LES55" s="180"/>
      <c r="LET55" s="180"/>
      <c r="LEU55" s="180"/>
      <c r="LEV55" s="180"/>
      <c r="LEW55" s="180"/>
      <c r="LEX55" s="180"/>
      <c r="LEY55" s="180"/>
      <c r="LEZ55" s="180"/>
      <c r="LFA55" s="180"/>
      <c r="LFB55" s="180"/>
      <c r="LFC55" s="180"/>
      <c r="LFD55" s="180"/>
      <c r="LFE55" s="180"/>
      <c r="LFF55" s="180"/>
      <c r="LFG55" s="180"/>
      <c r="LFH55" s="180"/>
      <c r="LFI55" s="180"/>
      <c r="LFJ55" s="180"/>
      <c r="LFK55" s="180"/>
      <c r="LFL55" s="180"/>
      <c r="LFM55" s="180"/>
      <c r="LFN55" s="180"/>
      <c r="LFO55" s="180"/>
      <c r="LFP55" s="180"/>
      <c r="LFQ55" s="180"/>
      <c r="LFR55" s="180"/>
      <c r="LFS55" s="180"/>
      <c r="LFT55" s="180"/>
      <c r="LFU55" s="180"/>
      <c r="LFV55" s="180"/>
      <c r="LFW55" s="180"/>
      <c r="LFX55" s="180"/>
      <c r="LFY55" s="180"/>
      <c r="LFZ55" s="180"/>
      <c r="LGA55" s="180"/>
      <c r="LGB55" s="180"/>
      <c r="LGC55" s="180"/>
      <c r="LGD55" s="180"/>
      <c r="LGE55" s="180"/>
      <c r="LGF55" s="180"/>
      <c r="LGG55" s="180"/>
      <c r="LGH55" s="180"/>
      <c r="LGI55" s="180"/>
      <c r="LGJ55" s="180"/>
      <c r="LGK55" s="180"/>
      <c r="LGL55" s="180"/>
      <c r="LGM55" s="180"/>
      <c r="LGN55" s="180"/>
      <c r="LGO55" s="180"/>
      <c r="LGP55" s="180"/>
      <c r="LGQ55" s="180"/>
      <c r="LGR55" s="180"/>
      <c r="LGS55" s="180"/>
      <c r="LGT55" s="180"/>
      <c r="LGU55" s="180"/>
      <c r="LGV55" s="180"/>
      <c r="LGW55" s="180"/>
      <c r="LGX55" s="180"/>
      <c r="LGY55" s="180"/>
      <c r="LGZ55" s="180"/>
      <c r="LHA55" s="180"/>
      <c r="LHB55" s="180"/>
      <c r="LHC55" s="180"/>
      <c r="LHD55" s="180"/>
      <c r="LHE55" s="180"/>
      <c r="LHF55" s="180"/>
      <c r="LHG55" s="180"/>
      <c r="LHH55" s="180"/>
      <c r="LHI55" s="180"/>
      <c r="LHJ55" s="180"/>
      <c r="LHK55" s="180"/>
      <c r="LHL55" s="180"/>
      <c r="LHM55" s="180"/>
      <c r="LHN55" s="180"/>
      <c r="LHO55" s="180"/>
      <c r="LHP55" s="180"/>
      <c r="LHQ55" s="180"/>
      <c r="LHR55" s="180"/>
      <c r="LHS55" s="180"/>
      <c r="LHT55" s="180"/>
      <c r="LHU55" s="180"/>
      <c r="LHV55" s="180"/>
      <c r="LHW55" s="180"/>
      <c r="LHX55" s="180"/>
      <c r="LHY55" s="180"/>
      <c r="LHZ55" s="180"/>
      <c r="LIA55" s="180"/>
      <c r="LIB55" s="180"/>
      <c r="LIC55" s="180"/>
      <c r="LID55" s="180"/>
      <c r="LIE55" s="180"/>
      <c r="LIF55" s="180"/>
      <c r="LIG55" s="180"/>
      <c r="LIH55" s="180"/>
      <c r="LII55" s="180"/>
      <c r="LIJ55" s="180"/>
      <c r="LIK55" s="180"/>
      <c r="LIL55" s="180"/>
      <c r="LIM55" s="180"/>
      <c r="LIN55" s="180"/>
      <c r="LIO55" s="180"/>
      <c r="LIP55" s="180"/>
      <c r="LIQ55" s="180"/>
      <c r="LIR55" s="180"/>
      <c r="LIS55" s="180"/>
      <c r="LIT55" s="180"/>
      <c r="LIU55" s="180"/>
      <c r="LIV55" s="180"/>
      <c r="LIW55" s="180"/>
      <c r="LIX55" s="180"/>
      <c r="LIY55" s="180"/>
      <c r="LIZ55" s="180"/>
      <c r="LJA55" s="180"/>
      <c r="LJB55" s="180"/>
      <c r="LJC55" s="180"/>
      <c r="LJD55" s="180"/>
      <c r="LJE55" s="180"/>
      <c r="LJF55" s="180"/>
      <c r="LJG55" s="180"/>
      <c r="LJH55" s="180"/>
      <c r="LJI55" s="180"/>
      <c r="LJJ55" s="180"/>
      <c r="LJK55" s="180"/>
      <c r="LJL55" s="180"/>
      <c r="LJM55" s="180"/>
      <c r="LJN55" s="180"/>
      <c r="LJO55" s="180"/>
      <c r="LJP55" s="180"/>
      <c r="LJQ55" s="180"/>
      <c r="LJR55" s="180"/>
      <c r="LJS55" s="180"/>
      <c r="LJT55" s="180"/>
      <c r="LJU55" s="180"/>
      <c r="LJV55" s="180"/>
      <c r="LJW55" s="180"/>
      <c r="LJX55" s="180"/>
      <c r="LJY55" s="180"/>
      <c r="LJZ55" s="180"/>
      <c r="LKA55" s="180"/>
      <c r="LKB55" s="180"/>
      <c r="LKC55" s="180"/>
      <c r="LKD55" s="180"/>
      <c r="LKE55" s="180"/>
      <c r="LKF55" s="180"/>
      <c r="LKG55" s="180"/>
      <c r="LKH55" s="180"/>
      <c r="LKI55" s="180"/>
      <c r="LKJ55" s="180"/>
      <c r="LKK55" s="180"/>
      <c r="LKL55" s="180"/>
      <c r="LKM55" s="180"/>
      <c r="LKN55" s="180"/>
      <c r="LKO55" s="180"/>
      <c r="LKP55" s="180"/>
      <c r="LKQ55" s="180"/>
      <c r="LKR55" s="180"/>
      <c r="LKS55" s="180"/>
      <c r="LKT55" s="180"/>
      <c r="LKU55" s="180"/>
      <c r="LKV55" s="180"/>
      <c r="LKW55" s="180"/>
      <c r="LKX55" s="180"/>
      <c r="LKY55" s="180"/>
      <c r="LKZ55" s="180"/>
      <c r="LLA55" s="180"/>
      <c r="LLB55" s="180"/>
      <c r="LLC55" s="180"/>
      <c r="LLD55" s="180"/>
      <c r="LLE55" s="180"/>
      <c r="LLF55" s="180"/>
      <c r="LLG55" s="180"/>
      <c r="LLH55" s="180"/>
      <c r="LLI55" s="180"/>
      <c r="LLJ55" s="180"/>
      <c r="LLK55" s="180"/>
      <c r="LLL55" s="180"/>
      <c r="LLM55" s="180"/>
      <c r="LLN55" s="180"/>
      <c r="LLO55" s="180"/>
      <c r="LLP55" s="180"/>
      <c r="LLQ55" s="180"/>
      <c r="LLR55" s="180"/>
      <c r="LLS55" s="180"/>
      <c r="LLT55" s="180"/>
      <c r="LLU55" s="180"/>
      <c r="LLV55" s="180"/>
      <c r="LLW55" s="180"/>
      <c r="LLX55" s="180"/>
      <c r="LLY55" s="180"/>
      <c r="LLZ55" s="180"/>
      <c r="LMA55" s="180"/>
      <c r="LMB55" s="180"/>
      <c r="LMC55" s="180"/>
      <c r="LMD55" s="180"/>
      <c r="LME55" s="180"/>
      <c r="LMF55" s="180"/>
      <c r="LMG55" s="180"/>
      <c r="LMH55" s="180"/>
      <c r="LMI55" s="180"/>
      <c r="LMJ55" s="180"/>
      <c r="LMK55" s="180"/>
      <c r="LML55" s="180"/>
      <c r="LMM55" s="180"/>
      <c r="LMN55" s="180"/>
      <c r="LMO55" s="180"/>
      <c r="LMP55" s="180"/>
      <c r="LMQ55" s="180"/>
      <c r="LMR55" s="180"/>
      <c r="LMS55" s="180"/>
      <c r="LMT55" s="180"/>
      <c r="LMU55" s="180"/>
      <c r="LMV55" s="180"/>
      <c r="LMW55" s="180"/>
      <c r="LMX55" s="180"/>
      <c r="LMY55" s="180"/>
      <c r="LMZ55" s="180"/>
      <c r="LNA55" s="180"/>
      <c r="LNB55" s="180"/>
      <c r="LNC55" s="180"/>
      <c r="LND55" s="180"/>
      <c r="LNE55" s="180"/>
      <c r="LNF55" s="180"/>
      <c r="LNG55" s="180"/>
      <c r="LNH55" s="180"/>
      <c r="LNI55" s="180"/>
      <c r="LNJ55" s="180"/>
      <c r="LNK55" s="180"/>
      <c r="LNL55" s="180"/>
      <c r="LNM55" s="180"/>
      <c r="LNN55" s="180"/>
      <c r="LNO55" s="180"/>
      <c r="LNP55" s="180"/>
      <c r="LNQ55" s="180"/>
      <c r="LNR55" s="180"/>
      <c r="LNS55" s="180"/>
      <c r="LNT55" s="180"/>
      <c r="LNU55" s="180"/>
      <c r="LNV55" s="180"/>
      <c r="LNW55" s="180"/>
      <c r="LNX55" s="180"/>
      <c r="LNY55" s="180"/>
      <c r="LNZ55" s="180"/>
      <c r="LOA55" s="180"/>
      <c r="LOB55" s="180"/>
      <c r="LOC55" s="180"/>
      <c r="LOD55" s="180"/>
      <c r="LOE55" s="180"/>
      <c r="LOF55" s="180"/>
      <c r="LOG55" s="180"/>
      <c r="LOH55" s="180"/>
      <c r="LOI55" s="180"/>
      <c r="LOJ55" s="180"/>
      <c r="LOK55" s="180"/>
      <c r="LOL55" s="180"/>
      <c r="LOM55" s="180"/>
      <c r="LON55" s="180"/>
      <c r="LOO55" s="180"/>
      <c r="LOP55" s="180"/>
      <c r="LOQ55" s="180"/>
      <c r="LOR55" s="180"/>
      <c r="LOS55" s="180"/>
      <c r="LOT55" s="180"/>
      <c r="LOU55" s="180"/>
      <c r="LOV55" s="180"/>
      <c r="LOW55" s="180"/>
      <c r="LOX55" s="180"/>
      <c r="LOY55" s="180"/>
      <c r="LOZ55" s="180"/>
      <c r="LPA55" s="180"/>
      <c r="LPB55" s="180"/>
      <c r="LPC55" s="180"/>
      <c r="LPD55" s="180"/>
      <c r="LPE55" s="180"/>
      <c r="LPF55" s="180"/>
      <c r="LPG55" s="180"/>
      <c r="LPH55" s="180"/>
      <c r="LPI55" s="180"/>
      <c r="LPJ55" s="180"/>
      <c r="LPK55" s="180"/>
      <c r="LPL55" s="180"/>
      <c r="LPM55" s="180"/>
      <c r="LPN55" s="180"/>
      <c r="LPO55" s="180"/>
      <c r="LPP55" s="180"/>
      <c r="LPQ55" s="180"/>
      <c r="LPR55" s="180"/>
      <c r="LPS55" s="180"/>
      <c r="LPT55" s="180"/>
      <c r="LPU55" s="180"/>
      <c r="LPV55" s="180"/>
      <c r="LPW55" s="180"/>
      <c r="LPX55" s="180"/>
      <c r="LPY55" s="180"/>
      <c r="LPZ55" s="180"/>
      <c r="LQA55" s="180"/>
      <c r="LQB55" s="180"/>
      <c r="LQC55" s="180"/>
      <c r="LQD55" s="180"/>
      <c r="LQE55" s="180"/>
      <c r="LQF55" s="180"/>
      <c r="LQG55" s="180"/>
      <c r="LQH55" s="180"/>
      <c r="LQI55" s="180"/>
      <c r="LQJ55" s="180"/>
      <c r="LQK55" s="180"/>
      <c r="LQL55" s="180"/>
      <c r="LQM55" s="180"/>
      <c r="LQN55" s="180"/>
      <c r="LQO55" s="180"/>
      <c r="LQP55" s="180"/>
      <c r="LQQ55" s="180"/>
      <c r="LQR55" s="180"/>
      <c r="LQS55" s="180"/>
      <c r="LQT55" s="180"/>
      <c r="LQU55" s="180"/>
      <c r="LQV55" s="180"/>
      <c r="LQW55" s="180"/>
      <c r="LQX55" s="180"/>
      <c r="LQY55" s="180"/>
      <c r="LQZ55" s="180"/>
      <c r="LRA55" s="180"/>
      <c r="LRB55" s="180"/>
      <c r="LRC55" s="180"/>
      <c r="LRD55" s="180"/>
      <c r="LRE55" s="180"/>
      <c r="LRF55" s="180"/>
      <c r="LRG55" s="180"/>
      <c r="LRH55" s="180"/>
      <c r="LRI55" s="180"/>
      <c r="LRJ55" s="180"/>
      <c r="LRK55" s="180"/>
      <c r="LRL55" s="180"/>
      <c r="LRM55" s="180"/>
      <c r="LRN55" s="180"/>
      <c r="LRO55" s="180"/>
      <c r="LRP55" s="180"/>
      <c r="LRQ55" s="180"/>
      <c r="LRR55" s="180"/>
      <c r="LRS55" s="180"/>
      <c r="LRT55" s="180"/>
      <c r="LRU55" s="180"/>
      <c r="LRV55" s="180"/>
      <c r="LRW55" s="180"/>
      <c r="LRX55" s="180"/>
      <c r="LRY55" s="180"/>
      <c r="LRZ55" s="180"/>
      <c r="LSA55" s="180"/>
      <c r="LSB55" s="180"/>
      <c r="LSC55" s="180"/>
      <c r="LSD55" s="180"/>
      <c r="LSE55" s="180"/>
      <c r="LSF55" s="180"/>
      <c r="LSG55" s="180"/>
      <c r="LSH55" s="180"/>
      <c r="LSI55" s="180"/>
      <c r="LSJ55" s="180"/>
      <c r="LSK55" s="180"/>
      <c r="LSL55" s="180"/>
      <c r="LSM55" s="180"/>
      <c r="LSN55" s="180"/>
      <c r="LSO55" s="180"/>
      <c r="LSP55" s="180"/>
      <c r="LSQ55" s="180"/>
      <c r="LSR55" s="180"/>
      <c r="LSS55" s="180"/>
      <c r="LST55" s="180"/>
      <c r="LSU55" s="180"/>
      <c r="LSV55" s="180"/>
      <c r="LSW55" s="180"/>
      <c r="LSX55" s="180"/>
      <c r="LSY55" s="180"/>
      <c r="LSZ55" s="180"/>
      <c r="LTA55" s="180"/>
      <c r="LTB55" s="180"/>
      <c r="LTC55" s="180"/>
      <c r="LTD55" s="180"/>
      <c r="LTE55" s="180"/>
      <c r="LTF55" s="180"/>
      <c r="LTG55" s="180"/>
      <c r="LTH55" s="180"/>
      <c r="LTI55" s="180"/>
      <c r="LTJ55" s="180"/>
      <c r="LTK55" s="180"/>
      <c r="LTL55" s="180"/>
      <c r="LTM55" s="180"/>
      <c r="LTN55" s="180"/>
      <c r="LTO55" s="180"/>
      <c r="LTP55" s="180"/>
      <c r="LTQ55" s="180"/>
      <c r="LTR55" s="180"/>
      <c r="LTS55" s="180"/>
      <c r="LTT55" s="180"/>
      <c r="LTU55" s="180"/>
      <c r="LTV55" s="180"/>
      <c r="LTW55" s="180"/>
      <c r="LTX55" s="180"/>
      <c r="LTY55" s="180"/>
      <c r="LTZ55" s="180"/>
      <c r="LUA55" s="180"/>
      <c r="LUB55" s="180"/>
      <c r="LUC55" s="180"/>
      <c r="LUD55" s="180"/>
      <c r="LUE55" s="180"/>
      <c r="LUF55" s="180"/>
      <c r="LUG55" s="180"/>
      <c r="LUH55" s="180"/>
      <c r="LUI55" s="180"/>
      <c r="LUJ55" s="180"/>
      <c r="LUK55" s="180"/>
      <c r="LUL55" s="180"/>
      <c r="LUM55" s="180"/>
      <c r="LUN55" s="180"/>
      <c r="LUO55" s="180"/>
      <c r="LUP55" s="180"/>
      <c r="LUQ55" s="180"/>
      <c r="LUR55" s="180"/>
      <c r="LUS55" s="180"/>
      <c r="LUT55" s="180"/>
      <c r="LUU55" s="180"/>
      <c r="LUV55" s="180"/>
      <c r="LUW55" s="180"/>
      <c r="LUX55" s="180"/>
      <c r="LUY55" s="180"/>
      <c r="LUZ55" s="180"/>
      <c r="LVA55" s="180"/>
      <c r="LVB55" s="180"/>
      <c r="LVC55" s="180"/>
      <c r="LVD55" s="180"/>
      <c r="LVE55" s="180"/>
      <c r="LVF55" s="180"/>
      <c r="LVG55" s="180"/>
      <c r="LVH55" s="180"/>
      <c r="LVI55" s="180"/>
      <c r="LVJ55" s="180"/>
      <c r="LVK55" s="180"/>
      <c r="LVL55" s="180"/>
      <c r="LVM55" s="180"/>
      <c r="LVN55" s="180"/>
      <c r="LVO55" s="180"/>
      <c r="LVP55" s="180"/>
      <c r="LVQ55" s="180"/>
      <c r="LVR55" s="180"/>
      <c r="LVS55" s="180"/>
      <c r="LVT55" s="180"/>
      <c r="LVU55" s="180"/>
      <c r="LVV55" s="180"/>
      <c r="LVW55" s="180"/>
      <c r="LVX55" s="180"/>
      <c r="LVY55" s="180"/>
      <c r="LVZ55" s="180"/>
      <c r="LWA55" s="180"/>
      <c r="LWB55" s="180"/>
      <c r="LWC55" s="180"/>
      <c r="LWD55" s="180"/>
      <c r="LWE55" s="180"/>
      <c r="LWF55" s="180"/>
      <c r="LWG55" s="180"/>
      <c r="LWH55" s="180"/>
      <c r="LWI55" s="180"/>
      <c r="LWJ55" s="180"/>
      <c r="LWK55" s="180"/>
      <c r="LWL55" s="180"/>
      <c r="LWM55" s="180"/>
      <c r="LWN55" s="180"/>
      <c r="LWO55" s="180"/>
      <c r="LWP55" s="180"/>
      <c r="LWQ55" s="180"/>
      <c r="LWR55" s="180"/>
      <c r="LWS55" s="180"/>
      <c r="LWT55" s="180"/>
      <c r="LWU55" s="180"/>
      <c r="LWV55" s="180"/>
      <c r="LWW55" s="180"/>
      <c r="LWX55" s="180"/>
      <c r="LWY55" s="180"/>
      <c r="LWZ55" s="180"/>
      <c r="LXA55" s="180"/>
      <c r="LXB55" s="180"/>
      <c r="LXC55" s="180"/>
      <c r="LXD55" s="180"/>
      <c r="LXE55" s="180"/>
      <c r="LXF55" s="180"/>
      <c r="LXG55" s="180"/>
      <c r="LXH55" s="180"/>
      <c r="LXI55" s="180"/>
      <c r="LXJ55" s="180"/>
      <c r="LXK55" s="180"/>
      <c r="LXL55" s="180"/>
      <c r="LXM55" s="180"/>
      <c r="LXN55" s="180"/>
      <c r="LXO55" s="180"/>
      <c r="LXP55" s="180"/>
      <c r="LXQ55" s="180"/>
      <c r="LXR55" s="180"/>
      <c r="LXS55" s="180"/>
      <c r="LXT55" s="180"/>
      <c r="LXU55" s="180"/>
      <c r="LXV55" s="180"/>
      <c r="LXW55" s="180"/>
      <c r="LXX55" s="180"/>
      <c r="LXY55" s="180"/>
      <c r="LXZ55" s="180"/>
      <c r="LYA55" s="180"/>
      <c r="LYB55" s="180"/>
      <c r="LYC55" s="180"/>
      <c r="LYD55" s="180"/>
      <c r="LYE55" s="180"/>
      <c r="LYF55" s="180"/>
      <c r="LYG55" s="180"/>
      <c r="LYH55" s="180"/>
      <c r="LYI55" s="180"/>
      <c r="LYJ55" s="180"/>
      <c r="LYK55" s="180"/>
      <c r="LYL55" s="180"/>
      <c r="LYM55" s="180"/>
      <c r="LYN55" s="180"/>
      <c r="LYO55" s="180"/>
      <c r="LYP55" s="180"/>
      <c r="LYQ55" s="180"/>
      <c r="LYR55" s="180"/>
      <c r="LYS55" s="180"/>
      <c r="LYT55" s="180"/>
      <c r="LYU55" s="180"/>
      <c r="LYV55" s="180"/>
      <c r="LYW55" s="180"/>
      <c r="LYX55" s="180"/>
      <c r="LYY55" s="180"/>
      <c r="LYZ55" s="180"/>
      <c r="LZA55" s="180"/>
      <c r="LZB55" s="180"/>
      <c r="LZC55" s="180"/>
      <c r="LZD55" s="180"/>
      <c r="LZE55" s="180"/>
      <c r="LZF55" s="180"/>
      <c r="LZG55" s="180"/>
      <c r="LZH55" s="180"/>
      <c r="LZI55" s="180"/>
      <c r="LZJ55" s="180"/>
      <c r="LZK55" s="180"/>
      <c r="LZL55" s="180"/>
      <c r="LZM55" s="180"/>
      <c r="LZN55" s="180"/>
      <c r="LZO55" s="180"/>
      <c r="LZP55" s="180"/>
      <c r="LZQ55" s="180"/>
      <c r="LZR55" s="180"/>
      <c r="LZS55" s="180"/>
      <c r="LZT55" s="180"/>
      <c r="LZU55" s="180"/>
      <c r="LZV55" s="180"/>
      <c r="LZW55" s="180"/>
      <c r="LZX55" s="180"/>
      <c r="LZY55" s="180"/>
      <c r="LZZ55" s="180"/>
      <c r="MAA55" s="180"/>
      <c r="MAB55" s="180"/>
      <c r="MAC55" s="180"/>
      <c r="MAD55" s="180"/>
      <c r="MAE55" s="180"/>
      <c r="MAF55" s="180"/>
      <c r="MAG55" s="180"/>
      <c r="MAH55" s="180"/>
      <c r="MAI55" s="180"/>
      <c r="MAJ55" s="180"/>
      <c r="MAK55" s="180"/>
      <c r="MAL55" s="180"/>
      <c r="MAM55" s="180"/>
      <c r="MAN55" s="180"/>
      <c r="MAO55" s="180"/>
      <c r="MAP55" s="180"/>
      <c r="MAQ55" s="180"/>
      <c r="MAR55" s="180"/>
      <c r="MAS55" s="180"/>
      <c r="MAT55" s="180"/>
      <c r="MAU55" s="180"/>
      <c r="MAV55" s="180"/>
      <c r="MAW55" s="180"/>
      <c r="MAX55" s="180"/>
      <c r="MAY55" s="180"/>
      <c r="MAZ55" s="180"/>
      <c r="MBA55" s="180"/>
      <c r="MBB55" s="180"/>
      <c r="MBC55" s="180"/>
      <c r="MBD55" s="180"/>
      <c r="MBE55" s="180"/>
      <c r="MBF55" s="180"/>
      <c r="MBG55" s="180"/>
      <c r="MBH55" s="180"/>
      <c r="MBI55" s="180"/>
      <c r="MBJ55" s="180"/>
      <c r="MBK55" s="180"/>
      <c r="MBL55" s="180"/>
      <c r="MBM55" s="180"/>
      <c r="MBN55" s="180"/>
      <c r="MBO55" s="180"/>
      <c r="MBP55" s="180"/>
      <c r="MBQ55" s="180"/>
      <c r="MBR55" s="180"/>
      <c r="MBS55" s="180"/>
      <c r="MBT55" s="180"/>
      <c r="MBU55" s="180"/>
      <c r="MBV55" s="180"/>
      <c r="MBW55" s="180"/>
      <c r="MBX55" s="180"/>
      <c r="MBY55" s="180"/>
      <c r="MBZ55" s="180"/>
      <c r="MCA55" s="180"/>
      <c r="MCB55" s="180"/>
      <c r="MCC55" s="180"/>
      <c r="MCD55" s="180"/>
      <c r="MCE55" s="180"/>
      <c r="MCF55" s="180"/>
      <c r="MCG55" s="180"/>
      <c r="MCH55" s="180"/>
      <c r="MCI55" s="180"/>
      <c r="MCJ55" s="180"/>
      <c r="MCK55" s="180"/>
      <c r="MCL55" s="180"/>
      <c r="MCM55" s="180"/>
      <c r="MCN55" s="180"/>
      <c r="MCO55" s="180"/>
      <c r="MCP55" s="180"/>
      <c r="MCQ55" s="180"/>
      <c r="MCR55" s="180"/>
      <c r="MCS55" s="180"/>
      <c r="MCT55" s="180"/>
      <c r="MCU55" s="180"/>
      <c r="MCV55" s="180"/>
      <c r="MCW55" s="180"/>
      <c r="MCX55" s="180"/>
      <c r="MCY55" s="180"/>
      <c r="MCZ55" s="180"/>
      <c r="MDA55" s="180"/>
      <c r="MDB55" s="180"/>
      <c r="MDC55" s="180"/>
      <c r="MDD55" s="180"/>
      <c r="MDE55" s="180"/>
      <c r="MDF55" s="180"/>
      <c r="MDG55" s="180"/>
      <c r="MDH55" s="180"/>
      <c r="MDI55" s="180"/>
      <c r="MDJ55" s="180"/>
      <c r="MDK55" s="180"/>
      <c r="MDL55" s="180"/>
      <c r="MDM55" s="180"/>
      <c r="MDN55" s="180"/>
      <c r="MDO55" s="180"/>
      <c r="MDP55" s="180"/>
      <c r="MDQ55" s="180"/>
      <c r="MDR55" s="180"/>
      <c r="MDS55" s="180"/>
      <c r="MDT55" s="180"/>
      <c r="MDU55" s="180"/>
      <c r="MDV55" s="180"/>
      <c r="MDW55" s="180"/>
      <c r="MDX55" s="180"/>
      <c r="MDY55" s="180"/>
      <c r="MDZ55" s="180"/>
      <c r="MEA55" s="180"/>
      <c r="MEB55" s="180"/>
      <c r="MEC55" s="180"/>
      <c r="MED55" s="180"/>
      <c r="MEE55" s="180"/>
      <c r="MEF55" s="180"/>
      <c r="MEG55" s="180"/>
      <c r="MEH55" s="180"/>
      <c r="MEI55" s="180"/>
      <c r="MEJ55" s="180"/>
      <c r="MEK55" s="180"/>
      <c r="MEL55" s="180"/>
      <c r="MEM55" s="180"/>
      <c r="MEN55" s="180"/>
      <c r="MEO55" s="180"/>
      <c r="MEP55" s="180"/>
      <c r="MEQ55" s="180"/>
      <c r="MER55" s="180"/>
      <c r="MES55" s="180"/>
      <c r="MET55" s="180"/>
      <c r="MEU55" s="180"/>
      <c r="MEV55" s="180"/>
      <c r="MEW55" s="180"/>
      <c r="MEX55" s="180"/>
      <c r="MEY55" s="180"/>
      <c r="MEZ55" s="180"/>
      <c r="MFA55" s="180"/>
      <c r="MFB55" s="180"/>
      <c r="MFC55" s="180"/>
      <c r="MFD55" s="180"/>
      <c r="MFE55" s="180"/>
      <c r="MFF55" s="180"/>
      <c r="MFG55" s="180"/>
      <c r="MFH55" s="180"/>
      <c r="MFI55" s="180"/>
      <c r="MFJ55" s="180"/>
      <c r="MFK55" s="180"/>
      <c r="MFL55" s="180"/>
      <c r="MFM55" s="180"/>
      <c r="MFN55" s="180"/>
      <c r="MFO55" s="180"/>
      <c r="MFP55" s="180"/>
      <c r="MFQ55" s="180"/>
      <c r="MFR55" s="180"/>
      <c r="MFS55" s="180"/>
      <c r="MFT55" s="180"/>
      <c r="MFU55" s="180"/>
      <c r="MFV55" s="180"/>
      <c r="MFW55" s="180"/>
      <c r="MFX55" s="180"/>
      <c r="MFY55" s="180"/>
      <c r="MFZ55" s="180"/>
      <c r="MGA55" s="180"/>
      <c r="MGB55" s="180"/>
      <c r="MGC55" s="180"/>
      <c r="MGD55" s="180"/>
      <c r="MGE55" s="180"/>
      <c r="MGF55" s="180"/>
      <c r="MGG55" s="180"/>
      <c r="MGH55" s="180"/>
      <c r="MGI55" s="180"/>
      <c r="MGJ55" s="180"/>
      <c r="MGK55" s="180"/>
      <c r="MGL55" s="180"/>
      <c r="MGM55" s="180"/>
      <c r="MGN55" s="180"/>
      <c r="MGO55" s="180"/>
      <c r="MGP55" s="180"/>
      <c r="MGQ55" s="180"/>
      <c r="MGR55" s="180"/>
      <c r="MGS55" s="180"/>
      <c r="MGT55" s="180"/>
      <c r="MGU55" s="180"/>
      <c r="MGV55" s="180"/>
      <c r="MGW55" s="180"/>
      <c r="MGX55" s="180"/>
      <c r="MGY55" s="180"/>
      <c r="MGZ55" s="180"/>
      <c r="MHA55" s="180"/>
      <c r="MHB55" s="180"/>
      <c r="MHC55" s="180"/>
      <c r="MHD55" s="180"/>
      <c r="MHE55" s="180"/>
      <c r="MHF55" s="180"/>
      <c r="MHG55" s="180"/>
      <c r="MHH55" s="180"/>
      <c r="MHI55" s="180"/>
      <c r="MHJ55" s="180"/>
      <c r="MHK55" s="180"/>
      <c r="MHL55" s="180"/>
      <c r="MHM55" s="180"/>
      <c r="MHN55" s="180"/>
      <c r="MHO55" s="180"/>
      <c r="MHP55" s="180"/>
      <c r="MHQ55" s="180"/>
      <c r="MHR55" s="180"/>
      <c r="MHS55" s="180"/>
      <c r="MHT55" s="180"/>
      <c r="MHU55" s="180"/>
      <c r="MHV55" s="180"/>
      <c r="MHW55" s="180"/>
      <c r="MHX55" s="180"/>
      <c r="MHY55" s="180"/>
      <c r="MHZ55" s="180"/>
      <c r="MIA55" s="180"/>
      <c r="MIB55" s="180"/>
      <c r="MIC55" s="180"/>
      <c r="MID55" s="180"/>
      <c r="MIE55" s="180"/>
      <c r="MIF55" s="180"/>
      <c r="MIG55" s="180"/>
      <c r="MIH55" s="180"/>
      <c r="MII55" s="180"/>
      <c r="MIJ55" s="180"/>
      <c r="MIK55" s="180"/>
      <c r="MIL55" s="180"/>
      <c r="MIM55" s="180"/>
      <c r="MIN55" s="180"/>
      <c r="MIO55" s="180"/>
      <c r="MIP55" s="180"/>
      <c r="MIQ55" s="180"/>
      <c r="MIR55" s="180"/>
      <c r="MIS55" s="180"/>
      <c r="MIT55" s="180"/>
      <c r="MIU55" s="180"/>
      <c r="MIV55" s="180"/>
      <c r="MIW55" s="180"/>
      <c r="MIX55" s="180"/>
      <c r="MIY55" s="180"/>
      <c r="MIZ55" s="180"/>
      <c r="MJA55" s="180"/>
      <c r="MJB55" s="180"/>
      <c r="MJC55" s="180"/>
      <c r="MJD55" s="180"/>
      <c r="MJE55" s="180"/>
      <c r="MJF55" s="180"/>
      <c r="MJG55" s="180"/>
      <c r="MJH55" s="180"/>
      <c r="MJI55" s="180"/>
      <c r="MJJ55" s="180"/>
      <c r="MJK55" s="180"/>
      <c r="MJL55" s="180"/>
      <c r="MJM55" s="180"/>
      <c r="MJN55" s="180"/>
      <c r="MJO55" s="180"/>
      <c r="MJP55" s="180"/>
      <c r="MJQ55" s="180"/>
      <c r="MJR55" s="180"/>
      <c r="MJS55" s="180"/>
      <c r="MJT55" s="180"/>
      <c r="MJU55" s="180"/>
      <c r="MJV55" s="180"/>
      <c r="MJW55" s="180"/>
      <c r="MJX55" s="180"/>
      <c r="MJY55" s="180"/>
      <c r="MJZ55" s="180"/>
      <c r="MKA55" s="180"/>
      <c r="MKB55" s="180"/>
      <c r="MKC55" s="180"/>
      <c r="MKD55" s="180"/>
      <c r="MKE55" s="180"/>
      <c r="MKF55" s="180"/>
      <c r="MKG55" s="180"/>
      <c r="MKH55" s="180"/>
      <c r="MKI55" s="180"/>
      <c r="MKJ55" s="180"/>
      <c r="MKK55" s="180"/>
      <c r="MKL55" s="180"/>
      <c r="MKM55" s="180"/>
      <c r="MKN55" s="180"/>
      <c r="MKO55" s="180"/>
      <c r="MKP55" s="180"/>
      <c r="MKQ55" s="180"/>
      <c r="MKR55" s="180"/>
      <c r="MKS55" s="180"/>
      <c r="MKT55" s="180"/>
      <c r="MKU55" s="180"/>
      <c r="MKV55" s="180"/>
      <c r="MKW55" s="180"/>
      <c r="MKX55" s="180"/>
      <c r="MKY55" s="180"/>
      <c r="MKZ55" s="180"/>
      <c r="MLA55" s="180"/>
      <c r="MLB55" s="180"/>
      <c r="MLC55" s="180"/>
      <c r="MLD55" s="180"/>
      <c r="MLE55" s="180"/>
      <c r="MLF55" s="180"/>
      <c r="MLG55" s="180"/>
      <c r="MLH55" s="180"/>
      <c r="MLI55" s="180"/>
      <c r="MLJ55" s="180"/>
      <c r="MLK55" s="180"/>
      <c r="MLL55" s="180"/>
      <c r="MLM55" s="180"/>
      <c r="MLN55" s="180"/>
      <c r="MLO55" s="180"/>
      <c r="MLP55" s="180"/>
      <c r="MLQ55" s="180"/>
      <c r="MLR55" s="180"/>
      <c r="MLS55" s="180"/>
      <c r="MLT55" s="180"/>
      <c r="MLU55" s="180"/>
      <c r="MLV55" s="180"/>
      <c r="MLW55" s="180"/>
      <c r="MLX55" s="180"/>
      <c r="MLY55" s="180"/>
      <c r="MLZ55" s="180"/>
      <c r="MMA55" s="180"/>
      <c r="MMB55" s="180"/>
      <c r="MMC55" s="180"/>
      <c r="MMD55" s="180"/>
      <c r="MME55" s="180"/>
      <c r="MMF55" s="180"/>
      <c r="MMG55" s="180"/>
      <c r="MMH55" s="180"/>
      <c r="MMI55" s="180"/>
      <c r="MMJ55" s="180"/>
      <c r="MMK55" s="180"/>
      <c r="MML55" s="180"/>
      <c r="MMM55" s="180"/>
      <c r="MMN55" s="180"/>
      <c r="MMO55" s="180"/>
      <c r="MMP55" s="180"/>
      <c r="MMQ55" s="180"/>
      <c r="MMR55" s="180"/>
      <c r="MMS55" s="180"/>
      <c r="MMT55" s="180"/>
      <c r="MMU55" s="180"/>
      <c r="MMV55" s="180"/>
      <c r="MMW55" s="180"/>
      <c r="MMX55" s="180"/>
      <c r="MMY55" s="180"/>
      <c r="MMZ55" s="180"/>
      <c r="MNA55" s="180"/>
      <c r="MNB55" s="180"/>
      <c r="MNC55" s="180"/>
      <c r="MND55" s="180"/>
      <c r="MNE55" s="180"/>
      <c r="MNF55" s="180"/>
      <c r="MNG55" s="180"/>
      <c r="MNH55" s="180"/>
      <c r="MNI55" s="180"/>
      <c r="MNJ55" s="180"/>
      <c r="MNK55" s="180"/>
      <c r="MNL55" s="180"/>
      <c r="MNM55" s="180"/>
      <c r="MNN55" s="180"/>
      <c r="MNO55" s="180"/>
      <c r="MNP55" s="180"/>
      <c r="MNQ55" s="180"/>
      <c r="MNR55" s="180"/>
      <c r="MNS55" s="180"/>
      <c r="MNT55" s="180"/>
      <c r="MNU55" s="180"/>
      <c r="MNV55" s="180"/>
      <c r="MNW55" s="180"/>
      <c r="MNX55" s="180"/>
      <c r="MNY55" s="180"/>
      <c r="MNZ55" s="180"/>
      <c r="MOA55" s="180"/>
      <c r="MOB55" s="180"/>
      <c r="MOC55" s="180"/>
      <c r="MOD55" s="180"/>
      <c r="MOE55" s="180"/>
      <c r="MOF55" s="180"/>
      <c r="MOG55" s="180"/>
      <c r="MOH55" s="180"/>
      <c r="MOI55" s="180"/>
      <c r="MOJ55" s="180"/>
      <c r="MOK55" s="180"/>
      <c r="MOL55" s="180"/>
      <c r="MOM55" s="180"/>
      <c r="MON55" s="180"/>
      <c r="MOO55" s="180"/>
      <c r="MOP55" s="180"/>
      <c r="MOQ55" s="180"/>
      <c r="MOR55" s="180"/>
      <c r="MOS55" s="180"/>
      <c r="MOT55" s="180"/>
      <c r="MOU55" s="180"/>
      <c r="MOV55" s="180"/>
      <c r="MOW55" s="180"/>
      <c r="MOX55" s="180"/>
      <c r="MOY55" s="180"/>
      <c r="MOZ55" s="180"/>
      <c r="MPA55" s="180"/>
      <c r="MPB55" s="180"/>
      <c r="MPC55" s="180"/>
      <c r="MPD55" s="180"/>
      <c r="MPE55" s="180"/>
      <c r="MPF55" s="180"/>
      <c r="MPG55" s="180"/>
      <c r="MPH55" s="180"/>
      <c r="MPI55" s="180"/>
      <c r="MPJ55" s="180"/>
      <c r="MPK55" s="180"/>
      <c r="MPL55" s="180"/>
      <c r="MPM55" s="180"/>
      <c r="MPN55" s="180"/>
      <c r="MPO55" s="180"/>
      <c r="MPP55" s="180"/>
      <c r="MPQ55" s="180"/>
      <c r="MPR55" s="180"/>
      <c r="MPS55" s="180"/>
      <c r="MPT55" s="180"/>
      <c r="MPU55" s="180"/>
      <c r="MPV55" s="180"/>
      <c r="MPW55" s="180"/>
      <c r="MPX55" s="180"/>
      <c r="MPY55" s="180"/>
      <c r="MPZ55" s="180"/>
      <c r="MQA55" s="180"/>
      <c r="MQB55" s="180"/>
      <c r="MQC55" s="180"/>
      <c r="MQD55" s="180"/>
      <c r="MQE55" s="180"/>
      <c r="MQF55" s="180"/>
      <c r="MQG55" s="180"/>
      <c r="MQH55" s="180"/>
      <c r="MQI55" s="180"/>
      <c r="MQJ55" s="180"/>
      <c r="MQK55" s="180"/>
      <c r="MQL55" s="180"/>
      <c r="MQM55" s="180"/>
      <c r="MQN55" s="180"/>
      <c r="MQO55" s="180"/>
      <c r="MQP55" s="180"/>
      <c r="MQQ55" s="180"/>
      <c r="MQR55" s="180"/>
      <c r="MQS55" s="180"/>
      <c r="MQT55" s="180"/>
      <c r="MQU55" s="180"/>
      <c r="MQV55" s="180"/>
      <c r="MQW55" s="180"/>
      <c r="MQX55" s="180"/>
      <c r="MQY55" s="180"/>
      <c r="MQZ55" s="180"/>
      <c r="MRA55" s="180"/>
      <c r="MRB55" s="180"/>
      <c r="MRC55" s="180"/>
      <c r="MRD55" s="180"/>
      <c r="MRE55" s="180"/>
      <c r="MRF55" s="180"/>
      <c r="MRG55" s="180"/>
      <c r="MRH55" s="180"/>
      <c r="MRI55" s="180"/>
      <c r="MRJ55" s="180"/>
      <c r="MRK55" s="180"/>
      <c r="MRL55" s="180"/>
      <c r="MRM55" s="180"/>
      <c r="MRN55" s="180"/>
      <c r="MRO55" s="180"/>
      <c r="MRP55" s="180"/>
      <c r="MRQ55" s="180"/>
      <c r="MRR55" s="180"/>
      <c r="MRS55" s="180"/>
      <c r="MRT55" s="180"/>
      <c r="MRU55" s="180"/>
      <c r="MRV55" s="180"/>
      <c r="MRW55" s="180"/>
      <c r="MRX55" s="180"/>
      <c r="MRY55" s="180"/>
      <c r="MRZ55" s="180"/>
      <c r="MSA55" s="180"/>
      <c r="MSB55" s="180"/>
      <c r="MSC55" s="180"/>
      <c r="MSD55" s="180"/>
      <c r="MSE55" s="180"/>
      <c r="MSF55" s="180"/>
      <c r="MSG55" s="180"/>
      <c r="MSH55" s="180"/>
      <c r="MSI55" s="180"/>
      <c r="MSJ55" s="180"/>
      <c r="MSK55" s="180"/>
      <c r="MSL55" s="180"/>
      <c r="MSM55" s="180"/>
      <c r="MSN55" s="180"/>
      <c r="MSO55" s="180"/>
      <c r="MSP55" s="180"/>
      <c r="MSQ55" s="180"/>
      <c r="MSR55" s="180"/>
      <c r="MSS55" s="180"/>
      <c r="MST55" s="180"/>
      <c r="MSU55" s="180"/>
      <c r="MSV55" s="180"/>
      <c r="MSW55" s="180"/>
      <c r="MSX55" s="180"/>
      <c r="MSY55" s="180"/>
      <c r="MSZ55" s="180"/>
      <c r="MTA55" s="180"/>
      <c r="MTB55" s="180"/>
      <c r="MTC55" s="180"/>
      <c r="MTD55" s="180"/>
      <c r="MTE55" s="180"/>
      <c r="MTF55" s="180"/>
      <c r="MTG55" s="180"/>
      <c r="MTH55" s="180"/>
      <c r="MTI55" s="180"/>
      <c r="MTJ55" s="180"/>
      <c r="MTK55" s="180"/>
      <c r="MTL55" s="180"/>
      <c r="MTM55" s="180"/>
      <c r="MTN55" s="180"/>
      <c r="MTO55" s="180"/>
      <c r="MTP55" s="180"/>
      <c r="MTQ55" s="180"/>
      <c r="MTR55" s="180"/>
      <c r="MTS55" s="180"/>
      <c r="MTT55" s="180"/>
      <c r="MTU55" s="180"/>
      <c r="MTV55" s="180"/>
      <c r="MTW55" s="180"/>
      <c r="MTX55" s="180"/>
      <c r="MTY55" s="180"/>
      <c r="MTZ55" s="180"/>
      <c r="MUA55" s="180"/>
      <c r="MUB55" s="180"/>
      <c r="MUC55" s="180"/>
      <c r="MUD55" s="180"/>
      <c r="MUE55" s="180"/>
      <c r="MUF55" s="180"/>
      <c r="MUG55" s="180"/>
      <c r="MUH55" s="180"/>
      <c r="MUI55" s="180"/>
      <c r="MUJ55" s="180"/>
      <c r="MUK55" s="180"/>
      <c r="MUL55" s="180"/>
      <c r="MUM55" s="180"/>
      <c r="MUN55" s="180"/>
      <c r="MUO55" s="180"/>
      <c r="MUP55" s="180"/>
      <c r="MUQ55" s="180"/>
      <c r="MUR55" s="180"/>
      <c r="MUS55" s="180"/>
      <c r="MUT55" s="180"/>
      <c r="MUU55" s="180"/>
      <c r="MUV55" s="180"/>
      <c r="MUW55" s="180"/>
      <c r="MUX55" s="180"/>
      <c r="MUY55" s="180"/>
      <c r="MUZ55" s="180"/>
      <c r="MVA55" s="180"/>
      <c r="MVB55" s="180"/>
      <c r="MVC55" s="180"/>
      <c r="MVD55" s="180"/>
      <c r="MVE55" s="180"/>
      <c r="MVF55" s="180"/>
      <c r="MVG55" s="180"/>
      <c r="MVH55" s="180"/>
      <c r="MVI55" s="180"/>
      <c r="MVJ55" s="180"/>
      <c r="MVK55" s="180"/>
      <c r="MVL55" s="180"/>
      <c r="MVM55" s="180"/>
      <c r="MVN55" s="180"/>
      <c r="MVO55" s="180"/>
      <c r="MVP55" s="180"/>
      <c r="MVQ55" s="180"/>
      <c r="MVR55" s="180"/>
      <c r="MVS55" s="180"/>
      <c r="MVT55" s="180"/>
      <c r="MVU55" s="180"/>
      <c r="MVV55" s="180"/>
      <c r="MVW55" s="180"/>
      <c r="MVX55" s="180"/>
      <c r="MVY55" s="180"/>
      <c r="MVZ55" s="180"/>
      <c r="MWA55" s="180"/>
      <c r="MWB55" s="180"/>
      <c r="MWC55" s="180"/>
      <c r="MWD55" s="180"/>
      <c r="MWE55" s="180"/>
      <c r="MWF55" s="180"/>
      <c r="MWG55" s="180"/>
      <c r="MWH55" s="180"/>
      <c r="MWI55" s="180"/>
      <c r="MWJ55" s="180"/>
      <c r="MWK55" s="180"/>
      <c r="MWL55" s="180"/>
      <c r="MWM55" s="180"/>
      <c r="MWN55" s="180"/>
      <c r="MWO55" s="180"/>
      <c r="MWP55" s="180"/>
      <c r="MWQ55" s="180"/>
      <c r="MWR55" s="180"/>
      <c r="MWS55" s="180"/>
      <c r="MWT55" s="180"/>
      <c r="MWU55" s="180"/>
      <c r="MWV55" s="180"/>
      <c r="MWW55" s="180"/>
      <c r="MWX55" s="180"/>
      <c r="MWY55" s="180"/>
      <c r="MWZ55" s="180"/>
      <c r="MXA55" s="180"/>
      <c r="MXB55" s="180"/>
      <c r="MXC55" s="180"/>
      <c r="MXD55" s="180"/>
      <c r="MXE55" s="180"/>
      <c r="MXF55" s="180"/>
      <c r="MXG55" s="180"/>
      <c r="MXH55" s="180"/>
      <c r="MXI55" s="180"/>
      <c r="MXJ55" s="180"/>
      <c r="MXK55" s="180"/>
      <c r="MXL55" s="180"/>
      <c r="MXM55" s="180"/>
      <c r="MXN55" s="180"/>
      <c r="MXO55" s="180"/>
      <c r="MXP55" s="180"/>
      <c r="MXQ55" s="180"/>
      <c r="MXR55" s="180"/>
      <c r="MXS55" s="180"/>
      <c r="MXT55" s="180"/>
      <c r="MXU55" s="180"/>
      <c r="MXV55" s="180"/>
      <c r="MXW55" s="180"/>
      <c r="MXX55" s="180"/>
      <c r="MXY55" s="180"/>
      <c r="MXZ55" s="180"/>
      <c r="MYA55" s="180"/>
      <c r="MYB55" s="180"/>
      <c r="MYC55" s="180"/>
      <c r="MYD55" s="180"/>
      <c r="MYE55" s="180"/>
      <c r="MYF55" s="180"/>
      <c r="MYG55" s="180"/>
      <c r="MYH55" s="180"/>
      <c r="MYI55" s="180"/>
      <c r="MYJ55" s="180"/>
      <c r="MYK55" s="180"/>
      <c r="MYL55" s="180"/>
      <c r="MYM55" s="180"/>
      <c r="MYN55" s="180"/>
      <c r="MYO55" s="180"/>
      <c r="MYP55" s="180"/>
      <c r="MYQ55" s="180"/>
      <c r="MYR55" s="180"/>
      <c r="MYS55" s="180"/>
      <c r="MYT55" s="180"/>
      <c r="MYU55" s="180"/>
      <c r="MYV55" s="180"/>
      <c r="MYW55" s="180"/>
      <c r="MYX55" s="180"/>
      <c r="MYY55" s="180"/>
      <c r="MYZ55" s="180"/>
      <c r="MZA55" s="180"/>
      <c r="MZB55" s="180"/>
      <c r="MZC55" s="180"/>
      <c r="MZD55" s="180"/>
      <c r="MZE55" s="180"/>
      <c r="MZF55" s="180"/>
      <c r="MZG55" s="180"/>
      <c r="MZH55" s="180"/>
      <c r="MZI55" s="180"/>
      <c r="MZJ55" s="180"/>
      <c r="MZK55" s="180"/>
      <c r="MZL55" s="180"/>
      <c r="MZM55" s="180"/>
      <c r="MZN55" s="180"/>
      <c r="MZO55" s="180"/>
      <c r="MZP55" s="180"/>
      <c r="MZQ55" s="180"/>
      <c r="MZR55" s="180"/>
      <c r="MZS55" s="180"/>
      <c r="MZT55" s="180"/>
      <c r="MZU55" s="180"/>
      <c r="MZV55" s="180"/>
      <c r="MZW55" s="180"/>
      <c r="MZX55" s="180"/>
      <c r="MZY55" s="180"/>
      <c r="MZZ55" s="180"/>
      <c r="NAA55" s="180"/>
      <c r="NAB55" s="180"/>
      <c r="NAC55" s="180"/>
      <c r="NAD55" s="180"/>
      <c r="NAE55" s="180"/>
      <c r="NAF55" s="180"/>
      <c r="NAG55" s="180"/>
      <c r="NAH55" s="180"/>
      <c r="NAI55" s="180"/>
      <c r="NAJ55" s="180"/>
      <c r="NAK55" s="180"/>
      <c r="NAL55" s="180"/>
      <c r="NAM55" s="180"/>
      <c r="NAN55" s="180"/>
      <c r="NAO55" s="180"/>
      <c r="NAP55" s="180"/>
      <c r="NAQ55" s="180"/>
      <c r="NAR55" s="180"/>
      <c r="NAS55" s="180"/>
      <c r="NAT55" s="180"/>
      <c r="NAU55" s="180"/>
      <c r="NAV55" s="180"/>
      <c r="NAW55" s="180"/>
      <c r="NAX55" s="180"/>
      <c r="NAY55" s="180"/>
      <c r="NAZ55" s="180"/>
      <c r="NBA55" s="180"/>
      <c r="NBB55" s="180"/>
      <c r="NBC55" s="180"/>
      <c r="NBD55" s="180"/>
      <c r="NBE55" s="180"/>
      <c r="NBF55" s="180"/>
      <c r="NBG55" s="180"/>
      <c r="NBH55" s="180"/>
      <c r="NBI55" s="180"/>
      <c r="NBJ55" s="180"/>
      <c r="NBK55" s="180"/>
      <c r="NBL55" s="180"/>
      <c r="NBM55" s="180"/>
      <c r="NBN55" s="180"/>
      <c r="NBO55" s="180"/>
      <c r="NBP55" s="180"/>
      <c r="NBQ55" s="180"/>
      <c r="NBR55" s="180"/>
      <c r="NBS55" s="180"/>
      <c r="NBT55" s="180"/>
      <c r="NBU55" s="180"/>
      <c r="NBV55" s="180"/>
      <c r="NBW55" s="180"/>
      <c r="NBX55" s="180"/>
      <c r="NBY55" s="180"/>
      <c r="NBZ55" s="180"/>
      <c r="NCA55" s="180"/>
      <c r="NCB55" s="180"/>
      <c r="NCC55" s="180"/>
      <c r="NCD55" s="180"/>
      <c r="NCE55" s="180"/>
      <c r="NCF55" s="180"/>
      <c r="NCG55" s="180"/>
      <c r="NCH55" s="180"/>
      <c r="NCI55" s="180"/>
      <c r="NCJ55" s="180"/>
      <c r="NCK55" s="180"/>
      <c r="NCL55" s="180"/>
      <c r="NCM55" s="180"/>
      <c r="NCN55" s="180"/>
      <c r="NCO55" s="180"/>
      <c r="NCP55" s="180"/>
      <c r="NCQ55" s="180"/>
      <c r="NCR55" s="180"/>
      <c r="NCS55" s="180"/>
      <c r="NCT55" s="180"/>
      <c r="NCU55" s="180"/>
      <c r="NCV55" s="180"/>
      <c r="NCW55" s="180"/>
      <c r="NCX55" s="180"/>
      <c r="NCY55" s="180"/>
      <c r="NCZ55" s="180"/>
      <c r="NDA55" s="180"/>
      <c r="NDB55" s="180"/>
      <c r="NDC55" s="180"/>
      <c r="NDD55" s="180"/>
      <c r="NDE55" s="180"/>
      <c r="NDF55" s="180"/>
      <c r="NDG55" s="180"/>
      <c r="NDH55" s="180"/>
      <c r="NDI55" s="180"/>
      <c r="NDJ55" s="180"/>
      <c r="NDK55" s="180"/>
      <c r="NDL55" s="180"/>
      <c r="NDM55" s="180"/>
      <c r="NDN55" s="180"/>
      <c r="NDO55" s="180"/>
      <c r="NDP55" s="180"/>
      <c r="NDQ55" s="180"/>
      <c r="NDR55" s="180"/>
      <c r="NDS55" s="180"/>
      <c r="NDT55" s="180"/>
      <c r="NDU55" s="180"/>
      <c r="NDV55" s="180"/>
      <c r="NDW55" s="180"/>
      <c r="NDX55" s="180"/>
      <c r="NDY55" s="180"/>
      <c r="NDZ55" s="180"/>
      <c r="NEA55" s="180"/>
      <c r="NEB55" s="180"/>
      <c r="NEC55" s="180"/>
      <c r="NED55" s="180"/>
      <c r="NEE55" s="180"/>
      <c r="NEF55" s="180"/>
      <c r="NEG55" s="180"/>
      <c r="NEH55" s="180"/>
      <c r="NEI55" s="180"/>
      <c r="NEJ55" s="180"/>
      <c r="NEK55" s="180"/>
      <c r="NEL55" s="180"/>
      <c r="NEM55" s="180"/>
      <c r="NEN55" s="180"/>
      <c r="NEO55" s="180"/>
      <c r="NEP55" s="180"/>
      <c r="NEQ55" s="180"/>
      <c r="NER55" s="180"/>
      <c r="NES55" s="180"/>
      <c r="NET55" s="180"/>
      <c r="NEU55" s="180"/>
      <c r="NEV55" s="180"/>
      <c r="NEW55" s="180"/>
      <c r="NEX55" s="180"/>
      <c r="NEY55" s="180"/>
      <c r="NEZ55" s="180"/>
      <c r="NFA55" s="180"/>
      <c r="NFB55" s="180"/>
      <c r="NFC55" s="180"/>
      <c r="NFD55" s="180"/>
      <c r="NFE55" s="180"/>
      <c r="NFF55" s="180"/>
      <c r="NFG55" s="180"/>
      <c r="NFH55" s="180"/>
      <c r="NFI55" s="180"/>
      <c r="NFJ55" s="180"/>
      <c r="NFK55" s="180"/>
      <c r="NFL55" s="180"/>
      <c r="NFM55" s="180"/>
      <c r="NFN55" s="180"/>
      <c r="NFO55" s="180"/>
      <c r="NFP55" s="180"/>
      <c r="NFQ55" s="180"/>
      <c r="NFR55" s="180"/>
      <c r="NFS55" s="180"/>
      <c r="NFT55" s="180"/>
      <c r="NFU55" s="180"/>
      <c r="NFV55" s="180"/>
      <c r="NFW55" s="180"/>
      <c r="NFX55" s="180"/>
      <c r="NFY55" s="180"/>
      <c r="NFZ55" s="180"/>
      <c r="NGA55" s="180"/>
      <c r="NGB55" s="180"/>
      <c r="NGC55" s="180"/>
      <c r="NGD55" s="180"/>
      <c r="NGE55" s="180"/>
      <c r="NGF55" s="180"/>
      <c r="NGG55" s="180"/>
      <c r="NGH55" s="180"/>
      <c r="NGI55" s="180"/>
      <c r="NGJ55" s="180"/>
      <c r="NGK55" s="180"/>
      <c r="NGL55" s="180"/>
      <c r="NGM55" s="180"/>
      <c r="NGN55" s="180"/>
      <c r="NGO55" s="180"/>
      <c r="NGP55" s="180"/>
      <c r="NGQ55" s="180"/>
      <c r="NGR55" s="180"/>
      <c r="NGS55" s="180"/>
      <c r="NGT55" s="180"/>
      <c r="NGU55" s="180"/>
      <c r="NGV55" s="180"/>
      <c r="NGW55" s="180"/>
      <c r="NGX55" s="180"/>
      <c r="NGY55" s="180"/>
      <c r="NGZ55" s="180"/>
      <c r="NHA55" s="180"/>
      <c r="NHB55" s="180"/>
      <c r="NHC55" s="180"/>
      <c r="NHD55" s="180"/>
      <c r="NHE55" s="180"/>
      <c r="NHF55" s="180"/>
      <c r="NHG55" s="180"/>
      <c r="NHH55" s="180"/>
      <c r="NHI55" s="180"/>
      <c r="NHJ55" s="180"/>
      <c r="NHK55" s="180"/>
      <c r="NHL55" s="180"/>
      <c r="NHM55" s="180"/>
      <c r="NHN55" s="180"/>
      <c r="NHO55" s="180"/>
      <c r="NHP55" s="180"/>
      <c r="NHQ55" s="180"/>
      <c r="NHR55" s="180"/>
      <c r="NHS55" s="180"/>
      <c r="NHT55" s="180"/>
      <c r="NHU55" s="180"/>
      <c r="NHV55" s="180"/>
      <c r="NHW55" s="180"/>
      <c r="NHX55" s="180"/>
      <c r="NHY55" s="180"/>
      <c r="NHZ55" s="180"/>
      <c r="NIA55" s="180"/>
      <c r="NIB55" s="180"/>
      <c r="NIC55" s="180"/>
      <c r="NID55" s="180"/>
      <c r="NIE55" s="180"/>
      <c r="NIF55" s="180"/>
      <c r="NIG55" s="180"/>
      <c r="NIH55" s="180"/>
      <c r="NII55" s="180"/>
      <c r="NIJ55" s="180"/>
      <c r="NIK55" s="180"/>
      <c r="NIL55" s="180"/>
      <c r="NIM55" s="180"/>
      <c r="NIN55" s="180"/>
      <c r="NIO55" s="180"/>
      <c r="NIP55" s="180"/>
      <c r="NIQ55" s="180"/>
      <c r="NIR55" s="180"/>
      <c r="NIS55" s="180"/>
      <c r="NIT55" s="180"/>
      <c r="NIU55" s="180"/>
      <c r="NIV55" s="180"/>
      <c r="NIW55" s="180"/>
      <c r="NIX55" s="180"/>
      <c r="NIY55" s="180"/>
      <c r="NIZ55" s="180"/>
      <c r="NJA55" s="180"/>
      <c r="NJB55" s="180"/>
      <c r="NJC55" s="180"/>
      <c r="NJD55" s="180"/>
      <c r="NJE55" s="180"/>
      <c r="NJF55" s="180"/>
      <c r="NJG55" s="180"/>
      <c r="NJH55" s="180"/>
      <c r="NJI55" s="180"/>
      <c r="NJJ55" s="180"/>
      <c r="NJK55" s="180"/>
      <c r="NJL55" s="180"/>
      <c r="NJM55" s="180"/>
      <c r="NJN55" s="180"/>
      <c r="NJO55" s="180"/>
      <c r="NJP55" s="180"/>
      <c r="NJQ55" s="180"/>
      <c r="NJR55" s="180"/>
      <c r="NJS55" s="180"/>
      <c r="NJT55" s="180"/>
      <c r="NJU55" s="180"/>
      <c r="NJV55" s="180"/>
      <c r="NJW55" s="180"/>
      <c r="NJX55" s="180"/>
      <c r="NJY55" s="180"/>
      <c r="NJZ55" s="180"/>
      <c r="NKA55" s="180"/>
      <c r="NKB55" s="180"/>
      <c r="NKC55" s="180"/>
      <c r="NKD55" s="180"/>
      <c r="NKE55" s="180"/>
      <c r="NKF55" s="180"/>
      <c r="NKG55" s="180"/>
      <c r="NKH55" s="180"/>
      <c r="NKI55" s="180"/>
      <c r="NKJ55" s="180"/>
      <c r="NKK55" s="180"/>
      <c r="NKL55" s="180"/>
      <c r="NKM55" s="180"/>
      <c r="NKN55" s="180"/>
      <c r="NKO55" s="180"/>
      <c r="NKP55" s="180"/>
      <c r="NKQ55" s="180"/>
      <c r="NKR55" s="180"/>
      <c r="NKS55" s="180"/>
      <c r="NKT55" s="180"/>
      <c r="NKU55" s="180"/>
      <c r="NKV55" s="180"/>
      <c r="NKW55" s="180"/>
      <c r="NKX55" s="180"/>
      <c r="NKY55" s="180"/>
      <c r="NKZ55" s="180"/>
      <c r="NLA55" s="180"/>
      <c r="NLB55" s="180"/>
      <c r="NLC55" s="180"/>
      <c r="NLD55" s="180"/>
      <c r="NLE55" s="180"/>
      <c r="NLF55" s="180"/>
      <c r="NLG55" s="180"/>
      <c r="NLH55" s="180"/>
      <c r="NLI55" s="180"/>
      <c r="NLJ55" s="180"/>
      <c r="NLK55" s="180"/>
      <c r="NLL55" s="180"/>
      <c r="NLM55" s="180"/>
      <c r="NLN55" s="180"/>
      <c r="NLO55" s="180"/>
      <c r="NLP55" s="180"/>
      <c r="NLQ55" s="180"/>
      <c r="NLR55" s="180"/>
      <c r="NLS55" s="180"/>
      <c r="NLT55" s="180"/>
      <c r="NLU55" s="180"/>
      <c r="NLV55" s="180"/>
      <c r="NLW55" s="180"/>
      <c r="NLX55" s="180"/>
      <c r="NLY55" s="180"/>
      <c r="NLZ55" s="180"/>
      <c r="NMA55" s="180"/>
      <c r="NMB55" s="180"/>
      <c r="NMC55" s="180"/>
      <c r="NMD55" s="180"/>
      <c r="NME55" s="180"/>
      <c r="NMF55" s="180"/>
      <c r="NMG55" s="180"/>
      <c r="NMH55" s="180"/>
      <c r="NMI55" s="180"/>
      <c r="NMJ55" s="180"/>
      <c r="NMK55" s="180"/>
      <c r="NML55" s="180"/>
      <c r="NMM55" s="180"/>
      <c r="NMN55" s="180"/>
      <c r="NMO55" s="180"/>
      <c r="NMP55" s="180"/>
      <c r="NMQ55" s="180"/>
      <c r="NMR55" s="180"/>
      <c r="NMS55" s="180"/>
      <c r="NMT55" s="180"/>
      <c r="NMU55" s="180"/>
      <c r="NMV55" s="180"/>
      <c r="NMW55" s="180"/>
      <c r="NMX55" s="180"/>
      <c r="NMY55" s="180"/>
      <c r="NMZ55" s="180"/>
      <c r="NNA55" s="180"/>
      <c r="NNB55" s="180"/>
      <c r="NNC55" s="180"/>
      <c r="NND55" s="180"/>
      <c r="NNE55" s="180"/>
      <c r="NNF55" s="180"/>
      <c r="NNG55" s="180"/>
      <c r="NNH55" s="180"/>
      <c r="NNI55" s="180"/>
      <c r="NNJ55" s="180"/>
      <c r="NNK55" s="180"/>
      <c r="NNL55" s="180"/>
      <c r="NNM55" s="180"/>
      <c r="NNN55" s="180"/>
      <c r="NNO55" s="180"/>
      <c r="NNP55" s="180"/>
      <c r="NNQ55" s="180"/>
      <c r="NNR55" s="180"/>
      <c r="NNS55" s="180"/>
      <c r="NNT55" s="180"/>
      <c r="NNU55" s="180"/>
      <c r="NNV55" s="180"/>
      <c r="NNW55" s="180"/>
      <c r="NNX55" s="180"/>
      <c r="NNY55" s="180"/>
      <c r="NNZ55" s="180"/>
      <c r="NOA55" s="180"/>
      <c r="NOB55" s="180"/>
      <c r="NOC55" s="180"/>
      <c r="NOD55" s="180"/>
      <c r="NOE55" s="180"/>
      <c r="NOF55" s="180"/>
      <c r="NOG55" s="180"/>
      <c r="NOH55" s="180"/>
      <c r="NOI55" s="180"/>
      <c r="NOJ55" s="180"/>
      <c r="NOK55" s="180"/>
      <c r="NOL55" s="180"/>
      <c r="NOM55" s="180"/>
      <c r="NON55" s="180"/>
      <c r="NOO55" s="180"/>
      <c r="NOP55" s="180"/>
      <c r="NOQ55" s="180"/>
      <c r="NOR55" s="180"/>
      <c r="NOS55" s="180"/>
      <c r="NOT55" s="180"/>
      <c r="NOU55" s="180"/>
      <c r="NOV55" s="180"/>
      <c r="NOW55" s="180"/>
      <c r="NOX55" s="180"/>
      <c r="NOY55" s="180"/>
      <c r="NOZ55" s="180"/>
      <c r="NPA55" s="180"/>
      <c r="NPB55" s="180"/>
      <c r="NPC55" s="180"/>
      <c r="NPD55" s="180"/>
      <c r="NPE55" s="180"/>
      <c r="NPF55" s="180"/>
      <c r="NPG55" s="180"/>
      <c r="NPH55" s="180"/>
      <c r="NPI55" s="180"/>
      <c r="NPJ55" s="180"/>
      <c r="NPK55" s="180"/>
      <c r="NPL55" s="180"/>
      <c r="NPM55" s="180"/>
      <c r="NPN55" s="180"/>
      <c r="NPO55" s="180"/>
      <c r="NPP55" s="180"/>
      <c r="NPQ55" s="180"/>
      <c r="NPR55" s="180"/>
      <c r="NPS55" s="180"/>
      <c r="NPT55" s="180"/>
      <c r="NPU55" s="180"/>
      <c r="NPV55" s="180"/>
      <c r="NPW55" s="180"/>
      <c r="NPX55" s="180"/>
      <c r="NPY55" s="180"/>
      <c r="NPZ55" s="180"/>
      <c r="NQA55" s="180"/>
      <c r="NQB55" s="180"/>
      <c r="NQC55" s="180"/>
      <c r="NQD55" s="180"/>
      <c r="NQE55" s="180"/>
      <c r="NQF55" s="180"/>
      <c r="NQG55" s="180"/>
      <c r="NQH55" s="180"/>
      <c r="NQI55" s="180"/>
      <c r="NQJ55" s="180"/>
      <c r="NQK55" s="180"/>
      <c r="NQL55" s="180"/>
      <c r="NQM55" s="180"/>
      <c r="NQN55" s="180"/>
      <c r="NQO55" s="180"/>
      <c r="NQP55" s="180"/>
      <c r="NQQ55" s="180"/>
      <c r="NQR55" s="180"/>
      <c r="NQS55" s="180"/>
      <c r="NQT55" s="180"/>
      <c r="NQU55" s="180"/>
      <c r="NQV55" s="180"/>
      <c r="NQW55" s="180"/>
      <c r="NQX55" s="180"/>
      <c r="NQY55" s="180"/>
      <c r="NQZ55" s="180"/>
      <c r="NRA55" s="180"/>
      <c r="NRB55" s="180"/>
      <c r="NRC55" s="180"/>
      <c r="NRD55" s="180"/>
      <c r="NRE55" s="180"/>
      <c r="NRF55" s="180"/>
      <c r="NRG55" s="180"/>
      <c r="NRH55" s="180"/>
      <c r="NRI55" s="180"/>
      <c r="NRJ55" s="180"/>
      <c r="NRK55" s="180"/>
      <c r="NRL55" s="180"/>
      <c r="NRM55" s="180"/>
      <c r="NRN55" s="180"/>
      <c r="NRO55" s="180"/>
      <c r="NRP55" s="180"/>
      <c r="NRQ55" s="180"/>
      <c r="NRR55" s="180"/>
      <c r="NRS55" s="180"/>
      <c r="NRT55" s="180"/>
      <c r="NRU55" s="180"/>
      <c r="NRV55" s="180"/>
      <c r="NRW55" s="180"/>
      <c r="NRX55" s="180"/>
      <c r="NRY55" s="180"/>
      <c r="NRZ55" s="180"/>
      <c r="NSA55" s="180"/>
      <c r="NSB55" s="180"/>
      <c r="NSC55" s="180"/>
      <c r="NSD55" s="180"/>
      <c r="NSE55" s="180"/>
      <c r="NSF55" s="180"/>
      <c r="NSG55" s="180"/>
      <c r="NSH55" s="180"/>
      <c r="NSI55" s="180"/>
      <c r="NSJ55" s="180"/>
      <c r="NSK55" s="180"/>
      <c r="NSL55" s="180"/>
      <c r="NSM55" s="180"/>
      <c r="NSN55" s="180"/>
      <c r="NSO55" s="180"/>
      <c r="NSP55" s="180"/>
      <c r="NSQ55" s="180"/>
      <c r="NSR55" s="180"/>
      <c r="NSS55" s="180"/>
      <c r="NST55" s="180"/>
      <c r="NSU55" s="180"/>
      <c r="NSV55" s="180"/>
      <c r="NSW55" s="180"/>
      <c r="NSX55" s="180"/>
      <c r="NSY55" s="180"/>
      <c r="NSZ55" s="180"/>
      <c r="NTA55" s="180"/>
      <c r="NTB55" s="180"/>
      <c r="NTC55" s="180"/>
      <c r="NTD55" s="180"/>
      <c r="NTE55" s="180"/>
      <c r="NTF55" s="180"/>
      <c r="NTG55" s="180"/>
      <c r="NTH55" s="180"/>
      <c r="NTI55" s="180"/>
      <c r="NTJ55" s="180"/>
      <c r="NTK55" s="180"/>
      <c r="NTL55" s="180"/>
      <c r="NTM55" s="180"/>
      <c r="NTN55" s="180"/>
      <c r="NTO55" s="180"/>
      <c r="NTP55" s="180"/>
      <c r="NTQ55" s="180"/>
      <c r="NTR55" s="180"/>
      <c r="NTS55" s="180"/>
      <c r="NTT55" s="180"/>
      <c r="NTU55" s="180"/>
      <c r="NTV55" s="180"/>
      <c r="NTW55" s="180"/>
      <c r="NTX55" s="180"/>
      <c r="NTY55" s="180"/>
      <c r="NTZ55" s="180"/>
      <c r="NUA55" s="180"/>
      <c r="NUB55" s="180"/>
      <c r="NUC55" s="180"/>
      <c r="NUD55" s="180"/>
      <c r="NUE55" s="180"/>
      <c r="NUF55" s="180"/>
      <c r="NUG55" s="180"/>
      <c r="NUH55" s="180"/>
      <c r="NUI55" s="180"/>
      <c r="NUJ55" s="180"/>
      <c r="NUK55" s="180"/>
      <c r="NUL55" s="180"/>
      <c r="NUM55" s="180"/>
      <c r="NUN55" s="180"/>
      <c r="NUO55" s="180"/>
      <c r="NUP55" s="180"/>
      <c r="NUQ55" s="180"/>
      <c r="NUR55" s="180"/>
      <c r="NUS55" s="180"/>
      <c r="NUT55" s="180"/>
      <c r="NUU55" s="180"/>
      <c r="NUV55" s="180"/>
      <c r="NUW55" s="180"/>
      <c r="NUX55" s="180"/>
      <c r="NUY55" s="180"/>
      <c r="NUZ55" s="180"/>
      <c r="NVA55" s="180"/>
      <c r="NVB55" s="180"/>
      <c r="NVC55" s="180"/>
      <c r="NVD55" s="180"/>
      <c r="NVE55" s="180"/>
      <c r="NVF55" s="180"/>
      <c r="NVG55" s="180"/>
      <c r="NVH55" s="180"/>
      <c r="NVI55" s="180"/>
      <c r="NVJ55" s="180"/>
      <c r="NVK55" s="180"/>
      <c r="NVL55" s="180"/>
      <c r="NVM55" s="180"/>
      <c r="NVN55" s="180"/>
      <c r="NVO55" s="180"/>
      <c r="NVP55" s="180"/>
      <c r="NVQ55" s="180"/>
      <c r="NVR55" s="180"/>
      <c r="NVS55" s="180"/>
      <c r="NVT55" s="180"/>
      <c r="NVU55" s="180"/>
      <c r="NVV55" s="180"/>
      <c r="NVW55" s="180"/>
      <c r="NVX55" s="180"/>
      <c r="NVY55" s="180"/>
      <c r="NVZ55" s="180"/>
      <c r="NWA55" s="180"/>
      <c r="NWB55" s="180"/>
      <c r="NWC55" s="180"/>
      <c r="NWD55" s="180"/>
      <c r="NWE55" s="180"/>
      <c r="NWF55" s="180"/>
      <c r="NWG55" s="180"/>
      <c r="NWH55" s="180"/>
      <c r="NWI55" s="180"/>
      <c r="NWJ55" s="180"/>
      <c r="NWK55" s="180"/>
      <c r="NWL55" s="180"/>
      <c r="NWM55" s="180"/>
      <c r="NWN55" s="180"/>
      <c r="NWO55" s="180"/>
      <c r="NWP55" s="180"/>
      <c r="NWQ55" s="180"/>
      <c r="NWR55" s="180"/>
      <c r="NWS55" s="180"/>
      <c r="NWT55" s="180"/>
      <c r="NWU55" s="180"/>
      <c r="NWV55" s="180"/>
      <c r="NWW55" s="180"/>
      <c r="NWX55" s="180"/>
      <c r="NWY55" s="180"/>
      <c r="NWZ55" s="180"/>
      <c r="NXA55" s="180"/>
      <c r="NXB55" s="180"/>
      <c r="NXC55" s="180"/>
      <c r="NXD55" s="180"/>
      <c r="NXE55" s="180"/>
      <c r="NXF55" s="180"/>
      <c r="NXG55" s="180"/>
      <c r="NXH55" s="180"/>
      <c r="NXI55" s="180"/>
      <c r="NXJ55" s="180"/>
      <c r="NXK55" s="180"/>
      <c r="NXL55" s="180"/>
      <c r="NXM55" s="180"/>
      <c r="NXN55" s="180"/>
      <c r="NXO55" s="180"/>
      <c r="NXP55" s="180"/>
      <c r="NXQ55" s="180"/>
      <c r="NXR55" s="180"/>
      <c r="NXS55" s="180"/>
      <c r="NXT55" s="180"/>
      <c r="NXU55" s="180"/>
      <c r="NXV55" s="180"/>
      <c r="NXW55" s="180"/>
      <c r="NXX55" s="180"/>
      <c r="NXY55" s="180"/>
      <c r="NXZ55" s="180"/>
      <c r="NYA55" s="180"/>
      <c r="NYB55" s="180"/>
      <c r="NYC55" s="180"/>
      <c r="NYD55" s="180"/>
      <c r="NYE55" s="180"/>
      <c r="NYF55" s="180"/>
      <c r="NYG55" s="180"/>
      <c r="NYH55" s="180"/>
      <c r="NYI55" s="180"/>
      <c r="NYJ55" s="180"/>
      <c r="NYK55" s="180"/>
      <c r="NYL55" s="180"/>
      <c r="NYM55" s="180"/>
      <c r="NYN55" s="180"/>
      <c r="NYO55" s="180"/>
      <c r="NYP55" s="180"/>
      <c r="NYQ55" s="180"/>
      <c r="NYR55" s="180"/>
      <c r="NYS55" s="180"/>
      <c r="NYT55" s="180"/>
      <c r="NYU55" s="180"/>
      <c r="NYV55" s="180"/>
      <c r="NYW55" s="180"/>
      <c r="NYX55" s="180"/>
      <c r="NYY55" s="180"/>
      <c r="NYZ55" s="180"/>
      <c r="NZA55" s="180"/>
      <c r="NZB55" s="180"/>
      <c r="NZC55" s="180"/>
      <c r="NZD55" s="180"/>
      <c r="NZE55" s="180"/>
      <c r="NZF55" s="180"/>
      <c r="NZG55" s="180"/>
      <c r="NZH55" s="180"/>
      <c r="NZI55" s="180"/>
      <c r="NZJ55" s="180"/>
      <c r="NZK55" s="180"/>
      <c r="NZL55" s="180"/>
      <c r="NZM55" s="180"/>
      <c r="NZN55" s="180"/>
      <c r="NZO55" s="180"/>
      <c r="NZP55" s="180"/>
      <c r="NZQ55" s="180"/>
      <c r="NZR55" s="180"/>
      <c r="NZS55" s="180"/>
      <c r="NZT55" s="180"/>
      <c r="NZU55" s="180"/>
      <c r="NZV55" s="180"/>
      <c r="NZW55" s="180"/>
      <c r="NZX55" s="180"/>
      <c r="NZY55" s="180"/>
      <c r="NZZ55" s="180"/>
      <c r="OAA55" s="180"/>
      <c r="OAB55" s="180"/>
      <c r="OAC55" s="180"/>
      <c r="OAD55" s="180"/>
      <c r="OAE55" s="180"/>
      <c r="OAF55" s="180"/>
      <c r="OAG55" s="180"/>
      <c r="OAH55" s="180"/>
      <c r="OAI55" s="180"/>
      <c r="OAJ55" s="180"/>
      <c r="OAK55" s="180"/>
      <c r="OAL55" s="180"/>
      <c r="OAM55" s="180"/>
      <c r="OAN55" s="180"/>
      <c r="OAO55" s="180"/>
      <c r="OAP55" s="180"/>
      <c r="OAQ55" s="180"/>
      <c r="OAR55" s="180"/>
      <c r="OAS55" s="180"/>
      <c r="OAT55" s="180"/>
      <c r="OAU55" s="180"/>
      <c r="OAV55" s="180"/>
      <c r="OAW55" s="180"/>
      <c r="OAX55" s="180"/>
      <c r="OAY55" s="180"/>
      <c r="OAZ55" s="180"/>
      <c r="OBA55" s="180"/>
      <c r="OBB55" s="180"/>
      <c r="OBC55" s="180"/>
      <c r="OBD55" s="180"/>
      <c r="OBE55" s="180"/>
      <c r="OBF55" s="180"/>
      <c r="OBG55" s="180"/>
      <c r="OBH55" s="180"/>
      <c r="OBI55" s="180"/>
      <c r="OBJ55" s="180"/>
      <c r="OBK55" s="180"/>
      <c r="OBL55" s="180"/>
      <c r="OBM55" s="180"/>
      <c r="OBN55" s="180"/>
      <c r="OBO55" s="180"/>
      <c r="OBP55" s="180"/>
      <c r="OBQ55" s="180"/>
      <c r="OBR55" s="180"/>
      <c r="OBS55" s="180"/>
      <c r="OBT55" s="180"/>
      <c r="OBU55" s="180"/>
      <c r="OBV55" s="180"/>
      <c r="OBW55" s="180"/>
      <c r="OBX55" s="180"/>
      <c r="OBY55" s="180"/>
      <c r="OBZ55" s="180"/>
      <c r="OCA55" s="180"/>
      <c r="OCB55" s="180"/>
      <c r="OCC55" s="180"/>
      <c r="OCD55" s="180"/>
      <c r="OCE55" s="180"/>
      <c r="OCF55" s="180"/>
      <c r="OCG55" s="180"/>
      <c r="OCH55" s="180"/>
      <c r="OCI55" s="180"/>
      <c r="OCJ55" s="180"/>
      <c r="OCK55" s="180"/>
      <c r="OCL55" s="180"/>
      <c r="OCM55" s="180"/>
      <c r="OCN55" s="180"/>
      <c r="OCO55" s="180"/>
      <c r="OCP55" s="180"/>
      <c r="OCQ55" s="180"/>
      <c r="OCR55" s="180"/>
      <c r="OCS55" s="180"/>
      <c r="OCT55" s="180"/>
      <c r="OCU55" s="180"/>
      <c r="OCV55" s="180"/>
      <c r="OCW55" s="180"/>
      <c r="OCX55" s="180"/>
      <c r="OCY55" s="180"/>
      <c r="OCZ55" s="180"/>
      <c r="ODA55" s="180"/>
      <c r="ODB55" s="180"/>
      <c r="ODC55" s="180"/>
      <c r="ODD55" s="180"/>
      <c r="ODE55" s="180"/>
      <c r="ODF55" s="180"/>
      <c r="ODG55" s="180"/>
      <c r="ODH55" s="180"/>
      <c r="ODI55" s="180"/>
      <c r="ODJ55" s="180"/>
      <c r="ODK55" s="180"/>
      <c r="ODL55" s="180"/>
      <c r="ODM55" s="180"/>
      <c r="ODN55" s="180"/>
      <c r="ODO55" s="180"/>
      <c r="ODP55" s="180"/>
      <c r="ODQ55" s="180"/>
      <c r="ODR55" s="180"/>
      <c r="ODS55" s="180"/>
      <c r="ODT55" s="180"/>
      <c r="ODU55" s="180"/>
      <c r="ODV55" s="180"/>
      <c r="ODW55" s="180"/>
      <c r="ODX55" s="180"/>
      <c r="ODY55" s="180"/>
      <c r="ODZ55" s="180"/>
      <c r="OEA55" s="180"/>
      <c r="OEB55" s="180"/>
      <c r="OEC55" s="180"/>
      <c r="OED55" s="180"/>
      <c r="OEE55" s="180"/>
      <c r="OEF55" s="180"/>
      <c r="OEG55" s="180"/>
      <c r="OEH55" s="180"/>
      <c r="OEI55" s="180"/>
      <c r="OEJ55" s="180"/>
      <c r="OEK55" s="180"/>
      <c r="OEL55" s="180"/>
      <c r="OEM55" s="180"/>
      <c r="OEN55" s="180"/>
      <c r="OEO55" s="180"/>
      <c r="OEP55" s="180"/>
      <c r="OEQ55" s="180"/>
      <c r="OER55" s="180"/>
      <c r="OES55" s="180"/>
      <c r="OET55" s="180"/>
      <c r="OEU55" s="180"/>
      <c r="OEV55" s="180"/>
      <c r="OEW55" s="180"/>
      <c r="OEX55" s="180"/>
      <c r="OEY55" s="180"/>
      <c r="OEZ55" s="180"/>
      <c r="OFA55" s="180"/>
      <c r="OFB55" s="180"/>
      <c r="OFC55" s="180"/>
      <c r="OFD55" s="180"/>
      <c r="OFE55" s="180"/>
      <c r="OFF55" s="180"/>
      <c r="OFG55" s="180"/>
      <c r="OFH55" s="180"/>
      <c r="OFI55" s="180"/>
      <c r="OFJ55" s="180"/>
      <c r="OFK55" s="180"/>
      <c r="OFL55" s="180"/>
      <c r="OFM55" s="180"/>
      <c r="OFN55" s="180"/>
      <c r="OFO55" s="180"/>
      <c r="OFP55" s="180"/>
      <c r="OFQ55" s="180"/>
      <c r="OFR55" s="180"/>
      <c r="OFS55" s="180"/>
      <c r="OFT55" s="180"/>
      <c r="OFU55" s="180"/>
      <c r="OFV55" s="180"/>
      <c r="OFW55" s="180"/>
      <c r="OFX55" s="180"/>
      <c r="OFY55" s="180"/>
      <c r="OFZ55" s="180"/>
      <c r="OGA55" s="180"/>
      <c r="OGB55" s="180"/>
      <c r="OGC55" s="180"/>
      <c r="OGD55" s="180"/>
      <c r="OGE55" s="180"/>
      <c r="OGF55" s="180"/>
      <c r="OGG55" s="180"/>
      <c r="OGH55" s="180"/>
      <c r="OGI55" s="180"/>
      <c r="OGJ55" s="180"/>
      <c r="OGK55" s="180"/>
      <c r="OGL55" s="180"/>
      <c r="OGM55" s="180"/>
      <c r="OGN55" s="180"/>
      <c r="OGO55" s="180"/>
      <c r="OGP55" s="180"/>
      <c r="OGQ55" s="180"/>
      <c r="OGR55" s="180"/>
      <c r="OGS55" s="180"/>
      <c r="OGT55" s="180"/>
      <c r="OGU55" s="180"/>
      <c r="OGV55" s="180"/>
      <c r="OGW55" s="180"/>
      <c r="OGX55" s="180"/>
      <c r="OGY55" s="180"/>
      <c r="OGZ55" s="180"/>
      <c r="OHA55" s="180"/>
      <c r="OHB55" s="180"/>
      <c r="OHC55" s="180"/>
      <c r="OHD55" s="180"/>
      <c r="OHE55" s="180"/>
      <c r="OHF55" s="180"/>
      <c r="OHG55" s="180"/>
      <c r="OHH55" s="180"/>
      <c r="OHI55" s="180"/>
      <c r="OHJ55" s="180"/>
      <c r="OHK55" s="180"/>
      <c r="OHL55" s="180"/>
      <c r="OHM55" s="180"/>
      <c r="OHN55" s="180"/>
      <c r="OHO55" s="180"/>
      <c r="OHP55" s="180"/>
      <c r="OHQ55" s="180"/>
      <c r="OHR55" s="180"/>
      <c r="OHS55" s="180"/>
      <c r="OHT55" s="180"/>
      <c r="OHU55" s="180"/>
      <c r="OHV55" s="180"/>
      <c r="OHW55" s="180"/>
      <c r="OHX55" s="180"/>
      <c r="OHY55" s="180"/>
      <c r="OHZ55" s="180"/>
      <c r="OIA55" s="180"/>
      <c r="OIB55" s="180"/>
      <c r="OIC55" s="180"/>
      <c r="OID55" s="180"/>
      <c r="OIE55" s="180"/>
      <c r="OIF55" s="180"/>
      <c r="OIG55" s="180"/>
      <c r="OIH55" s="180"/>
      <c r="OII55" s="180"/>
      <c r="OIJ55" s="180"/>
      <c r="OIK55" s="180"/>
      <c r="OIL55" s="180"/>
      <c r="OIM55" s="180"/>
      <c r="OIN55" s="180"/>
      <c r="OIO55" s="180"/>
      <c r="OIP55" s="180"/>
      <c r="OIQ55" s="180"/>
      <c r="OIR55" s="180"/>
      <c r="OIS55" s="180"/>
      <c r="OIT55" s="180"/>
      <c r="OIU55" s="180"/>
      <c r="OIV55" s="180"/>
      <c r="OIW55" s="180"/>
      <c r="OIX55" s="180"/>
      <c r="OIY55" s="180"/>
      <c r="OIZ55" s="180"/>
      <c r="OJA55" s="180"/>
      <c r="OJB55" s="180"/>
      <c r="OJC55" s="180"/>
      <c r="OJD55" s="180"/>
      <c r="OJE55" s="180"/>
      <c r="OJF55" s="180"/>
      <c r="OJG55" s="180"/>
      <c r="OJH55" s="180"/>
      <c r="OJI55" s="180"/>
      <c r="OJJ55" s="180"/>
      <c r="OJK55" s="180"/>
      <c r="OJL55" s="180"/>
      <c r="OJM55" s="180"/>
      <c r="OJN55" s="180"/>
      <c r="OJO55" s="180"/>
      <c r="OJP55" s="180"/>
      <c r="OJQ55" s="180"/>
      <c r="OJR55" s="180"/>
      <c r="OJS55" s="180"/>
      <c r="OJT55" s="180"/>
      <c r="OJU55" s="180"/>
      <c r="OJV55" s="180"/>
      <c r="OJW55" s="180"/>
      <c r="OJX55" s="180"/>
      <c r="OJY55" s="180"/>
      <c r="OJZ55" s="180"/>
      <c r="OKA55" s="180"/>
      <c r="OKB55" s="180"/>
      <c r="OKC55" s="180"/>
      <c r="OKD55" s="180"/>
      <c r="OKE55" s="180"/>
      <c r="OKF55" s="180"/>
      <c r="OKG55" s="180"/>
      <c r="OKH55" s="180"/>
      <c r="OKI55" s="180"/>
      <c r="OKJ55" s="180"/>
      <c r="OKK55" s="180"/>
      <c r="OKL55" s="180"/>
      <c r="OKM55" s="180"/>
      <c r="OKN55" s="180"/>
      <c r="OKO55" s="180"/>
      <c r="OKP55" s="180"/>
      <c r="OKQ55" s="180"/>
      <c r="OKR55" s="180"/>
      <c r="OKS55" s="180"/>
      <c r="OKT55" s="180"/>
      <c r="OKU55" s="180"/>
      <c r="OKV55" s="180"/>
      <c r="OKW55" s="180"/>
      <c r="OKX55" s="180"/>
      <c r="OKY55" s="180"/>
      <c r="OKZ55" s="180"/>
      <c r="OLA55" s="180"/>
      <c r="OLB55" s="180"/>
      <c r="OLC55" s="180"/>
      <c r="OLD55" s="180"/>
      <c r="OLE55" s="180"/>
      <c r="OLF55" s="180"/>
      <c r="OLG55" s="180"/>
      <c r="OLH55" s="180"/>
      <c r="OLI55" s="180"/>
      <c r="OLJ55" s="180"/>
      <c r="OLK55" s="180"/>
      <c r="OLL55" s="180"/>
      <c r="OLM55" s="180"/>
      <c r="OLN55" s="180"/>
      <c r="OLO55" s="180"/>
      <c r="OLP55" s="180"/>
      <c r="OLQ55" s="180"/>
      <c r="OLR55" s="180"/>
      <c r="OLS55" s="180"/>
      <c r="OLT55" s="180"/>
      <c r="OLU55" s="180"/>
      <c r="OLV55" s="180"/>
      <c r="OLW55" s="180"/>
      <c r="OLX55" s="180"/>
      <c r="OLY55" s="180"/>
      <c r="OLZ55" s="180"/>
      <c r="OMA55" s="180"/>
      <c r="OMB55" s="180"/>
      <c r="OMC55" s="180"/>
      <c r="OMD55" s="180"/>
      <c r="OME55" s="180"/>
      <c r="OMF55" s="180"/>
      <c r="OMG55" s="180"/>
      <c r="OMH55" s="180"/>
      <c r="OMI55" s="180"/>
      <c r="OMJ55" s="180"/>
      <c r="OMK55" s="180"/>
      <c r="OML55" s="180"/>
      <c r="OMM55" s="180"/>
      <c r="OMN55" s="180"/>
      <c r="OMO55" s="180"/>
      <c r="OMP55" s="180"/>
      <c r="OMQ55" s="180"/>
      <c r="OMR55" s="180"/>
      <c r="OMS55" s="180"/>
      <c r="OMT55" s="180"/>
      <c r="OMU55" s="180"/>
      <c r="OMV55" s="180"/>
      <c r="OMW55" s="180"/>
      <c r="OMX55" s="180"/>
      <c r="OMY55" s="180"/>
      <c r="OMZ55" s="180"/>
      <c r="ONA55" s="180"/>
      <c r="ONB55" s="180"/>
      <c r="ONC55" s="180"/>
      <c r="OND55" s="180"/>
      <c r="ONE55" s="180"/>
      <c r="ONF55" s="180"/>
      <c r="ONG55" s="180"/>
      <c r="ONH55" s="180"/>
      <c r="ONI55" s="180"/>
      <c r="ONJ55" s="180"/>
      <c r="ONK55" s="180"/>
      <c r="ONL55" s="180"/>
      <c r="ONM55" s="180"/>
      <c r="ONN55" s="180"/>
      <c r="ONO55" s="180"/>
      <c r="ONP55" s="180"/>
      <c r="ONQ55" s="180"/>
      <c r="ONR55" s="180"/>
      <c r="ONS55" s="180"/>
      <c r="ONT55" s="180"/>
      <c r="ONU55" s="180"/>
      <c r="ONV55" s="180"/>
      <c r="ONW55" s="180"/>
      <c r="ONX55" s="180"/>
      <c r="ONY55" s="180"/>
      <c r="ONZ55" s="180"/>
      <c r="OOA55" s="180"/>
      <c r="OOB55" s="180"/>
      <c r="OOC55" s="180"/>
      <c r="OOD55" s="180"/>
      <c r="OOE55" s="180"/>
      <c r="OOF55" s="180"/>
      <c r="OOG55" s="180"/>
      <c r="OOH55" s="180"/>
      <c r="OOI55" s="180"/>
      <c r="OOJ55" s="180"/>
      <c r="OOK55" s="180"/>
      <c r="OOL55" s="180"/>
      <c r="OOM55" s="180"/>
      <c r="OON55" s="180"/>
      <c r="OOO55" s="180"/>
      <c r="OOP55" s="180"/>
      <c r="OOQ55" s="180"/>
      <c r="OOR55" s="180"/>
      <c r="OOS55" s="180"/>
      <c r="OOT55" s="180"/>
      <c r="OOU55" s="180"/>
      <c r="OOV55" s="180"/>
      <c r="OOW55" s="180"/>
      <c r="OOX55" s="180"/>
      <c r="OOY55" s="180"/>
      <c r="OOZ55" s="180"/>
      <c r="OPA55" s="180"/>
      <c r="OPB55" s="180"/>
      <c r="OPC55" s="180"/>
      <c r="OPD55" s="180"/>
      <c r="OPE55" s="180"/>
      <c r="OPF55" s="180"/>
      <c r="OPG55" s="180"/>
      <c r="OPH55" s="180"/>
      <c r="OPI55" s="180"/>
      <c r="OPJ55" s="180"/>
      <c r="OPK55" s="180"/>
      <c r="OPL55" s="180"/>
      <c r="OPM55" s="180"/>
      <c r="OPN55" s="180"/>
      <c r="OPO55" s="180"/>
      <c r="OPP55" s="180"/>
      <c r="OPQ55" s="180"/>
      <c r="OPR55" s="180"/>
      <c r="OPS55" s="180"/>
      <c r="OPT55" s="180"/>
      <c r="OPU55" s="180"/>
      <c r="OPV55" s="180"/>
      <c r="OPW55" s="180"/>
      <c r="OPX55" s="180"/>
      <c r="OPY55" s="180"/>
      <c r="OPZ55" s="180"/>
      <c r="OQA55" s="180"/>
      <c r="OQB55" s="180"/>
      <c r="OQC55" s="180"/>
      <c r="OQD55" s="180"/>
      <c r="OQE55" s="180"/>
      <c r="OQF55" s="180"/>
      <c r="OQG55" s="180"/>
      <c r="OQH55" s="180"/>
      <c r="OQI55" s="180"/>
      <c r="OQJ55" s="180"/>
      <c r="OQK55" s="180"/>
      <c r="OQL55" s="180"/>
      <c r="OQM55" s="180"/>
      <c r="OQN55" s="180"/>
      <c r="OQO55" s="180"/>
      <c r="OQP55" s="180"/>
      <c r="OQQ55" s="180"/>
      <c r="OQR55" s="180"/>
      <c r="OQS55" s="180"/>
      <c r="OQT55" s="180"/>
      <c r="OQU55" s="180"/>
      <c r="OQV55" s="180"/>
      <c r="OQW55" s="180"/>
      <c r="OQX55" s="180"/>
      <c r="OQY55" s="180"/>
      <c r="OQZ55" s="180"/>
      <c r="ORA55" s="180"/>
      <c r="ORB55" s="180"/>
      <c r="ORC55" s="180"/>
      <c r="ORD55" s="180"/>
      <c r="ORE55" s="180"/>
      <c r="ORF55" s="180"/>
      <c r="ORG55" s="180"/>
      <c r="ORH55" s="180"/>
      <c r="ORI55" s="180"/>
      <c r="ORJ55" s="180"/>
      <c r="ORK55" s="180"/>
      <c r="ORL55" s="180"/>
      <c r="ORM55" s="180"/>
      <c r="ORN55" s="180"/>
      <c r="ORO55" s="180"/>
      <c r="ORP55" s="180"/>
      <c r="ORQ55" s="180"/>
      <c r="ORR55" s="180"/>
      <c r="ORS55" s="180"/>
      <c r="ORT55" s="180"/>
      <c r="ORU55" s="180"/>
      <c r="ORV55" s="180"/>
      <c r="ORW55" s="180"/>
      <c r="ORX55" s="180"/>
      <c r="ORY55" s="180"/>
      <c r="ORZ55" s="180"/>
      <c r="OSA55" s="180"/>
      <c r="OSB55" s="180"/>
      <c r="OSC55" s="180"/>
      <c r="OSD55" s="180"/>
      <c r="OSE55" s="180"/>
      <c r="OSF55" s="180"/>
      <c r="OSG55" s="180"/>
      <c r="OSH55" s="180"/>
      <c r="OSI55" s="180"/>
      <c r="OSJ55" s="180"/>
      <c r="OSK55" s="180"/>
      <c r="OSL55" s="180"/>
      <c r="OSM55" s="180"/>
      <c r="OSN55" s="180"/>
      <c r="OSO55" s="180"/>
      <c r="OSP55" s="180"/>
      <c r="OSQ55" s="180"/>
      <c r="OSR55" s="180"/>
      <c r="OSS55" s="180"/>
      <c r="OST55" s="180"/>
      <c r="OSU55" s="180"/>
      <c r="OSV55" s="180"/>
      <c r="OSW55" s="180"/>
      <c r="OSX55" s="180"/>
      <c r="OSY55" s="180"/>
      <c r="OSZ55" s="180"/>
      <c r="OTA55" s="180"/>
      <c r="OTB55" s="180"/>
      <c r="OTC55" s="180"/>
      <c r="OTD55" s="180"/>
      <c r="OTE55" s="180"/>
      <c r="OTF55" s="180"/>
      <c r="OTG55" s="180"/>
      <c r="OTH55" s="180"/>
      <c r="OTI55" s="180"/>
      <c r="OTJ55" s="180"/>
      <c r="OTK55" s="180"/>
      <c r="OTL55" s="180"/>
      <c r="OTM55" s="180"/>
      <c r="OTN55" s="180"/>
      <c r="OTO55" s="180"/>
      <c r="OTP55" s="180"/>
      <c r="OTQ55" s="180"/>
      <c r="OTR55" s="180"/>
      <c r="OTS55" s="180"/>
      <c r="OTT55" s="180"/>
      <c r="OTU55" s="180"/>
      <c r="OTV55" s="180"/>
      <c r="OTW55" s="180"/>
      <c r="OTX55" s="180"/>
      <c r="OTY55" s="180"/>
      <c r="OTZ55" s="180"/>
      <c r="OUA55" s="180"/>
      <c r="OUB55" s="180"/>
      <c r="OUC55" s="180"/>
      <c r="OUD55" s="180"/>
      <c r="OUE55" s="180"/>
      <c r="OUF55" s="180"/>
      <c r="OUG55" s="180"/>
      <c r="OUH55" s="180"/>
      <c r="OUI55" s="180"/>
      <c r="OUJ55" s="180"/>
      <c r="OUK55" s="180"/>
      <c r="OUL55" s="180"/>
      <c r="OUM55" s="180"/>
      <c r="OUN55" s="180"/>
      <c r="OUO55" s="180"/>
      <c r="OUP55" s="180"/>
      <c r="OUQ55" s="180"/>
      <c r="OUR55" s="180"/>
      <c r="OUS55" s="180"/>
      <c r="OUT55" s="180"/>
      <c r="OUU55" s="180"/>
      <c r="OUV55" s="180"/>
      <c r="OUW55" s="180"/>
      <c r="OUX55" s="180"/>
      <c r="OUY55" s="180"/>
      <c r="OUZ55" s="180"/>
      <c r="OVA55" s="180"/>
      <c r="OVB55" s="180"/>
      <c r="OVC55" s="180"/>
      <c r="OVD55" s="180"/>
      <c r="OVE55" s="180"/>
      <c r="OVF55" s="180"/>
      <c r="OVG55" s="180"/>
      <c r="OVH55" s="180"/>
      <c r="OVI55" s="180"/>
      <c r="OVJ55" s="180"/>
      <c r="OVK55" s="180"/>
      <c r="OVL55" s="180"/>
      <c r="OVM55" s="180"/>
      <c r="OVN55" s="180"/>
      <c r="OVO55" s="180"/>
      <c r="OVP55" s="180"/>
      <c r="OVQ55" s="180"/>
      <c r="OVR55" s="180"/>
      <c r="OVS55" s="180"/>
      <c r="OVT55" s="180"/>
      <c r="OVU55" s="180"/>
      <c r="OVV55" s="180"/>
      <c r="OVW55" s="180"/>
      <c r="OVX55" s="180"/>
      <c r="OVY55" s="180"/>
      <c r="OVZ55" s="180"/>
      <c r="OWA55" s="180"/>
      <c r="OWB55" s="180"/>
      <c r="OWC55" s="180"/>
      <c r="OWD55" s="180"/>
      <c r="OWE55" s="180"/>
      <c r="OWF55" s="180"/>
      <c r="OWG55" s="180"/>
      <c r="OWH55" s="180"/>
      <c r="OWI55" s="180"/>
      <c r="OWJ55" s="180"/>
      <c r="OWK55" s="180"/>
      <c r="OWL55" s="180"/>
      <c r="OWM55" s="180"/>
      <c r="OWN55" s="180"/>
      <c r="OWO55" s="180"/>
      <c r="OWP55" s="180"/>
      <c r="OWQ55" s="180"/>
      <c r="OWR55" s="180"/>
      <c r="OWS55" s="180"/>
      <c r="OWT55" s="180"/>
      <c r="OWU55" s="180"/>
      <c r="OWV55" s="180"/>
      <c r="OWW55" s="180"/>
      <c r="OWX55" s="180"/>
      <c r="OWY55" s="180"/>
      <c r="OWZ55" s="180"/>
      <c r="OXA55" s="180"/>
      <c r="OXB55" s="180"/>
      <c r="OXC55" s="180"/>
      <c r="OXD55" s="180"/>
      <c r="OXE55" s="180"/>
      <c r="OXF55" s="180"/>
      <c r="OXG55" s="180"/>
      <c r="OXH55" s="180"/>
      <c r="OXI55" s="180"/>
      <c r="OXJ55" s="180"/>
      <c r="OXK55" s="180"/>
      <c r="OXL55" s="180"/>
      <c r="OXM55" s="180"/>
      <c r="OXN55" s="180"/>
      <c r="OXO55" s="180"/>
      <c r="OXP55" s="180"/>
      <c r="OXQ55" s="180"/>
      <c r="OXR55" s="180"/>
      <c r="OXS55" s="180"/>
      <c r="OXT55" s="180"/>
      <c r="OXU55" s="180"/>
      <c r="OXV55" s="180"/>
      <c r="OXW55" s="180"/>
      <c r="OXX55" s="180"/>
      <c r="OXY55" s="180"/>
      <c r="OXZ55" s="180"/>
      <c r="OYA55" s="180"/>
      <c r="OYB55" s="180"/>
      <c r="OYC55" s="180"/>
      <c r="OYD55" s="180"/>
      <c r="OYE55" s="180"/>
      <c r="OYF55" s="180"/>
      <c r="OYG55" s="180"/>
      <c r="OYH55" s="180"/>
      <c r="OYI55" s="180"/>
      <c r="OYJ55" s="180"/>
      <c r="OYK55" s="180"/>
      <c r="OYL55" s="180"/>
      <c r="OYM55" s="180"/>
      <c r="OYN55" s="180"/>
      <c r="OYO55" s="180"/>
      <c r="OYP55" s="180"/>
      <c r="OYQ55" s="180"/>
      <c r="OYR55" s="180"/>
      <c r="OYS55" s="180"/>
      <c r="OYT55" s="180"/>
      <c r="OYU55" s="180"/>
      <c r="OYV55" s="180"/>
      <c r="OYW55" s="180"/>
      <c r="OYX55" s="180"/>
      <c r="OYY55" s="180"/>
      <c r="OYZ55" s="180"/>
      <c r="OZA55" s="180"/>
      <c r="OZB55" s="180"/>
      <c r="OZC55" s="180"/>
      <c r="OZD55" s="180"/>
      <c r="OZE55" s="180"/>
      <c r="OZF55" s="180"/>
      <c r="OZG55" s="180"/>
      <c r="OZH55" s="180"/>
      <c r="OZI55" s="180"/>
      <c r="OZJ55" s="180"/>
      <c r="OZK55" s="180"/>
      <c r="OZL55" s="180"/>
      <c r="OZM55" s="180"/>
      <c r="OZN55" s="180"/>
      <c r="OZO55" s="180"/>
      <c r="OZP55" s="180"/>
      <c r="OZQ55" s="180"/>
      <c r="OZR55" s="180"/>
      <c r="OZS55" s="180"/>
      <c r="OZT55" s="180"/>
      <c r="OZU55" s="180"/>
      <c r="OZV55" s="180"/>
      <c r="OZW55" s="180"/>
      <c r="OZX55" s="180"/>
      <c r="OZY55" s="180"/>
      <c r="OZZ55" s="180"/>
      <c r="PAA55" s="180"/>
      <c r="PAB55" s="180"/>
      <c r="PAC55" s="180"/>
      <c r="PAD55" s="180"/>
      <c r="PAE55" s="180"/>
      <c r="PAF55" s="180"/>
      <c r="PAG55" s="180"/>
      <c r="PAH55" s="180"/>
      <c r="PAI55" s="180"/>
      <c r="PAJ55" s="180"/>
      <c r="PAK55" s="180"/>
      <c r="PAL55" s="180"/>
      <c r="PAM55" s="180"/>
      <c r="PAN55" s="180"/>
      <c r="PAO55" s="180"/>
      <c r="PAP55" s="180"/>
      <c r="PAQ55" s="180"/>
      <c r="PAR55" s="180"/>
      <c r="PAS55" s="180"/>
      <c r="PAT55" s="180"/>
      <c r="PAU55" s="180"/>
      <c r="PAV55" s="180"/>
      <c r="PAW55" s="180"/>
      <c r="PAX55" s="180"/>
      <c r="PAY55" s="180"/>
      <c r="PAZ55" s="180"/>
      <c r="PBA55" s="180"/>
      <c r="PBB55" s="180"/>
      <c r="PBC55" s="180"/>
      <c r="PBD55" s="180"/>
      <c r="PBE55" s="180"/>
      <c r="PBF55" s="180"/>
      <c r="PBG55" s="180"/>
      <c r="PBH55" s="180"/>
      <c r="PBI55" s="180"/>
      <c r="PBJ55" s="180"/>
      <c r="PBK55" s="180"/>
      <c r="PBL55" s="180"/>
      <c r="PBM55" s="180"/>
      <c r="PBN55" s="180"/>
      <c r="PBO55" s="180"/>
      <c r="PBP55" s="180"/>
      <c r="PBQ55" s="180"/>
      <c r="PBR55" s="180"/>
      <c r="PBS55" s="180"/>
      <c r="PBT55" s="180"/>
      <c r="PBU55" s="180"/>
      <c r="PBV55" s="180"/>
      <c r="PBW55" s="180"/>
      <c r="PBX55" s="180"/>
      <c r="PBY55" s="180"/>
      <c r="PBZ55" s="180"/>
      <c r="PCA55" s="180"/>
      <c r="PCB55" s="180"/>
      <c r="PCC55" s="180"/>
      <c r="PCD55" s="180"/>
      <c r="PCE55" s="180"/>
      <c r="PCF55" s="180"/>
      <c r="PCG55" s="180"/>
      <c r="PCH55" s="180"/>
      <c r="PCI55" s="180"/>
      <c r="PCJ55" s="180"/>
      <c r="PCK55" s="180"/>
      <c r="PCL55" s="180"/>
      <c r="PCM55" s="180"/>
      <c r="PCN55" s="180"/>
      <c r="PCO55" s="180"/>
      <c r="PCP55" s="180"/>
      <c r="PCQ55" s="180"/>
      <c r="PCR55" s="180"/>
      <c r="PCS55" s="180"/>
      <c r="PCT55" s="180"/>
      <c r="PCU55" s="180"/>
      <c r="PCV55" s="180"/>
      <c r="PCW55" s="180"/>
      <c r="PCX55" s="180"/>
      <c r="PCY55" s="180"/>
      <c r="PCZ55" s="180"/>
      <c r="PDA55" s="180"/>
      <c r="PDB55" s="180"/>
      <c r="PDC55" s="180"/>
      <c r="PDD55" s="180"/>
      <c r="PDE55" s="180"/>
      <c r="PDF55" s="180"/>
      <c r="PDG55" s="180"/>
      <c r="PDH55" s="180"/>
      <c r="PDI55" s="180"/>
      <c r="PDJ55" s="180"/>
      <c r="PDK55" s="180"/>
      <c r="PDL55" s="180"/>
      <c r="PDM55" s="180"/>
      <c r="PDN55" s="180"/>
      <c r="PDO55" s="180"/>
      <c r="PDP55" s="180"/>
      <c r="PDQ55" s="180"/>
      <c r="PDR55" s="180"/>
      <c r="PDS55" s="180"/>
      <c r="PDT55" s="180"/>
      <c r="PDU55" s="180"/>
      <c r="PDV55" s="180"/>
      <c r="PDW55" s="180"/>
      <c r="PDX55" s="180"/>
      <c r="PDY55" s="180"/>
      <c r="PDZ55" s="180"/>
      <c r="PEA55" s="180"/>
      <c r="PEB55" s="180"/>
      <c r="PEC55" s="180"/>
      <c r="PED55" s="180"/>
      <c r="PEE55" s="180"/>
      <c r="PEF55" s="180"/>
      <c r="PEG55" s="180"/>
      <c r="PEH55" s="180"/>
      <c r="PEI55" s="180"/>
      <c r="PEJ55" s="180"/>
      <c r="PEK55" s="180"/>
      <c r="PEL55" s="180"/>
      <c r="PEM55" s="180"/>
      <c r="PEN55" s="180"/>
      <c r="PEO55" s="180"/>
      <c r="PEP55" s="180"/>
      <c r="PEQ55" s="180"/>
      <c r="PER55" s="180"/>
      <c r="PES55" s="180"/>
      <c r="PET55" s="180"/>
      <c r="PEU55" s="180"/>
      <c r="PEV55" s="180"/>
      <c r="PEW55" s="180"/>
      <c r="PEX55" s="180"/>
      <c r="PEY55" s="180"/>
      <c r="PEZ55" s="180"/>
      <c r="PFA55" s="180"/>
      <c r="PFB55" s="180"/>
      <c r="PFC55" s="180"/>
      <c r="PFD55" s="180"/>
      <c r="PFE55" s="180"/>
      <c r="PFF55" s="180"/>
      <c r="PFG55" s="180"/>
      <c r="PFH55" s="180"/>
      <c r="PFI55" s="180"/>
      <c r="PFJ55" s="180"/>
      <c r="PFK55" s="180"/>
      <c r="PFL55" s="180"/>
      <c r="PFM55" s="180"/>
      <c r="PFN55" s="180"/>
      <c r="PFO55" s="180"/>
      <c r="PFP55" s="180"/>
      <c r="PFQ55" s="180"/>
      <c r="PFR55" s="180"/>
      <c r="PFS55" s="180"/>
      <c r="PFT55" s="180"/>
      <c r="PFU55" s="180"/>
      <c r="PFV55" s="180"/>
      <c r="PFW55" s="180"/>
      <c r="PFX55" s="180"/>
      <c r="PFY55" s="180"/>
      <c r="PFZ55" s="180"/>
      <c r="PGA55" s="180"/>
      <c r="PGB55" s="180"/>
      <c r="PGC55" s="180"/>
      <c r="PGD55" s="180"/>
      <c r="PGE55" s="180"/>
      <c r="PGF55" s="180"/>
      <c r="PGG55" s="180"/>
      <c r="PGH55" s="180"/>
      <c r="PGI55" s="180"/>
      <c r="PGJ55" s="180"/>
      <c r="PGK55" s="180"/>
      <c r="PGL55" s="180"/>
      <c r="PGM55" s="180"/>
      <c r="PGN55" s="180"/>
      <c r="PGO55" s="180"/>
      <c r="PGP55" s="180"/>
      <c r="PGQ55" s="180"/>
      <c r="PGR55" s="180"/>
      <c r="PGS55" s="180"/>
      <c r="PGT55" s="180"/>
      <c r="PGU55" s="180"/>
      <c r="PGV55" s="180"/>
      <c r="PGW55" s="180"/>
      <c r="PGX55" s="180"/>
      <c r="PGY55" s="180"/>
      <c r="PGZ55" s="180"/>
      <c r="PHA55" s="180"/>
      <c r="PHB55" s="180"/>
      <c r="PHC55" s="180"/>
      <c r="PHD55" s="180"/>
      <c r="PHE55" s="180"/>
      <c r="PHF55" s="180"/>
      <c r="PHG55" s="180"/>
      <c r="PHH55" s="180"/>
      <c r="PHI55" s="180"/>
      <c r="PHJ55" s="180"/>
      <c r="PHK55" s="180"/>
      <c r="PHL55" s="180"/>
      <c r="PHM55" s="180"/>
      <c r="PHN55" s="180"/>
      <c r="PHO55" s="180"/>
      <c r="PHP55" s="180"/>
      <c r="PHQ55" s="180"/>
      <c r="PHR55" s="180"/>
      <c r="PHS55" s="180"/>
      <c r="PHT55" s="180"/>
      <c r="PHU55" s="180"/>
      <c r="PHV55" s="180"/>
      <c r="PHW55" s="180"/>
      <c r="PHX55" s="180"/>
      <c r="PHY55" s="180"/>
      <c r="PHZ55" s="180"/>
      <c r="PIA55" s="180"/>
      <c r="PIB55" s="180"/>
      <c r="PIC55" s="180"/>
      <c r="PID55" s="180"/>
      <c r="PIE55" s="180"/>
      <c r="PIF55" s="180"/>
      <c r="PIG55" s="180"/>
      <c r="PIH55" s="180"/>
      <c r="PII55" s="180"/>
      <c r="PIJ55" s="180"/>
      <c r="PIK55" s="180"/>
      <c r="PIL55" s="180"/>
      <c r="PIM55" s="180"/>
      <c r="PIN55" s="180"/>
      <c r="PIO55" s="180"/>
      <c r="PIP55" s="180"/>
      <c r="PIQ55" s="180"/>
      <c r="PIR55" s="180"/>
      <c r="PIS55" s="180"/>
      <c r="PIT55" s="180"/>
      <c r="PIU55" s="180"/>
      <c r="PIV55" s="180"/>
      <c r="PIW55" s="180"/>
      <c r="PIX55" s="180"/>
      <c r="PIY55" s="180"/>
      <c r="PIZ55" s="180"/>
      <c r="PJA55" s="180"/>
      <c r="PJB55" s="180"/>
      <c r="PJC55" s="180"/>
      <c r="PJD55" s="180"/>
      <c r="PJE55" s="180"/>
      <c r="PJF55" s="180"/>
      <c r="PJG55" s="180"/>
      <c r="PJH55" s="180"/>
      <c r="PJI55" s="180"/>
      <c r="PJJ55" s="180"/>
      <c r="PJK55" s="180"/>
      <c r="PJL55" s="180"/>
      <c r="PJM55" s="180"/>
      <c r="PJN55" s="180"/>
      <c r="PJO55" s="180"/>
      <c r="PJP55" s="180"/>
      <c r="PJQ55" s="180"/>
      <c r="PJR55" s="180"/>
      <c r="PJS55" s="180"/>
      <c r="PJT55" s="180"/>
      <c r="PJU55" s="180"/>
      <c r="PJV55" s="180"/>
      <c r="PJW55" s="180"/>
      <c r="PJX55" s="180"/>
      <c r="PJY55" s="180"/>
      <c r="PJZ55" s="180"/>
      <c r="PKA55" s="180"/>
      <c r="PKB55" s="180"/>
      <c r="PKC55" s="180"/>
      <c r="PKD55" s="180"/>
      <c r="PKE55" s="180"/>
      <c r="PKF55" s="180"/>
      <c r="PKG55" s="180"/>
      <c r="PKH55" s="180"/>
      <c r="PKI55" s="180"/>
      <c r="PKJ55" s="180"/>
      <c r="PKK55" s="180"/>
      <c r="PKL55" s="180"/>
      <c r="PKM55" s="180"/>
      <c r="PKN55" s="180"/>
      <c r="PKO55" s="180"/>
      <c r="PKP55" s="180"/>
      <c r="PKQ55" s="180"/>
      <c r="PKR55" s="180"/>
      <c r="PKS55" s="180"/>
      <c r="PKT55" s="180"/>
      <c r="PKU55" s="180"/>
      <c r="PKV55" s="180"/>
      <c r="PKW55" s="180"/>
      <c r="PKX55" s="180"/>
      <c r="PKY55" s="180"/>
      <c r="PKZ55" s="180"/>
      <c r="PLA55" s="180"/>
      <c r="PLB55" s="180"/>
      <c r="PLC55" s="180"/>
      <c r="PLD55" s="180"/>
      <c r="PLE55" s="180"/>
      <c r="PLF55" s="180"/>
      <c r="PLG55" s="180"/>
      <c r="PLH55" s="180"/>
      <c r="PLI55" s="180"/>
      <c r="PLJ55" s="180"/>
      <c r="PLK55" s="180"/>
      <c r="PLL55" s="180"/>
      <c r="PLM55" s="180"/>
      <c r="PLN55" s="180"/>
      <c r="PLO55" s="180"/>
      <c r="PLP55" s="180"/>
      <c r="PLQ55" s="180"/>
      <c r="PLR55" s="180"/>
      <c r="PLS55" s="180"/>
      <c r="PLT55" s="180"/>
      <c r="PLU55" s="180"/>
      <c r="PLV55" s="180"/>
      <c r="PLW55" s="180"/>
      <c r="PLX55" s="180"/>
      <c r="PLY55" s="180"/>
      <c r="PLZ55" s="180"/>
      <c r="PMA55" s="180"/>
      <c r="PMB55" s="180"/>
      <c r="PMC55" s="180"/>
      <c r="PMD55" s="180"/>
      <c r="PME55" s="180"/>
      <c r="PMF55" s="180"/>
      <c r="PMG55" s="180"/>
      <c r="PMH55" s="180"/>
      <c r="PMI55" s="180"/>
      <c r="PMJ55" s="180"/>
      <c r="PMK55" s="180"/>
      <c r="PML55" s="180"/>
      <c r="PMM55" s="180"/>
      <c r="PMN55" s="180"/>
      <c r="PMO55" s="180"/>
      <c r="PMP55" s="180"/>
      <c r="PMQ55" s="180"/>
      <c r="PMR55" s="180"/>
      <c r="PMS55" s="180"/>
      <c r="PMT55" s="180"/>
      <c r="PMU55" s="180"/>
      <c r="PMV55" s="180"/>
      <c r="PMW55" s="180"/>
      <c r="PMX55" s="180"/>
      <c r="PMY55" s="180"/>
      <c r="PMZ55" s="180"/>
      <c r="PNA55" s="180"/>
      <c r="PNB55" s="180"/>
      <c r="PNC55" s="180"/>
      <c r="PND55" s="180"/>
      <c r="PNE55" s="180"/>
      <c r="PNF55" s="180"/>
      <c r="PNG55" s="180"/>
      <c r="PNH55" s="180"/>
      <c r="PNI55" s="180"/>
      <c r="PNJ55" s="180"/>
      <c r="PNK55" s="180"/>
      <c r="PNL55" s="180"/>
      <c r="PNM55" s="180"/>
      <c r="PNN55" s="180"/>
      <c r="PNO55" s="180"/>
      <c r="PNP55" s="180"/>
      <c r="PNQ55" s="180"/>
      <c r="PNR55" s="180"/>
      <c r="PNS55" s="180"/>
      <c r="PNT55" s="180"/>
      <c r="PNU55" s="180"/>
      <c r="PNV55" s="180"/>
      <c r="PNW55" s="180"/>
      <c r="PNX55" s="180"/>
      <c r="PNY55" s="180"/>
      <c r="PNZ55" s="180"/>
      <c r="POA55" s="180"/>
      <c r="POB55" s="180"/>
      <c r="POC55" s="180"/>
      <c r="POD55" s="180"/>
      <c r="POE55" s="180"/>
      <c r="POF55" s="180"/>
      <c r="POG55" s="180"/>
      <c r="POH55" s="180"/>
      <c r="POI55" s="180"/>
      <c r="POJ55" s="180"/>
      <c r="POK55" s="180"/>
      <c r="POL55" s="180"/>
      <c r="POM55" s="180"/>
      <c r="PON55" s="180"/>
      <c r="POO55" s="180"/>
      <c r="POP55" s="180"/>
      <c r="POQ55" s="180"/>
      <c r="POR55" s="180"/>
      <c r="POS55" s="180"/>
      <c r="POT55" s="180"/>
      <c r="POU55" s="180"/>
      <c r="POV55" s="180"/>
      <c r="POW55" s="180"/>
      <c r="POX55" s="180"/>
      <c r="POY55" s="180"/>
      <c r="POZ55" s="180"/>
      <c r="PPA55" s="180"/>
      <c r="PPB55" s="180"/>
      <c r="PPC55" s="180"/>
      <c r="PPD55" s="180"/>
      <c r="PPE55" s="180"/>
      <c r="PPF55" s="180"/>
      <c r="PPG55" s="180"/>
      <c r="PPH55" s="180"/>
      <c r="PPI55" s="180"/>
      <c r="PPJ55" s="180"/>
      <c r="PPK55" s="180"/>
      <c r="PPL55" s="180"/>
      <c r="PPM55" s="180"/>
      <c r="PPN55" s="180"/>
      <c r="PPO55" s="180"/>
      <c r="PPP55" s="180"/>
      <c r="PPQ55" s="180"/>
      <c r="PPR55" s="180"/>
      <c r="PPS55" s="180"/>
      <c r="PPT55" s="180"/>
      <c r="PPU55" s="180"/>
      <c r="PPV55" s="180"/>
      <c r="PPW55" s="180"/>
      <c r="PPX55" s="180"/>
      <c r="PPY55" s="180"/>
      <c r="PPZ55" s="180"/>
      <c r="PQA55" s="180"/>
      <c r="PQB55" s="180"/>
      <c r="PQC55" s="180"/>
      <c r="PQD55" s="180"/>
      <c r="PQE55" s="180"/>
      <c r="PQF55" s="180"/>
      <c r="PQG55" s="180"/>
      <c r="PQH55" s="180"/>
      <c r="PQI55" s="180"/>
      <c r="PQJ55" s="180"/>
      <c r="PQK55" s="180"/>
      <c r="PQL55" s="180"/>
      <c r="PQM55" s="180"/>
      <c r="PQN55" s="180"/>
      <c r="PQO55" s="180"/>
      <c r="PQP55" s="180"/>
      <c r="PQQ55" s="180"/>
      <c r="PQR55" s="180"/>
      <c r="PQS55" s="180"/>
      <c r="PQT55" s="180"/>
      <c r="PQU55" s="180"/>
      <c r="PQV55" s="180"/>
      <c r="PQW55" s="180"/>
      <c r="PQX55" s="180"/>
      <c r="PQY55" s="180"/>
      <c r="PQZ55" s="180"/>
      <c r="PRA55" s="180"/>
      <c r="PRB55" s="180"/>
      <c r="PRC55" s="180"/>
      <c r="PRD55" s="180"/>
      <c r="PRE55" s="180"/>
      <c r="PRF55" s="180"/>
      <c r="PRG55" s="180"/>
      <c r="PRH55" s="180"/>
      <c r="PRI55" s="180"/>
      <c r="PRJ55" s="180"/>
      <c r="PRK55" s="180"/>
      <c r="PRL55" s="180"/>
      <c r="PRM55" s="180"/>
      <c r="PRN55" s="180"/>
      <c r="PRO55" s="180"/>
      <c r="PRP55" s="180"/>
      <c r="PRQ55" s="180"/>
      <c r="PRR55" s="180"/>
      <c r="PRS55" s="180"/>
      <c r="PRT55" s="180"/>
      <c r="PRU55" s="180"/>
      <c r="PRV55" s="180"/>
      <c r="PRW55" s="180"/>
      <c r="PRX55" s="180"/>
      <c r="PRY55" s="180"/>
      <c r="PRZ55" s="180"/>
      <c r="PSA55" s="180"/>
      <c r="PSB55" s="180"/>
      <c r="PSC55" s="180"/>
      <c r="PSD55" s="180"/>
      <c r="PSE55" s="180"/>
      <c r="PSF55" s="180"/>
      <c r="PSG55" s="180"/>
      <c r="PSH55" s="180"/>
      <c r="PSI55" s="180"/>
      <c r="PSJ55" s="180"/>
      <c r="PSK55" s="180"/>
      <c r="PSL55" s="180"/>
      <c r="PSM55" s="180"/>
      <c r="PSN55" s="180"/>
      <c r="PSO55" s="180"/>
      <c r="PSP55" s="180"/>
      <c r="PSQ55" s="180"/>
      <c r="PSR55" s="180"/>
      <c r="PSS55" s="180"/>
      <c r="PST55" s="180"/>
      <c r="PSU55" s="180"/>
      <c r="PSV55" s="180"/>
      <c r="PSW55" s="180"/>
      <c r="PSX55" s="180"/>
      <c r="PSY55" s="180"/>
      <c r="PSZ55" s="180"/>
      <c r="PTA55" s="180"/>
      <c r="PTB55" s="180"/>
      <c r="PTC55" s="180"/>
      <c r="PTD55" s="180"/>
      <c r="PTE55" s="180"/>
      <c r="PTF55" s="180"/>
      <c r="PTG55" s="180"/>
      <c r="PTH55" s="180"/>
      <c r="PTI55" s="180"/>
      <c r="PTJ55" s="180"/>
      <c r="PTK55" s="180"/>
      <c r="PTL55" s="180"/>
      <c r="PTM55" s="180"/>
      <c r="PTN55" s="180"/>
      <c r="PTO55" s="180"/>
      <c r="PTP55" s="180"/>
      <c r="PTQ55" s="180"/>
      <c r="PTR55" s="180"/>
      <c r="PTS55" s="180"/>
      <c r="PTT55" s="180"/>
      <c r="PTU55" s="180"/>
      <c r="PTV55" s="180"/>
      <c r="PTW55" s="180"/>
      <c r="PTX55" s="180"/>
      <c r="PTY55" s="180"/>
      <c r="PTZ55" s="180"/>
      <c r="PUA55" s="180"/>
      <c r="PUB55" s="180"/>
      <c r="PUC55" s="180"/>
      <c r="PUD55" s="180"/>
      <c r="PUE55" s="180"/>
      <c r="PUF55" s="180"/>
      <c r="PUG55" s="180"/>
      <c r="PUH55" s="180"/>
      <c r="PUI55" s="180"/>
      <c r="PUJ55" s="180"/>
      <c r="PUK55" s="180"/>
      <c r="PUL55" s="180"/>
      <c r="PUM55" s="180"/>
      <c r="PUN55" s="180"/>
      <c r="PUO55" s="180"/>
      <c r="PUP55" s="180"/>
      <c r="PUQ55" s="180"/>
      <c r="PUR55" s="180"/>
      <c r="PUS55" s="180"/>
      <c r="PUT55" s="180"/>
      <c r="PUU55" s="180"/>
      <c r="PUV55" s="180"/>
      <c r="PUW55" s="180"/>
      <c r="PUX55" s="180"/>
      <c r="PUY55" s="180"/>
      <c r="PUZ55" s="180"/>
      <c r="PVA55" s="180"/>
      <c r="PVB55" s="180"/>
      <c r="PVC55" s="180"/>
      <c r="PVD55" s="180"/>
      <c r="PVE55" s="180"/>
      <c r="PVF55" s="180"/>
      <c r="PVG55" s="180"/>
      <c r="PVH55" s="180"/>
      <c r="PVI55" s="180"/>
      <c r="PVJ55" s="180"/>
      <c r="PVK55" s="180"/>
      <c r="PVL55" s="180"/>
      <c r="PVM55" s="180"/>
      <c r="PVN55" s="180"/>
      <c r="PVO55" s="180"/>
      <c r="PVP55" s="180"/>
      <c r="PVQ55" s="180"/>
      <c r="PVR55" s="180"/>
      <c r="PVS55" s="180"/>
      <c r="PVT55" s="180"/>
      <c r="PVU55" s="180"/>
      <c r="PVV55" s="180"/>
      <c r="PVW55" s="180"/>
      <c r="PVX55" s="180"/>
      <c r="PVY55" s="180"/>
      <c r="PVZ55" s="180"/>
      <c r="PWA55" s="180"/>
      <c r="PWB55" s="180"/>
      <c r="PWC55" s="180"/>
      <c r="PWD55" s="180"/>
      <c r="PWE55" s="180"/>
      <c r="PWF55" s="180"/>
      <c r="PWG55" s="180"/>
      <c r="PWH55" s="180"/>
      <c r="PWI55" s="180"/>
      <c r="PWJ55" s="180"/>
      <c r="PWK55" s="180"/>
      <c r="PWL55" s="180"/>
      <c r="PWM55" s="180"/>
      <c r="PWN55" s="180"/>
      <c r="PWO55" s="180"/>
      <c r="PWP55" s="180"/>
      <c r="PWQ55" s="180"/>
      <c r="PWR55" s="180"/>
      <c r="PWS55" s="180"/>
      <c r="PWT55" s="180"/>
      <c r="PWU55" s="180"/>
      <c r="PWV55" s="180"/>
      <c r="PWW55" s="180"/>
      <c r="PWX55" s="180"/>
      <c r="PWY55" s="180"/>
      <c r="PWZ55" s="180"/>
      <c r="PXA55" s="180"/>
      <c r="PXB55" s="180"/>
      <c r="PXC55" s="180"/>
      <c r="PXD55" s="180"/>
      <c r="PXE55" s="180"/>
      <c r="PXF55" s="180"/>
      <c r="PXG55" s="180"/>
      <c r="PXH55" s="180"/>
      <c r="PXI55" s="180"/>
      <c r="PXJ55" s="180"/>
      <c r="PXK55" s="180"/>
      <c r="PXL55" s="180"/>
      <c r="PXM55" s="180"/>
      <c r="PXN55" s="180"/>
      <c r="PXO55" s="180"/>
      <c r="PXP55" s="180"/>
      <c r="PXQ55" s="180"/>
      <c r="PXR55" s="180"/>
      <c r="PXS55" s="180"/>
      <c r="PXT55" s="180"/>
      <c r="PXU55" s="180"/>
      <c r="PXV55" s="180"/>
      <c r="PXW55" s="180"/>
      <c r="PXX55" s="180"/>
      <c r="PXY55" s="180"/>
      <c r="PXZ55" s="180"/>
      <c r="PYA55" s="180"/>
      <c r="PYB55" s="180"/>
      <c r="PYC55" s="180"/>
      <c r="PYD55" s="180"/>
      <c r="PYE55" s="180"/>
      <c r="PYF55" s="180"/>
      <c r="PYG55" s="180"/>
      <c r="PYH55" s="180"/>
      <c r="PYI55" s="180"/>
      <c r="PYJ55" s="180"/>
      <c r="PYK55" s="180"/>
      <c r="PYL55" s="180"/>
      <c r="PYM55" s="180"/>
      <c r="PYN55" s="180"/>
      <c r="PYO55" s="180"/>
      <c r="PYP55" s="180"/>
      <c r="PYQ55" s="180"/>
      <c r="PYR55" s="180"/>
      <c r="PYS55" s="180"/>
      <c r="PYT55" s="180"/>
      <c r="PYU55" s="180"/>
      <c r="PYV55" s="180"/>
      <c r="PYW55" s="180"/>
      <c r="PYX55" s="180"/>
      <c r="PYY55" s="180"/>
      <c r="PYZ55" s="180"/>
      <c r="PZA55" s="180"/>
      <c r="PZB55" s="180"/>
      <c r="PZC55" s="180"/>
      <c r="PZD55" s="180"/>
      <c r="PZE55" s="180"/>
      <c r="PZF55" s="180"/>
      <c r="PZG55" s="180"/>
      <c r="PZH55" s="180"/>
      <c r="PZI55" s="180"/>
      <c r="PZJ55" s="180"/>
      <c r="PZK55" s="180"/>
      <c r="PZL55" s="180"/>
      <c r="PZM55" s="180"/>
      <c r="PZN55" s="180"/>
      <c r="PZO55" s="180"/>
      <c r="PZP55" s="180"/>
      <c r="PZQ55" s="180"/>
      <c r="PZR55" s="180"/>
      <c r="PZS55" s="180"/>
      <c r="PZT55" s="180"/>
      <c r="PZU55" s="180"/>
      <c r="PZV55" s="180"/>
      <c r="PZW55" s="180"/>
      <c r="PZX55" s="180"/>
      <c r="PZY55" s="180"/>
      <c r="PZZ55" s="180"/>
      <c r="QAA55" s="180"/>
      <c r="QAB55" s="180"/>
      <c r="QAC55" s="180"/>
      <c r="QAD55" s="180"/>
      <c r="QAE55" s="180"/>
      <c r="QAF55" s="180"/>
      <c r="QAG55" s="180"/>
      <c r="QAH55" s="180"/>
      <c r="QAI55" s="180"/>
      <c r="QAJ55" s="180"/>
      <c r="QAK55" s="180"/>
      <c r="QAL55" s="180"/>
      <c r="QAM55" s="180"/>
      <c r="QAN55" s="180"/>
      <c r="QAO55" s="180"/>
      <c r="QAP55" s="180"/>
      <c r="QAQ55" s="180"/>
      <c r="QAR55" s="180"/>
      <c r="QAS55" s="180"/>
      <c r="QAT55" s="180"/>
      <c r="QAU55" s="180"/>
      <c r="QAV55" s="180"/>
      <c r="QAW55" s="180"/>
      <c r="QAX55" s="180"/>
      <c r="QAY55" s="180"/>
      <c r="QAZ55" s="180"/>
      <c r="QBA55" s="180"/>
      <c r="QBB55" s="180"/>
      <c r="QBC55" s="180"/>
      <c r="QBD55" s="180"/>
      <c r="QBE55" s="180"/>
      <c r="QBF55" s="180"/>
      <c r="QBG55" s="180"/>
      <c r="QBH55" s="180"/>
      <c r="QBI55" s="180"/>
      <c r="QBJ55" s="180"/>
      <c r="QBK55" s="180"/>
      <c r="QBL55" s="180"/>
      <c r="QBM55" s="180"/>
      <c r="QBN55" s="180"/>
      <c r="QBO55" s="180"/>
      <c r="QBP55" s="180"/>
      <c r="QBQ55" s="180"/>
      <c r="QBR55" s="180"/>
      <c r="QBS55" s="180"/>
      <c r="QBT55" s="180"/>
      <c r="QBU55" s="180"/>
      <c r="QBV55" s="180"/>
      <c r="QBW55" s="180"/>
      <c r="QBX55" s="180"/>
      <c r="QBY55" s="180"/>
      <c r="QBZ55" s="180"/>
      <c r="QCA55" s="180"/>
      <c r="QCB55" s="180"/>
      <c r="QCC55" s="180"/>
      <c r="QCD55" s="180"/>
      <c r="QCE55" s="180"/>
      <c r="QCF55" s="180"/>
      <c r="QCG55" s="180"/>
      <c r="QCH55" s="180"/>
      <c r="QCI55" s="180"/>
      <c r="QCJ55" s="180"/>
      <c r="QCK55" s="180"/>
      <c r="QCL55" s="180"/>
      <c r="QCM55" s="180"/>
      <c r="QCN55" s="180"/>
      <c r="QCO55" s="180"/>
      <c r="QCP55" s="180"/>
      <c r="QCQ55" s="180"/>
      <c r="QCR55" s="180"/>
      <c r="QCS55" s="180"/>
      <c r="QCT55" s="180"/>
      <c r="QCU55" s="180"/>
      <c r="QCV55" s="180"/>
      <c r="QCW55" s="180"/>
      <c r="QCX55" s="180"/>
      <c r="QCY55" s="180"/>
      <c r="QCZ55" s="180"/>
      <c r="QDA55" s="180"/>
      <c r="QDB55" s="180"/>
      <c r="QDC55" s="180"/>
      <c r="QDD55" s="180"/>
      <c r="QDE55" s="180"/>
      <c r="QDF55" s="180"/>
      <c r="QDG55" s="180"/>
      <c r="QDH55" s="180"/>
      <c r="QDI55" s="180"/>
      <c r="QDJ55" s="180"/>
      <c r="QDK55" s="180"/>
      <c r="QDL55" s="180"/>
      <c r="QDM55" s="180"/>
      <c r="QDN55" s="180"/>
      <c r="QDO55" s="180"/>
      <c r="QDP55" s="180"/>
      <c r="QDQ55" s="180"/>
      <c r="QDR55" s="180"/>
      <c r="QDS55" s="180"/>
      <c r="QDT55" s="180"/>
      <c r="QDU55" s="180"/>
      <c r="QDV55" s="180"/>
      <c r="QDW55" s="180"/>
      <c r="QDX55" s="180"/>
      <c r="QDY55" s="180"/>
      <c r="QDZ55" s="180"/>
      <c r="QEA55" s="180"/>
      <c r="QEB55" s="180"/>
      <c r="QEC55" s="180"/>
      <c r="QED55" s="180"/>
      <c r="QEE55" s="180"/>
      <c r="QEF55" s="180"/>
      <c r="QEG55" s="180"/>
      <c r="QEH55" s="180"/>
      <c r="QEI55" s="180"/>
      <c r="QEJ55" s="180"/>
      <c r="QEK55" s="180"/>
      <c r="QEL55" s="180"/>
      <c r="QEM55" s="180"/>
      <c r="QEN55" s="180"/>
      <c r="QEO55" s="180"/>
      <c r="QEP55" s="180"/>
      <c r="QEQ55" s="180"/>
      <c r="QER55" s="180"/>
      <c r="QES55" s="180"/>
      <c r="QET55" s="180"/>
      <c r="QEU55" s="180"/>
      <c r="QEV55" s="180"/>
      <c r="QEW55" s="180"/>
      <c r="QEX55" s="180"/>
      <c r="QEY55" s="180"/>
      <c r="QEZ55" s="180"/>
      <c r="QFA55" s="180"/>
      <c r="QFB55" s="180"/>
      <c r="QFC55" s="180"/>
      <c r="QFD55" s="180"/>
      <c r="QFE55" s="180"/>
      <c r="QFF55" s="180"/>
      <c r="QFG55" s="180"/>
      <c r="QFH55" s="180"/>
      <c r="QFI55" s="180"/>
      <c r="QFJ55" s="180"/>
      <c r="QFK55" s="180"/>
      <c r="QFL55" s="180"/>
      <c r="QFM55" s="180"/>
      <c r="QFN55" s="180"/>
      <c r="QFO55" s="180"/>
      <c r="QFP55" s="180"/>
      <c r="QFQ55" s="180"/>
      <c r="QFR55" s="180"/>
      <c r="QFS55" s="180"/>
      <c r="QFT55" s="180"/>
      <c r="QFU55" s="180"/>
      <c r="QFV55" s="180"/>
      <c r="QFW55" s="180"/>
      <c r="QFX55" s="180"/>
      <c r="QFY55" s="180"/>
      <c r="QFZ55" s="180"/>
      <c r="QGA55" s="180"/>
      <c r="QGB55" s="180"/>
      <c r="QGC55" s="180"/>
      <c r="QGD55" s="180"/>
      <c r="QGE55" s="180"/>
      <c r="QGF55" s="180"/>
      <c r="QGG55" s="180"/>
      <c r="QGH55" s="180"/>
      <c r="QGI55" s="180"/>
      <c r="QGJ55" s="180"/>
      <c r="QGK55" s="180"/>
      <c r="QGL55" s="180"/>
      <c r="QGM55" s="180"/>
      <c r="QGN55" s="180"/>
      <c r="QGO55" s="180"/>
      <c r="QGP55" s="180"/>
      <c r="QGQ55" s="180"/>
      <c r="QGR55" s="180"/>
      <c r="QGS55" s="180"/>
      <c r="QGT55" s="180"/>
      <c r="QGU55" s="180"/>
      <c r="QGV55" s="180"/>
      <c r="QGW55" s="180"/>
      <c r="QGX55" s="180"/>
      <c r="QGY55" s="180"/>
      <c r="QGZ55" s="180"/>
      <c r="QHA55" s="180"/>
      <c r="QHB55" s="180"/>
      <c r="QHC55" s="180"/>
      <c r="QHD55" s="180"/>
      <c r="QHE55" s="180"/>
      <c r="QHF55" s="180"/>
      <c r="QHG55" s="180"/>
      <c r="QHH55" s="180"/>
      <c r="QHI55" s="180"/>
      <c r="QHJ55" s="180"/>
      <c r="QHK55" s="180"/>
      <c r="QHL55" s="180"/>
      <c r="QHM55" s="180"/>
      <c r="QHN55" s="180"/>
      <c r="QHO55" s="180"/>
      <c r="QHP55" s="180"/>
      <c r="QHQ55" s="180"/>
      <c r="QHR55" s="180"/>
      <c r="QHS55" s="180"/>
      <c r="QHT55" s="180"/>
      <c r="QHU55" s="180"/>
      <c r="QHV55" s="180"/>
      <c r="QHW55" s="180"/>
      <c r="QHX55" s="180"/>
      <c r="QHY55" s="180"/>
      <c r="QHZ55" s="180"/>
      <c r="QIA55" s="180"/>
      <c r="QIB55" s="180"/>
      <c r="QIC55" s="180"/>
      <c r="QID55" s="180"/>
      <c r="QIE55" s="180"/>
      <c r="QIF55" s="180"/>
      <c r="QIG55" s="180"/>
      <c r="QIH55" s="180"/>
      <c r="QII55" s="180"/>
      <c r="QIJ55" s="180"/>
      <c r="QIK55" s="180"/>
      <c r="QIL55" s="180"/>
      <c r="QIM55" s="180"/>
      <c r="QIN55" s="180"/>
      <c r="QIO55" s="180"/>
      <c r="QIP55" s="180"/>
      <c r="QIQ55" s="180"/>
      <c r="QIR55" s="180"/>
      <c r="QIS55" s="180"/>
      <c r="QIT55" s="180"/>
      <c r="QIU55" s="180"/>
      <c r="QIV55" s="180"/>
      <c r="QIW55" s="180"/>
      <c r="QIX55" s="180"/>
      <c r="QIY55" s="180"/>
      <c r="QIZ55" s="180"/>
      <c r="QJA55" s="180"/>
      <c r="QJB55" s="180"/>
      <c r="QJC55" s="180"/>
      <c r="QJD55" s="180"/>
      <c r="QJE55" s="180"/>
      <c r="QJF55" s="180"/>
      <c r="QJG55" s="180"/>
      <c r="QJH55" s="180"/>
      <c r="QJI55" s="180"/>
      <c r="QJJ55" s="180"/>
      <c r="QJK55" s="180"/>
      <c r="QJL55" s="180"/>
      <c r="QJM55" s="180"/>
      <c r="QJN55" s="180"/>
      <c r="QJO55" s="180"/>
      <c r="QJP55" s="180"/>
      <c r="QJQ55" s="180"/>
      <c r="QJR55" s="180"/>
      <c r="QJS55" s="180"/>
      <c r="QJT55" s="180"/>
      <c r="QJU55" s="180"/>
      <c r="QJV55" s="180"/>
      <c r="QJW55" s="180"/>
      <c r="QJX55" s="180"/>
      <c r="QJY55" s="180"/>
      <c r="QJZ55" s="180"/>
      <c r="QKA55" s="180"/>
      <c r="QKB55" s="180"/>
      <c r="QKC55" s="180"/>
      <c r="QKD55" s="180"/>
      <c r="QKE55" s="180"/>
      <c r="QKF55" s="180"/>
      <c r="QKG55" s="180"/>
      <c r="QKH55" s="180"/>
      <c r="QKI55" s="180"/>
      <c r="QKJ55" s="180"/>
      <c r="QKK55" s="180"/>
      <c r="QKL55" s="180"/>
      <c r="QKM55" s="180"/>
      <c r="QKN55" s="180"/>
      <c r="QKO55" s="180"/>
      <c r="QKP55" s="180"/>
      <c r="QKQ55" s="180"/>
      <c r="QKR55" s="180"/>
      <c r="QKS55" s="180"/>
      <c r="QKT55" s="180"/>
      <c r="QKU55" s="180"/>
      <c r="QKV55" s="180"/>
      <c r="QKW55" s="180"/>
      <c r="QKX55" s="180"/>
      <c r="QKY55" s="180"/>
      <c r="QKZ55" s="180"/>
      <c r="QLA55" s="180"/>
      <c r="QLB55" s="180"/>
      <c r="QLC55" s="180"/>
      <c r="QLD55" s="180"/>
      <c r="QLE55" s="180"/>
      <c r="QLF55" s="180"/>
      <c r="QLG55" s="180"/>
      <c r="QLH55" s="180"/>
      <c r="QLI55" s="180"/>
      <c r="QLJ55" s="180"/>
      <c r="QLK55" s="180"/>
      <c r="QLL55" s="180"/>
      <c r="QLM55" s="180"/>
      <c r="QLN55" s="180"/>
      <c r="QLO55" s="180"/>
      <c r="QLP55" s="180"/>
      <c r="QLQ55" s="180"/>
      <c r="QLR55" s="180"/>
      <c r="QLS55" s="180"/>
      <c r="QLT55" s="180"/>
      <c r="QLU55" s="180"/>
      <c r="QLV55" s="180"/>
      <c r="QLW55" s="180"/>
      <c r="QLX55" s="180"/>
      <c r="QLY55" s="180"/>
      <c r="QLZ55" s="180"/>
      <c r="QMA55" s="180"/>
      <c r="QMB55" s="180"/>
      <c r="QMC55" s="180"/>
      <c r="QMD55" s="180"/>
      <c r="QME55" s="180"/>
      <c r="QMF55" s="180"/>
      <c r="QMG55" s="180"/>
      <c r="QMH55" s="180"/>
      <c r="QMI55" s="180"/>
      <c r="QMJ55" s="180"/>
      <c r="QMK55" s="180"/>
      <c r="QML55" s="180"/>
      <c r="QMM55" s="180"/>
      <c r="QMN55" s="180"/>
      <c r="QMO55" s="180"/>
      <c r="QMP55" s="180"/>
      <c r="QMQ55" s="180"/>
      <c r="QMR55" s="180"/>
      <c r="QMS55" s="180"/>
      <c r="QMT55" s="180"/>
      <c r="QMU55" s="180"/>
      <c r="QMV55" s="180"/>
      <c r="QMW55" s="180"/>
      <c r="QMX55" s="180"/>
      <c r="QMY55" s="180"/>
      <c r="QMZ55" s="180"/>
      <c r="QNA55" s="180"/>
      <c r="QNB55" s="180"/>
      <c r="QNC55" s="180"/>
      <c r="QND55" s="180"/>
      <c r="QNE55" s="180"/>
      <c r="QNF55" s="180"/>
      <c r="QNG55" s="180"/>
      <c r="QNH55" s="180"/>
      <c r="QNI55" s="180"/>
      <c r="QNJ55" s="180"/>
      <c r="QNK55" s="180"/>
      <c r="QNL55" s="180"/>
      <c r="QNM55" s="180"/>
      <c r="QNN55" s="180"/>
      <c r="QNO55" s="180"/>
      <c r="QNP55" s="180"/>
      <c r="QNQ55" s="180"/>
      <c r="QNR55" s="180"/>
      <c r="QNS55" s="180"/>
      <c r="QNT55" s="180"/>
      <c r="QNU55" s="180"/>
      <c r="QNV55" s="180"/>
      <c r="QNW55" s="180"/>
      <c r="QNX55" s="180"/>
      <c r="QNY55" s="180"/>
      <c r="QNZ55" s="180"/>
      <c r="QOA55" s="180"/>
      <c r="QOB55" s="180"/>
      <c r="QOC55" s="180"/>
      <c r="QOD55" s="180"/>
      <c r="QOE55" s="180"/>
      <c r="QOF55" s="180"/>
      <c r="QOG55" s="180"/>
      <c r="QOH55" s="180"/>
      <c r="QOI55" s="180"/>
      <c r="QOJ55" s="180"/>
      <c r="QOK55" s="180"/>
      <c r="QOL55" s="180"/>
      <c r="QOM55" s="180"/>
      <c r="QON55" s="180"/>
      <c r="QOO55" s="180"/>
      <c r="QOP55" s="180"/>
      <c r="QOQ55" s="180"/>
      <c r="QOR55" s="180"/>
      <c r="QOS55" s="180"/>
      <c r="QOT55" s="180"/>
      <c r="QOU55" s="180"/>
      <c r="QOV55" s="180"/>
      <c r="QOW55" s="180"/>
      <c r="QOX55" s="180"/>
      <c r="QOY55" s="180"/>
      <c r="QOZ55" s="180"/>
      <c r="QPA55" s="180"/>
      <c r="QPB55" s="180"/>
      <c r="QPC55" s="180"/>
      <c r="QPD55" s="180"/>
      <c r="QPE55" s="180"/>
      <c r="QPF55" s="180"/>
      <c r="QPG55" s="180"/>
      <c r="QPH55" s="180"/>
      <c r="QPI55" s="180"/>
      <c r="QPJ55" s="180"/>
      <c r="QPK55" s="180"/>
      <c r="QPL55" s="180"/>
      <c r="QPM55" s="180"/>
      <c r="QPN55" s="180"/>
      <c r="QPO55" s="180"/>
      <c r="QPP55" s="180"/>
      <c r="QPQ55" s="180"/>
      <c r="QPR55" s="180"/>
      <c r="QPS55" s="180"/>
      <c r="QPT55" s="180"/>
      <c r="QPU55" s="180"/>
      <c r="QPV55" s="180"/>
      <c r="QPW55" s="180"/>
      <c r="QPX55" s="180"/>
      <c r="QPY55" s="180"/>
      <c r="QPZ55" s="180"/>
      <c r="QQA55" s="180"/>
      <c r="QQB55" s="180"/>
      <c r="QQC55" s="180"/>
      <c r="QQD55" s="180"/>
      <c r="QQE55" s="180"/>
      <c r="QQF55" s="180"/>
      <c r="QQG55" s="180"/>
      <c r="QQH55" s="180"/>
      <c r="QQI55" s="180"/>
      <c r="QQJ55" s="180"/>
      <c r="QQK55" s="180"/>
      <c r="QQL55" s="180"/>
      <c r="QQM55" s="180"/>
      <c r="QQN55" s="180"/>
      <c r="QQO55" s="180"/>
      <c r="QQP55" s="180"/>
      <c r="QQQ55" s="180"/>
      <c r="QQR55" s="180"/>
      <c r="QQS55" s="180"/>
      <c r="QQT55" s="180"/>
      <c r="QQU55" s="180"/>
      <c r="QQV55" s="180"/>
      <c r="QQW55" s="180"/>
      <c r="QQX55" s="180"/>
      <c r="QQY55" s="180"/>
      <c r="QQZ55" s="180"/>
      <c r="QRA55" s="180"/>
      <c r="QRB55" s="180"/>
      <c r="QRC55" s="180"/>
      <c r="QRD55" s="180"/>
      <c r="QRE55" s="180"/>
      <c r="QRF55" s="180"/>
      <c r="QRG55" s="180"/>
      <c r="QRH55" s="180"/>
      <c r="QRI55" s="180"/>
      <c r="QRJ55" s="180"/>
      <c r="QRK55" s="180"/>
      <c r="QRL55" s="180"/>
      <c r="QRM55" s="180"/>
      <c r="QRN55" s="180"/>
      <c r="QRO55" s="180"/>
      <c r="QRP55" s="180"/>
      <c r="QRQ55" s="180"/>
      <c r="QRR55" s="180"/>
      <c r="QRS55" s="180"/>
      <c r="QRT55" s="180"/>
      <c r="QRU55" s="180"/>
      <c r="QRV55" s="180"/>
      <c r="QRW55" s="180"/>
      <c r="QRX55" s="180"/>
      <c r="QRY55" s="180"/>
      <c r="QRZ55" s="180"/>
      <c r="QSA55" s="180"/>
      <c r="QSB55" s="180"/>
      <c r="QSC55" s="180"/>
      <c r="QSD55" s="180"/>
      <c r="QSE55" s="180"/>
      <c r="QSF55" s="180"/>
      <c r="QSG55" s="180"/>
      <c r="QSH55" s="180"/>
      <c r="QSI55" s="180"/>
      <c r="QSJ55" s="180"/>
      <c r="QSK55" s="180"/>
      <c r="QSL55" s="180"/>
      <c r="QSM55" s="180"/>
      <c r="QSN55" s="180"/>
      <c r="QSO55" s="180"/>
      <c r="QSP55" s="180"/>
      <c r="QSQ55" s="180"/>
      <c r="QSR55" s="180"/>
      <c r="QSS55" s="180"/>
      <c r="QST55" s="180"/>
      <c r="QSU55" s="180"/>
      <c r="QSV55" s="180"/>
      <c r="QSW55" s="180"/>
      <c r="QSX55" s="180"/>
      <c r="QSY55" s="180"/>
      <c r="QSZ55" s="180"/>
      <c r="QTA55" s="180"/>
      <c r="QTB55" s="180"/>
      <c r="QTC55" s="180"/>
      <c r="QTD55" s="180"/>
      <c r="QTE55" s="180"/>
      <c r="QTF55" s="180"/>
      <c r="QTG55" s="180"/>
      <c r="QTH55" s="180"/>
      <c r="QTI55" s="180"/>
      <c r="QTJ55" s="180"/>
      <c r="QTK55" s="180"/>
      <c r="QTL55" s="180"/>
      <c r="QTM55" s="180"/>
      <c r="QTN55" s="180"/>
      <c r="QTO55" s="180"/>
      <c r="QTP55" s="180"/>
      <c r="QTQ55" s="180"/>
      <c r="QTR55" s="180"/>
      <c r="QTS55" s="180"/>
      <c r="QTT55" s="180"/>
      <c r="QTU55" s="180"/>
      <c r="QTV55" s="180"/>
      <c r="QTW55" s="180"/>
      <c r="QTX55" s="180"/>
      <c r="QTY55" s="180"/>
      <c r="QTZ55" s="180"/>
      <c r="QUA55" s="180"/>
      <c r="QUB55" s="180"/>
      <c r="QUC55" s="180"/>
      <c r="QUD55" s="180"/>
      <c r="QUE55" s="180"/>
      <c r="QUF55" s="180"/>
      <c r="QUG55" s="180"/>
      <c r="QUH55" s="180"/>
      <c r="QUI55" s="180"/>
      <c r="QUJ55" s="180"/>
      <c r="QUK55" s="180"/>
      <c r="QUL55" s="180"/>
      <c r="QUM55" s="180"/>
      <c r="QUN55" s="180"/>
      <c r="QUO55" s="180"/>
      <c r="QUP55" s="180"/>
      <c r="QUQ55" s="180"/>
      <c r="QUR55" s="180"/>
      <c r="QUS55" s="180"/>
      <c r="QUT55" s="180"/>
      <c r="QUU55" s="180"/>
      <c r="QUV55" s="180"/>
      <c r="QUW55" s="180"/>
      <c r="QUX55" s="180"/>
      <c r="QUY55" s="180"/>
      <c r="QUZ55" s="180"/>
      <c r="QVA55" s="180"/>
      <c r="QVB55" s="180"/>
      <c r="QVC55" s="180"/>
      <c r="QVD55" s="180"/>
      <c r="QVE55" s="180"/>
      <c r="QVF55" s="180"/>
      <c r="QVG55" s="180"/>
      <c r="QVH55" s="180"/>
      <c r="QVI55" s="180"/>
      <c r="QVJ55" s="180"/>
      <c r="QVK55" s="180"/>
      <c r="QVL55" s="180"/>
      <c r="QVM55" s="180"/>
      <c r="QVN55" s="180"/>
      <c r="QVO55" s="180"/>
      <c r="QVP55" s="180"/>
      <c r="QVQ55" s="180"/>
      <c r="QVR55" s="180"/>
      <c r="QVS55" s="180"/>
      <c r="QVT55" s="180"/>
      <c r="QVU55" s="180"/>
      <c r="QVV55" s="180"/>
      <c r="QVW55" s="180"/>
      <c r="QVX55" s="180"/>
      <c r="QVY55" s="180"/>
      <c r="QVZ55" s="180"/>
      <c r="QWA55" s="180"/>
      <c r="QWB55" s="180"/>
      <c r="QWC55" s="180"/>
      <c r="QWD55" s="180"/>
      <c r="QWE55" s="180"/>
      <c r="QWF55" s="180"/>
      <c r="QWG55" s="180"/>
      <c r="QWH55" s="180"/>
      <c r="QWI55" s="180"/>
      <c r="QWJ55" s="180"/>
      <c r="QWK55" s="180"/>
      <c r="QWL55" s="180"/>
      <c r="QWM55" s="180"/>
      <c r="QWN55" s="180"/>
      <c r="QWO55" s="180"/>
      <c r="QWP55" s="180"/>
      <c r="QWQ55" s="180"/>
      <c r="QWR55" s="180"/>
      <c r="QWS55" s="180"/>
      <c r="QWT55" s="180"/>
      <c r="QWU55" s="180"/>
      <c r="QWV55" s="180"/>
      <c r="QWW55" s="180"/>
      <c r="QWX55" s="180"/>
      <c r="QWY55" s="180"/>
      <c r="QWZ55" s="180"/>
      <c r="QXA55" s="180"/>
      <c r="QXB55" s="180"/>
      <c r="QXC55" s="180"/>
      <c r="QXD55" s="180"/>
      <c r="QXE55" s="180"/>
      <c r="QXF55" s="180"/>
      <c r="QXG55" s="180"/>
      <c r="QXH55" s="180"/>
      <c r="QXI55" s="180"/>
      <c r="QXJ55" s="180"/>
      <c r="QXK55" s="180"/>
      <c r="QXL55" s="180"/>
      <c r="QXM55" s="180"/>
      <c r="QXN55" s="180"/>
      <c r="QXO55" s="180"/>
      <c r="QXP55" s="180"/>
      <c r="QXQ55" s="180"/>
      <c r="QXR55" s="180"/>
      <c r="QXS55" s="180"/>
      <c r="QXT55" s="180"/>
      <c r="QXU55" s="180"/>
      <c r="QXV55" s="180"/>
      <c r="QXW55" s="180"/>
      <c r="QXX55" s="180"/>
      <c r="QXY55" s="180"/>
      <c r="QXZ55" s="180"/>
      <c r="QYA55" s="180"/>
      <c r="QYB55" s="180"/>
      <c r="QYC55" s="180"/>
      <c r="QYD55" s="180"/>
      <c r="QYE55" s="180"/>
      <c r="QYF55" s="180"/>
      <c r="QYG55" s="180"/>
      <c r="QYH55" s="180"/>
      <c r="QYI55" s="180"/>
      <c r="QYJ55" s="180"/>
      <c r="QYK55" s="180"/>
      <c r="QYL55" s="180"/>
      <c r="QYM55" s="180"/>
      <c r="QYN55" s="180"/>
      <c r="QYO55" s="180"/>
      <c r="QYP55" s="180"/>
      <c r="QYQ55" s="180"/>
      <c r="QYR55" s="180"/>
      <c r="QYS55" s="180"/>
      <c r="QYT55" s="180"/>
      <c r="QYU55" s="180"/>
      <c r="QYV55" s="180"/>
      <c r="QYW55" s="180"/>
      <c r="QYX55" s="180"/>
      <c r="QYY55" s="180"/>
      <c r="QYZ55" s="180"/>
      <c r="QZA55" s="180"/>
      <c r="QZB55" s="180"/>
      <c r="QZC55" s="180"/>
      <c r="QZD55" s="180"/>
      <c r="QZE55" s="180"/>
      <c r="QZF55" s="180"/>
      <c r="QZG55" s="180"/>
      <c r="QZH55" s="180"/>
      <c r="QZI55" s="180"/>
      <c r="QZJ55" s="180"/>
      <c r="QZK55" s="180"/>
      <c r="QZL55" s="180"/>
      <c r="QZM55" s="180"/>
      <c r="QZN55" s="180"/>
      <c r="QZO55" s="180"/>
      <c r="QZP55" s="180"/>
      <c r="QZQ55" s="180"/>
      <c r="QZR55" s="180"/>
      <c r="QZS55" s="180"/>
      <c r="QZT55" s="180"/>
      <c r="QZU55" s="180"/>
      <c r="QZV55" s="180"/>
      <c r="QZW55" s="180"/>
      <c r="QZX55" s="180"/>
      <c r="QZY55" s="180"/>
      <c r="QZZ55" s="180"/>
      <c r="RAA55" s="180"/>
      <c r="RAB55" s="180"/>
      <c r="RAC55" s="180"/>
      <c r="RAD55" s="180"/>
      <c r="RAE55" s="180"/>
      <c r="RAF55" s="180"/>
      <c r="RAG55" s="180"/>
      <c r="RAH55" s="180"/>
      <c r="RAI55" s="180"/>
      <c r="RAJ55" s="180"/>
      <c r="RAK55" s="180"/>
      <c r="RAL55" s="180"/>
      <c r="RAM55" s="180"/>
      <c r="RAN55" s="180"/>
      <c r="RAO55" s="180"/>
      <c r="RAP55" s="180"/>
      <c r="RAQ55" s="180"/>
      <c r="RAR55" s="180"/>
      <c r="RAS55" s="180"/>
      <c r="RAT55" s="180"/>
      <c r="RAU55" s="180"/>
      <c r="RAV55" s="180"/>
      <c r="RAW55" s="180"/>
      <c r="RAX55" s="180"/>
      <c r="RAY55" s="180"/>
      <c r="RAZ55" s="180"/>
      <c r="RBA55" s="180"/>
      <c r="RBB55" s="180"/>
      <c r="RBC55" s="180"/>
      <c r="RBD55" s="180"/>
      <c r="RBE55" s="180"/>
      <c r="RBF55" s="180"/>
      <c r="RBG55" s="180"/>
      <c r="RBH55" s="180"/>
      <c r="RBI55" s="180"/>
      <c r="RBJ55" s="180"/>
      <c r="RBK55" s="180"/>
      <c r="RBL55" s="180"/>
      <c r="RBM55" s="180"/>
      <c r="RBN55" s="180"/>
      <c r="RBO55" s="180"/>
      <c r="RBP55" s="180"/>
      <c r="RBQ55" s="180"/>
      <c r="RBR55" s="180"/>
      <c r="RBS55" s="180"/>
      <c r="RBT55" s="180"/>
      <c r="RBU55" s="180"/>
      <c r="RBV55" s="180"/>
      <c r="RBW55" s="180"/>
      <c r="RBX55" s="180"/>
      <c r="RBY55" s="180"/>
      <c r="RBZ55" s="180"/>
      <c r="RCA55" s="180"/>
      <c r="RCB55" s="180"/>
      <c r="RCC55" s="180"/>
      <c r="RCD55" s="180"/>
      <c r="RCE55" s="180"/>
      <c r="RCF55" s="180"/>
      <c r="RCG55" s="180"/>
      <c r="RCH55" s="180"/>
      <c r="RCI55" s="180"/>
      <c r="RCJ55" s="180"/>
      <c r="RCK55" s="180"/>
      <c r="RCL55" s="180"/>
      <c r="RCM55" s="180"/>
      <c r="RCN55" s="180"/>
      <c r="RCO55" s="180"/>
      <c r="RCP55" s="180"/>
      <c r="RCQ55" s="180"/>
      <c r="RCR55" s="180"/>
      <c r="RCS55" s="180"/>
      <c r="RCT55" s="180"/>
      <c r="RCU55" s="180"/>
      <c r="RCV55" s="180"/>
      <c r="RCW55" s="180"/>
      <c r="RCX55" s="180"/>
      <c r="RCY55" s="180"/>
      <c r="RCZ55" s="180"/>
      <c r="RDA55" s="180"/>
      <c r="RDB55" s="180"/>
      <c r="RDC55" s="180"/>
      <c r="RDD55" s="180"/>
      <c r="RDE55" s="180"/>
      <c r="RDF55" s="180"/>
      <c r="RDG55" s="180"/>
      <c r="RDH55" s="180"/>
      <c r="RDI55" s="180"/>
      <c r="RDJ55" s="180"/>
      <c r="RDK55" s="180"/>
      <c r="RDL55" s="180"/>
      <c r="RDM55" s="180"/>
      <c r="RDN55" s="180"/>
      <c r="RDO55" s="180"/>
      <c r="RDP55" s="180"/>
      <c r="RDQ55" s="180"/>
      <c r="RDR55" s="180"/>
      <c r="RDS55" s="180"/>
      <c r="RDT55" s="180"/>
      <c r="RDU55" s="180"/>
      <c r="RDV55" s="180"/>
      <c r="RDW55" s="180"/>
      <c r="RDX55" s="180"/>
      <c r="RDY55" s="180"/>
      <c r="RDZ55" s="180"/>
      <c r="REA55" s="180"/>
      <c r="REB55" s="180"/>
      <c r="REC55" s="180"/>
      <c r="RED55" s="180"/>
      <c r="REE55" s="180"/>
      <c r="REF55" s="180"/>
      <c r="REG55" s="180"/>
      <c r="REH55" s="180"/>
      <c r="REI55" s="180"/>
      <c r="REJ55" s="180"/>
      <c r="REK55" s="180"/>
      <c r="REL55" s="180"/>
      <c r="REM55" s="180"/>
      <c r="REN55" s="180"/>
      <c r="REO55" s="180"/>
      <c r="REP55" s="180"/>
      <c r="REQ55" s="180"/>
      <c r="RER55" s="180"/>
      <c r="RES55" s="180"/>
      <c r="RET55" s="180"/>
      <c r="REU55" s="180"/>
      <c r="REV55" s="180"/>
      <c r="REW55" s="180"/>
      <c r="REX55" s="180"/>
      <c r="REY55" s="180"/>
      <c r="REZ55" s="180"/>
      <c r="RFA55" s="180"/>
      <c r="RFB55" s="180"/>
      <c r="RFC55" s="180"/>
      <c r="RFD55" s="180"/>
      <c r="RFE55" s="180"/>
      <c r="RFF55" s="180"/>
      <c r="RFG55" s="180"/>
      <c r="RFH55" s="180"/>
      <c r="RFI55" s="180"/>
      <c r="RFJ55" s="180"/>
      <c r="RFK55" s="180"/>
      <c r="RFL55" s="180"/>
      <c r="RFM55" s="180"/>
      <c r="RFN55" s="180"/>
      <c r="RFO55" s="180"/>
      <c r="RFP55" s="180"/>
      <c r="RFQ55" s="180"/>
      <c r="RFR55" s="180"/>
      <c r="RFS55" s="180"/>
      <c r="RFT55" s="180"/>
      <c r="RFU55" s="180"/>
      <c r="RFV55" s="180"/>
      <c r="RFW55" s="180"/>
      <c r="RFX55" s="180"/>
      <c r="RFY55" s="180"/>
      <c r="RFZ55" s="180"/>
      <c r="RGA55" s="180"/>
      <c r="RGB55" s="180"/>
      <c r="RGC55" s="180"/>
      <c r="RGD55" s="180"/>
      <c r="RGE55" s="180"/>
      <c r="RGF55" s="180"/>
      <c r="RGG55" s="180"/>
      <c r="RGH55" s="180"/>
      <c r="RGI55" s="180"/>
      <c r="RGJ55" s="180"/>
      <c r="RGK55" s="180"/>
      <c r="RGL55" s="180"/>
      <c r="RGM55" s="180"/>
      <c r="RGN55" s="180"/>
      <c r="RGO55" s="180"/>
      <c r="RGP55" s="180"/>
      <c r="RGQ55" s="180"/>
      <c r="RGR55" s="180"/>
      <c r="RGS55" s="180"/>
      <c r="RGT55" s="180"/>
      <c r="RGU55" s="180"/>
      <c r="RGV55" s="180"/>
      <c r="RGW55" s="180"/>
      <c r="RGX55" s="180"/>
      <c r="RGY55" s="180"/>
      <c r="RGZ55" s="180"/>
      <c r="RHA55" s="180"/>
      <c r="RHB55" s="180"/>
      <c r="RHC55" s="180"/>
      <c r="RHD55" s="180"/>
      <c r="RHE55" s="180"/>
      <c r="RHF55" s="180"/>
      <c r="RHG55" s="180"/>
      <c r="RHH55" s="180"/>
      <c r="RHI55" s="180"/>
      <c r="RHJ55" s="180"/>
      <c r="RHK55" s="180"/>
      <c r="RHL55" s="180"/>
      <c r="RHM55" s="180"/>
      <c r="RHN55" s="180"/>
      <c r="RHO55" s="180"/>
      <c r="RHP55" s="180"/>
      <c r="RHQ55" s="180"/>
      <c r="RHR55" s="180"/>
      <c r="RHS55" s="180"/>
      <c r="RHT55" s="180"/>
      <c r="RHU55" s="180"/>
      <c r="RHV55" s="180"/>
      <c r="RHW55" s="180"/>
      <c r="RHX55" s="180"/>
      <c r="RHY55" s="180"/>
      <c r="RHZ55" s="180"/>
      <c r="RIA55" s="180"/>
      <c r="RIB55" s="180"/>
      <c r="RIC55" s="180"/>
      <c r="RID55" s="180"/>
      <c r="RIE55" s="180"/>
      <c r="RIF55" s="180"/>
      <c r="RIG55" s="180"/>
      <c r="RIH55" s="180"/>
      <c r="RII55" s="180"/>
      <c r="RIJ55" s="180"/>
      <c r="RIK55" s="180"/>
      <c r="RIL55" s="180"/>
      <c r="RIM55" s="180"/>
      <c r="RIN55" s="180"/>
      <c r="RIO55" s="180"/>
      <c r="RIP55" s="180"/>
      <c r="RIQ55" s="180"/>
      <c r="RIR55" s="180"/>
      <c r="RIS55" s="180"/>
      <c r="RIT55" s="180"/>
      <c r="RIU55" s="180"/>
      <c r="RIV55" s="180"/>
      <c r="RIW55" s="180"/>
      <c r="RIX55" s="180"/>
      <c r="RIY55" s="180"/>
      <c r="RIZ55" s="180"/>
      <c r="RJA55" s="180"/>
      <c r="RJB55" s="180"/>
      <c r="RJC55" s="180"/>
      <c r="RJD55" s="180"/>
      <c r="RJE55" s="180"/>
      <c r="RJF55" s="180"/>
      <c r="RJG55" s="180"/>
      <c r="RJH55" s="180"/>
      <c r="RJI55" s="180"/>
      <c r="RJJ55" s="180"/>
      <c r="RJK55" s="180"/>
      <c r="RJL55" s="180"/>
      <c r="RJM55" s="180"/>
      <c r="RJN55" s="180"/>
      <c r="RJO55" s="180"/>
      <c r="RJP55" s="180"/>
      <c r="RJQ55" s="180"/>
      <c r="RJR55" s="180"/>
      <c r="RJS55" s="180"/>
      <c r="RJT55" s="180"/>
      <c r="RJU55" s="180"/>
      <c r="RJV55" s="180"/>
      <c r="RJW55" s="180"/>
      <c r="RJX55" s="180"/>
      <c r="RJY55" s="180"/>
      <c r="RJZ55" s="180"/>
      <c r="RKA55" s="180"/>
      <c r="RKB55" s="180"/>
      <c r="RKC55" s="180"/>
      <c r="RKD55" s="180"/>
      <c r="RKE55" s="180"/>
      <c r="RKF55" s="180"/>
      <c r="RKG55" s="180"/>
      <c r="RKH55" s="180"/>
      <c r="RKI55" s="180"/>
      <c r="RKJ55" s="180"/>
      <c r="RKK55" s="180"/>
      <c r="RKL55" s="180"/>
      <c r="RKM55" s="180"/>
      <c r="RKN55" s="180"/>
      <c r="RKO55" s="180"/>
      <c r="RKP55" s="180"/>
      <c r="RKQ55" s="180"/>
      <c r="RKR55" s="180"/>
      <c r="RKS55" s="180"/>
      <c r="RKT55" s="180"/>
      <c r="RKU55" s="180"/>
      <c r="RKV55" s="180"/>
      <c r="RKW55" s="180"/>
      <c r="RKX55" s="180"/>
      <c r="RKY55" s="180"/>
      <c r="RKZ55" s="180"/>
      <c r="RLA55" s="180"/>
      <c r="RLB55" s="180"/>
      <c r="RLC55" s="180"/>
      <c r="RLD55" s="180"/>
      <c r="RLE55" s="180"/>
      <c r="RLF55" s="180"/>
      <c r="RLG55" s="180"/>
      <c r="RLH55" s="180"/>
      <c r="RLI55" s="180"/>
      <c r="RLJ55" s="180"/>
      <c r="RLK55" s="180"/>
      <c r="RLL55" s="180"/>
      <c r="RLM55" s="180"/>
      <c r="RLN55" s="180"/>
      <c r="RLO55" s="180"/>
      <c r="RLP55" s="180"/>
      <c r="RLQ55" s="180"/>
      <c r="RLR55" s="180"/>
      <c r="RLS55" s="180"/>
      <c r="RLT55" s="180"/>
      <c r="RLU55" s="180"/>
      <c r="RLV55" s="180"/>
      <c r="RLW55" s="180"/>
      <c r="RLX55" s="180"/>
      <c r="RLY55" s="180"/>
      <c r="RLZ55" s="180"/>
      <c r="RMA55" s="180"/>
      <c r="RMB55" s="180"/>
      <c r="RMC55" s="180"/>
      <c r="RMD55" s="180"/>
      <c r="RME55" s="180"/>
      <c r="RMF55" s="180"/>
      <c r="RMG55" s="180"/>
      <c r="RMH55" s="180"/>
      <c r="RMI55" s="180"/>
      <c r="RMJ55" s="180"/>
      <c r="RMK55" s="180"/>
      <c r="RML55" s="180"/>
      <c r="RMM55" s="180"/>
      <c r="RMN55" s="180"/>
      <c r="RMO55" s="180"/>
      <c r="RMP55" s="180"/>
      <c r="RMQ55" s="180"/>
      <c r="RMR55" s="180"/>
      <c r="RMS55" s="180"/>
      <c r="RMT55" s="180"/>
      <c r="RMU55" s="180"/>
      <c r="RMV55" s="180"/>
      <c r="RMW55" s="180"/>
      <c r="RMX55" s="180"/>
      <c r="RMY55" s="180"/>
      <c r="RMZ55" s="180"/>
      <c r="RNA55" s="180"/>
      <c r="RNB55" s="180"/>
      <c r="RNC55" s="180"/>
      <c r="RND55" s="180"/>
      <c r="RNE55" s="180"/>
      <c r="RNF55" s="180"/>
      <c r="RNG55" s="180"/>
      <c r="RNH55" s="180"/>
      <c r="RNI55" s="180"/>
      <c r="RNJ55" s="180"/>
      <c r="RNK55" s="180"/>
      <c r="RNL55" s="180"/>
      <c r="RNM55" s="180"/>
      <c r="RNN55" s="180"/>
      <c r="RNO55" s="180"/>
      <c r="RNP55" s="180"/>
      <c r="RNQ55" s="180"/>
      <c r="RNR55" s="180"/>
      <c r="RNS55" s="180"/>
      <c r="RNT55" s="180"/>
      <c r="RNU55" s="180"/>
      <c r="RNV55" s="180"/>
      <c r="RNW55" s="180"/>
      <c r="RNX55" s="180"/>
      <c r="RNY55" s="180"/>
      <c r="RNZ55" s="180"/>
      <c r="ROA55" s="180"/>
      <c r="ROB55" s="180"/>
      <c r="ROC55" s="180"/>
      <c r="ROD55" s="180"/>
      <c r="ROE55" s="180"/>
      <c r="ROF55" s="180"/>
      <c r="ROG55" s="180"/>
      <c r="ROH55" s="180"/>
      <c r="ROI55" s="180"/>
      <c r="ROJ55" s="180"/>
      <c r="ROK55" s="180"/>
      <c r="ROL55" s="180"/>
      <c r="ROM55" s="180"/>
      <c r="RON55" s="180"/>
      <c r="ROO55" s="180"/>
      <c r="ROP55" s="180"/>
      <c r="ROQ55" s="180"/>
      <c r="ROR55" s="180"/>
      <c r="ROS55" s="180"/>
      <c r="ROT55" s="180"/>
      <c r="ROU55" s="180"/>
      <c r="ROV55" s="180"/>
      <c r="ROW55" s="180"/>
      <c r="ROX55" s="180"/>
      <c r="ROY55" s="180"/>
      <c r="ROZ55" s="180"/>
      <c r="RPA55" s="180"/>
      <c r="RPB55" s="180"/>
      <c r="RPC55" s="180"/>
      <c r="RPD55" s="180"/>
      <c r="RPE55" s="180"/>
      <c r="RPF55" s="180"/>
      <c r="RPG55" s="180"/>
      <c r="RPH55" s="180"/>
      <c r="RPI55" s="180"/>
      <c r="RPJ55" s="180"/>
      <c r="RPK55" s="180"/>
      <c r="RPL55" s="180"/>
      <c r="RPM55" s="180"/>
      <c r="RPN55" s="180"/>
      <c r="RPO55" s="180"/>
      <c r="RPP55" s="180"/>
      <c r="RPQ55" s="180"/>
      <c r="RPR55" s="180"/>
      <c r="RPS55" s="180"/>
      <c r="RPT55" s="180"/>
      <c r="RPU55" s="180"/>
      <c r="RPV55" s="180"/>
      <c r="RPW55" s="180"/>
      <c r="RPX55" s="180"/>
      <c r="RPY55" s="180"/>
      <c r="RPZ55" s="180"/>
      <c r="RQA55" s="180"/>
      <c r="RQB55" s="180"/>
      <c r="RQC55" s="180"/>
      <c r="RQD55" s="180"/>
      <c r="RQE55" s="180"/>
      <c r="RQF55" s="180"/>
      <c r="RQG55" s="180"/>
      <c r="RQH55" s="180"/>
      <c r="RQI55" s="180"/>
      <c r="RQJ55" s="180"/>
      <c r="RQK55" s="180"/>
      <c r="RQL55" s="180"/>
      <c r="RQM55" s="180"/>
      <c r="RQN55" s="180"/>
      <c r="RQO55" s="180"/>
      <c r="RQP55" s="180"/>
      <c r="RQQ55" s="180"/>
      <c r="RQR55" s="180"/>
      <c r="RQS55" s="180"/>
      <c r="RQT55" s="180"/>
      <c r="RQU55" s="180"/>
      <c r="RQV55" s="180"/>
      <c r="RQW55" s="180"/>
      <c r="RQX55" s="180"/>
      <c r="RQY55" s="180"/>
      <c r="RQZ55" s="180"/>
      <c r="RRA55" s="180"/>
      <c r="RRB55" s="180"/>
      <c r="RRC55" s="180"/>
      <c r="RRD55" s="180"/>
      <c r="RRE55" s="180"/>
      <c r="RRF55" s="180"/>
      <c r="RRG55" s="180"/>
      <c r="RRH55" s="180"/>
      <c r="RRI55" s="180"/>
      <c r="RRJ55" s="180"/>
      <c r="RRK55" s="180"/>
      <c r="RRL55" s="180"/>
      <c r="RRM55" s="180"/>
      <c r="RRN55" s="180"/>
      <c r="RRO55" s="180"/>
      <c r="RRP55" s="180"/>
      <c r="RRQ55" s="180"/>
      <c r="RRR55" s="180"/>
      <c r="RRS55" s="180"/>
      <c r="RRT55" s="180"/>
      <c r="RRU55" s="180"/>
      <c r="RRV55" s="180"/>
      <c r="RRW55" s="180"/>
      <c r="RRX55" s="180"/>
      <c r="RRY55" s="180"/>
      <c r="RRZ55" s="180"/>
      <c r="RSA55" s="180"/>
      <c r="RSB55" s="180"/>
      <c r="RSC55" s="180"/>
      <c r="RSD55" s="180"/>
      <c r="RSE55" s="180"/>
      <c r="RSF55" s="180"/>
      <c r="RSG55" s="180"/>
      <c r="RSH55" s="180"/>
      <c r="RSI55" s="180"/>
      <c r="RSJ55" s="180"/>
      <c r="RSK55" s="180"/>
      <c r="RSL55" s="180"/>
      <c r="RSM55" s="180"/>
      <c r="RSN55" s="180"/>
      <c r="RSO55" s="180"/>
      <c r="RSP55" s="180"/>
      <c r="RSQ55" s="180"/>
      <c r="RSR55" s="180"/>
      <c r="RSS55" s="180"/>
      <c r="RST55" s="180"/>
      <c r="RSU55" s="180"/>
      <c r="RSV55" s="180"/>
      <c r="RSW55" s="180"/>
      <c r="RSX55" s="180"/>
      <c r="RSY55" s="180"/>
      <c r="RSZ55" s="180"/>
      <c r="RTA55" s="180"/>
      <c r="RTB55" s="180"/>
      <c r="RTC55" s="180"/>
      <c r="RTD55" s="180"/>
      <c r="RTE55" s="180"/>
      <c r="RTF55" s="180"/>
      <c r="RTG55" s="180"/>
      <c r="RTH55" s="180"/>
      <c r="RTI55" s="180"/>
      <c r="RTJ55" s="180"/>
      <c r="RTK55" s="180"/>
      <c r="RTL55" s="180"/>
      <c r="RTM55" s="180"/>
      <c r="RTN55" s="180"/>
      <c r="RTO55" s="180"/>
      <c r="RTP55" s="180"/>
      <c r="RTQ55" s="180"/>
      <c r="RTR55" s="180"/>
      <c r="RTS55" s="180"/>
      <c r="RTT55" s="180"/>
      <c r="RTU55" s="180"/>
      <c r="RTV55" s="180"/>
      <c r="RTW55" s="180"/>
      <c r="RTX55" s="180"/>
      <c r="RTY55" s="180"/>
      <c r="RTZ55" s="180"/>
      <c r="RUA55" s="180"/>
      <c r="RUB55" s="180"/>
      <c r="RUC55" s="180"/>
      <c r="RUD55" s="180"/>
      <c r="RUE55" s="180"/>
      <c r="RUF55" s="180"/>
      <c r="RUG55" s="180"/>
      <c r="RUH55" s="180"/>
      <c r="RUI55" s="180"/>
      <c r="RUJ55" s="180"/>
      <c r="RUK55" s="180"/>
      <c r="RUL55" s="180"/>
      <c r="RUM55" s="180"/>
      <c r="RUN55" s="180"/>
      <c r="RUO55" s="180"/>
      <c r="RUP55" s="180"/>
      <c r="RUQ55" s="180"/>
      <c r="RUR55" s="180"/>
      <c r="RUS55" s="180"/>
      <c r="RUT55" s="180"/>
      <c r="RUU55" s="180"/>
      <c r="RUV55" s="180"/>
      <c r="RUW55" s="180"/>
      <c r="RUX55" s="180"/>
      <c r="RUY55" s="180"/>
      <c r="RUZ55" s="180"/>
      <c r="RVA55" s="180"/>
      <c r="RVB55" s="180"/>
      <c r="RVC55" s="180"/>
      <c r="RVD55" s="180"/>
      <c r="RVE55" s="180"/>
      <c r="RVF55" s="180"/>
      <c r="RVG55" s="180"/>
      <c r="RVH55" s="180"/>
      <c r="RVI55" s="180"/>
      <c r="RVJ55" s="180"/>
      <c r="RVK55" s="180"/>
      <c r="RVL55" s="180"/>
      <c r="RVM55" s="180"/>
      <c r="RVN55" s="180"/>
      <c r="RVO55" s="180"/>
      <c r="RVP55" s="180"/>
      <c r="RVQ55" s="180"/>
      <c r="RVR55" s="180"/>
      <c r="RVS55" s="180"/>
      <c r="RVT55" s="180"/>
      <c r="RVU55" s="180"/>
      <c r="RVV55" s="180"/>
      <c r="RVW55" s="180"/>
      <c r="RVX55" s="180"/>
      <c r="RVY55" s="180"/>
      <c r="RVZ55" s="180"/>
      <c r="RWA55" s="180"/>
      <c r="RWB55" s="180"/>
      <c r="RWC55" s="180"/>
      <c r="RWD55" s="180"/>
      <c r="RWE55" s="180"/>
      <c r="RWF55" s="180"/>
      <c r="RWG55" s="180"/>
      <c r="RWH55" s="180"/>
      <c r="RWI55" s="180"/>
      <c r="RWJ55" s="180"/>
      <c r="RWK55" s="180"/>
      <c r="RWL55" s="180"/>
      <c r="RWM55" s="180"/>
      <c r="RWN55" s="180"/>
      <c r="RWO55" s="180"/>
      <c r="RWP55" s="180"/>
      <c r="RWQ55" s="180"/>
      <c r="RWR55" s="180"/>
      <c r="RWS55" s="180"/>
      <c r="RWT55" s="180"/>
      <c r="RWU55" s="180"/>
      <c r="RWV55" s="180"/>
      <c r="RWW55" s="180"/>
      <c r="RWX55" s="180"/>
      <c r="RWY55" s="180"/>
      <c r="RWZ55" s="180"/>
      <c r="RXA55" s="180"/>
      <c r="RXB55" s="180"/>
      <c r="RXC55" s="180"/>
      <c r="RXD55" s="180"/>
      <c r="RXE55" s="180"/>
      <c r="RXF55" s="180"/>
      <c r="RXG55" s="180"/>
      <c r="RXH55" s="180"/>
      <c r="RXI55" s="180"/>
      <c r="RXJ55" s="180"/>
      <c r="RXK55" s="180"/>
      <c r="RXL55" s="180"/>
      <c r="RXM55" s="180"/>
      <c r="RXN55" s="180"/>
      <c r="RXO55" s="180"/>
      <c r="RXP55" s="180"/>
      <c r="RXQ55" s="180"/>
      <c r="RXR55" s="180"/>
      <c r="RXS55" s="180"/>
      <c r="RXT55" s="180"/>
      <c r="RXU55" s="180"/>
      <c r="RXV55" s="180"/>
      <c r="RXW55" s="180"/>
      <c r="RXX55" s="180"/>
      <c r="RXY55" s="180"/>
      <c r="RXZ55" s="180"/>
      <c r="RYA55" s="180"/>
      <c r="RYB55" s="180"/>
      <c r="RYC55" s="180"/>
      <c r="RYD55" s="180"/>
      <c r="RYE55" s="180"/>
      <c r="RYF55" s="180"/>
      <c r="RYG55" s="180"/>
      <c r="RYH55" s="180"/>
      <c r="RYI55" s="180"/>
      <c r="RYJ55" s="180"/>
      <c r="RYK55" s="180"/>
      <c r="RYL55" s="180"/>
      <c r="RYM55" s="180"/>
      <c r="RYN55" s="180"/>
      <c r="RYO55" s="180"/>
      <c r="RYP55" s="180"/>
      <c r="RYQ55" s="180"/>
      <c r="RYR55" s="180"/>
      <c r="RYS55" s="180"/>
      <c r="RYT55" s="180"/>
      <c r="RYU55" s="180"/>
      <c r="RYV55" s="180"/>
      <c r="RYW55" s="180"/>
      <c r="RYX55" s="180"/>
      <c r="RYY55" s="180"/>
      <c r="RYZ55" s="180"/>
      <c r="RZA55" s="180"/>
      <c r="RZB55" s="180"/>
      <c r="RZC55" s="180"/>
      <c r="RZD55" s="180"/>
      <c r="RZE55" s="180"/>
      <c r="RZF55" s="180"/>
      <c r="RZG55" s="180"/>
      <c r="RZH55" s="180"/>
      <c r="RZI55" s="180"/>
      <c r="RZJ55" s="180"/>
      <c r="RZK55" s="180"/>
      <c r="RZL55" s="180"/>
      <c r="RZM55" s="180"/>
      <c r="RZN55" s="180"/>
      <c r="RZO55" s="180"/>
      <c r="RZP55" s="180"/>
      <c r="RZQ55" s="180"/>
      <c r="RZR55" s="180"/>
      <c r="RZS55" s="180"/>
      <c r="RZT55" s="180"/>
      <c r="RZU55" s="180"/>
      <c r="RZV55" s="180"/>
      <c r="RZW55" s="180"/>
      <c r="RZX55" s="180"/>
      <c r="RZY55" s="180"/>
      <c r="RZZ55" s="180"/>
      <c r="SAA55" s="180"/>
      <c r="SAB55" s="180"/>
      <c r="SAC55" s="180"/>
      <c r="SAD55" s="180"/>
      <c r="SAE55" s="180"/>
      <c r="SAF55" s="180"/>
      <c r="SAG55" s="180"/>
      <c r="SAH55" s="180"/>
      <c r="SAI55" s="180"/>
      <c r="SAJ55" s="180"/>
      <c r="SAK55" s="180"/>
      <c r="SAL55" s="180"/>
      <c r="SAM55" s="180"/>
      <c r="SAN55" s="180"/>
      <c r="SAO55" s="180"/>
      <c r="SAP55" s="180"/>
      <c r="SAQ55" s="180"/>
      <c r="SAR55" s="180"/>
      <c r="SAS55" s="180"/>
      <c r="SAT55" s="180"/>
      <c r="SAU55" s="180"/>
      <c r="SAV55" s="180"/>
      <c r="SAW55" s="180"/>
      <c r="SAX55" s="180"/>
      <c r="SAY55" s="180"/>
      <c r="SAZ55" s="180"/>
      <c r="SBA55" s="180"/>
      <c r="SBB55" s="180"/>
      <c r="SBC55" s="180"/>
      <c r="SBD55" s="180"/>
      <c r="SBE55" s="180"/>
      <c r="SBF55" s="180"/>
      <c r="SBG55" s="180"/>
      <c r="SBH55" s="180"/>
      <c r="SBI55" s="180"/>
      <c r="SBJ55" s="180"/>
      <c r="SBK55" s="180"/>
      <c r="SBL55" s="180"/>
      <c r="SBM55" s="180"/>
      <c r="SBN55" s="180"/>
      <c r="SBO55" s="180"/>
      <c r="SBP55" s="180"/>
      <c r="SBQ55" s="180"/>
      <c r="SBR55" s="180"/>
      <c r="SBS55" s="180"/>
      <c r="SBT55" s="180"/>
      <c r="SBU55" s="180"/>
      <c r="SBV55" s="180"/>
      <c r="SBW55" s="180"/>
      <c r="SBX55" s="180"/>
      <c r="SBY55" s="180"/>
      <c r="SBZ55" s="180"/>
      <c r="SCA55" s="180"/>
      <c r="SCB55" s="180"/>
      <c r="SCC55" s="180"/>
      <c r="SCD55" s="180"/>
      <c r="SCE55" s="180"/>
      <c r="SCF55" s="180"/>
      <c r="SCG55" s="180"/>
      <c r="SCH55" s="180"/>
      <c r="SCI55" s="180"/>
      <c r="SCJ55" s="180"/>
      <c r="SCK55" s="180"/>
      <c r="SCL55" s="180"/>
      <c r="SCM55" s="180"/>
      <c r="SCN55" s="180"/>
      <c r="SCO55" s="180"/>
      <c r="SCP55" s="180"/>
      <c r="SCQ55" s="180"/>
      <c r="SCR55" s="180"/>
      <c r="SCS55" s="180"/>
      <c r="SCT55" s="180"/>
      <c r="SCU55" s="180"/>
      <c r="SCV55" s="180"/>
      <c r="SCW55" s="180"/>
      <c r="SCX55" s="180"/>
      <c r="SCY55" s="180"/>
      <c r="SCZ55" s="180"/>
      <c r="SDA55" s="180"/>
      <c r="SDB55" s="180"/>
      <c r="SDC55" s="180"/>
      <c r="SDD55" s="180"/>
      <c r="SDE55" s="180"/>
      <c r="SDF55" s="180"/>
      <c r="SDG55" s="180"/>
      <c r="SDH55" s="180"/>
      <c r="SDI55" s="180"/>
      <c r="SDJ55" s="180"/>
      <c r="SDK55" s="180"/>
      <c r="SDL55" s="180"/>
      <c r="SDM55" s="180"/>
      <c r="SDN55" s="180"/>
      <c r="SDO55" s="180"/>
      <c r="SDP55" s="180"/>
      <c r="SDQ55" s="180"/>
      <c r="SDR55" s="180"/>
      <c r="SDS55" s="180"/>
      <c r="SDT55" s="180"/>
      <c r="SDU55" s="180"/>
      <c r="SDV55" s="180"/>
      <c r="SDW55" s="180"/>
      <c r="SDX55" s="180"/>
      <c r="SDY55" s="180"/>
      <c r="SDZ55" s="180"/>
      <c r="SEA55" s="180"/>
      <c r="SEB55" s="180"/>
      <c r="SEC55" s="180"/>
      <c r="SED55" s="180"/>
      <c r="SEE55" s="180"/>
      <c r="SEF55" s="180"/>
      <c r="SEG55" s="180"/>
      <c r="SEH55" s="180"/>
      <c r="SEI55" s="180"/>
      <c r="SEJ55" s="180"/>
      <c r="SEK55" s="180"/>
      <c r="SEL55" s="180"/>
      <c r="SEM55" s="180"/>
      <c r="SEN55" s="180"/>
      <c r="SEO55" s="180"/>
      <c r="SEP55" s="180"/>
      <c r="SEQ55" s="180"/>
      <c r="SER55" s="180"/>
      <c r="SES55" s="180"/>
      <c r="SET55" s="180"/>
      <c r="SEU55" s="180"/>
      <c r="SEV55" s="180"/>
      <c r="SEW55" s="180"/>
      <c r="SEX55" s="180"/>
      <c r="SEY55" s="180"/>
      <c r="SEZ55" s="180"/>
      <c r="SFA55" s="180"/>
      <c r="SFB55" s="180"/>
      <c r="SFC55" s="180"/>
      <c r="SFD55" s="180"/>
      <c r="SFE55" s="180"/>
      <c r="SFF55" s="180"/>
      <c r="SFG55" s="180"/>
      <c r="SFH55" s="180"/>
      <c r="SFI55" s="180"/>
      <c r="SFJ55" s="180"/>
      <c r="SFK55" s="180"/>
      <c r="SFL55" s="180"/>
      <c r="SFM55" s="180"/>
      <c r="SFN55" s="180"/>
      <c r="SFO55" s="180"/>
      <c r="SFP55" s="180"/>
      <c r="SFQ55" s="180"/>
      <c r="SFR55" s="180"/>
      <c r="SFS55" s="180"/>
      <c r="SFT55" s="180"/>
      <c r="SFU55" s="180"/>
      <c r="SFV55" s="180"/>
      <c r="SFW55" s="180"/>
      <c r="SFX55" s="180"/>
      <c r="SFY55" s="180"/>
      <c r="SFZ55" s="180"/>
      <c r="SGA55" s="180"/>
      <c r="SGB55" s="180"/>
      <c r="SGC55" s="180"/>
      <c r="SGD55" s="180"/>
      <c r="SGE55" s="180"/>
      <c r="SGF55" s="180"/>
      <c r="SGG55" s="180"/>
      <c r="SGH55" s="180"/>
      <c r="SGI55" s="180"/>
      <c r="SGJ55" s="180"/>
      <c r="SGK55" s="180"/>
      <c r="SGL55" s="180"/>
      <c r="SGM55" s="180"/>
      <c r="SGN55" s="180"/>
      <c r="SGO55" s="180"/>
      <c r="SGP55" s="180"/>
      <c r="SGQ55" s="180"/>
      <c r="SGR55" s="180"/>
      <c r="SGS55" s="180"/>
      <c r="SGT55" s="180"/>
      <c r="SGU55" s="180"/>
      <c r="SGV55" s="180"/>
      <c r="SGW55" s="180"/>
      <c r="SGX55" s="180"/>
      <c r="SGY55" s="180"/>
      <c r="SGZ55" s="180"/>
      <c r="SHA55" s="180"/>
      <c r="SHB55" s="180"/>
      <c r="SHC55" s="180"/>
      <c r="SHD55" s="180"/>
      <c r="SHE55" s="180"/>
      <c r="SHF55" s="180"/>
      <c r="SHG55" s="180"/>
      <c r="SHH55" s="180"/>
      <c r="SHI55" s="180"/>
      <c r="SHJ55" s="180"/>
      <c r="SHK55" s="180"/>
      <c r="SHL55" s="180"/>
      <c r="SHM55" s="180"/>
      <c r="SHN55" s="180"/>
      <c r="SHO55" s="180"/>
      <c r="SHP55" s="180"/>
      <c r="SHQ55" s="180"/>
      <c r="SHR55" s="180"/>
      <c r="SHS55" s="180"/>
      <c r="SHT55" s="180"/>
      <c r="SHU55" s="180"/>
      <c r="SHV55" s="180"/>
      <c r="SHW55" s="180"/>
      <c r="SHX55" s="180"/>
      <c r="SHY55" s="180"/>
      <c r="SHZ55" s="180"/>
      <c r="SIA55" s="180"/>
      <c r="SIB55" s="180"/>
      <c r="SIC55" s="180"/>
      <c r="SID55" s="180"/>
      <c r="SIE55" s="180"/>
      <c r="SIF55" s="180"/>
      <c r="SIG55" s="180"/>
      <c r="SIH55" s="180"/>
      <c r="SII55" s="180"/>
      <c r="SIJ55" s="180"/>
      <c r="SIK55" s="180"/>
      <c r="SIL55" s="180"/>
      <c r="SIM55" s="180"/>
      <c r="SIN55" s="180"/>
      <c r="SIO55" s="180"/>
      <c r="SIP55" s="180"/>
      <c r="SIQ55" s="180"/>
      <c r="SIR55" s="180"/>
      <c r="SIS55" s="180"/>
      <c r="SIT55" s="180"/>
      <c r="SIU55" s="180"/>
      <c r="SIV55" s="180"/>
      <c r="SIW55" s="180"/>
      <c r="SIX55" s="180"/>
      <c r="SIY55" s="180"/>
      <c r="SIZ55" s="180"/>
      <c r="SJA55" s="180"/>
      <c r="SJB55" s="180"/>
      <c r="SJC55" s="180"/>
      <c r="SJD55" s="180"/>
      <c r="SJE55" s="180"/>
      <c r="SJF55" s="180"/>
      <c r="SJG55" s="180"/>
      <c r="SJH55" s="180"/>
      <c r="SJI55" s="180"/>
      <c r="SJJ55" s="180"/>
      <c r="SJK55" s="180"/>
      <c r="SJL55" s="180"/>
      <c r="SJM55" s="180"/>
      <c r="SJN55" s="180"/>
      <c r="SJO55" s="180"/>
      <c r="SJP55" s="180"/>
      <c r="SJQ55" s="180"/>
      <c r="SJR55" s="180"/>
      <c r="SJS55" s="180"/>
      <c r="SJT55" s="180"/>
      <c r="SJU55" s="180"/>
      <c r="SJV55" s="180"/>
      <c r="SJW55" s="180"/>
      <c r="SJX55" s="180"/>
      <c r="SJY55" s="180"/>
      <c r="SJZ55" s="180"/>
      <c r="SKA55" s="180"/>
      <c r="SKB55" s="180"/>
      <c r="SKC55" s="180"/>
      <c r="SKD55" s="180"/>
      <c r="SKE55" s="180"/>
      <c r="SKF55" s="180"/>
      <c r="SKG55" s="180"/>
      <c r="SKH55" s="180"/>
      <c r="SKI55" s="180"/>
      <c r="SKJ55" s="180"/>
      <c r="SKK55" s="180"/>
      <c r="SKL55" s="180"/>
      <c r="SKM55" s="180"/>
      <c r="SKN55" s="180"/>
      <c r="SKO55" s="180"/>
      <c r="SKP55" s="180"/>
      <c r="SKQ55" s="180"/>
      <c r="SKR55" s="180"/>
      <c r="SKS55" s="180"/>
      <c r="SKT55" s="180"/>
      <c r="SKU55" s="180"/>
      <c r="SKV55" s="180"/>
      <c r="SKW55" s="180"/>
      <c r="SKX55" s="180"/>
      <c r="SKY55" s="180"/>
      <c r="SKZ55" s="180"/>
      <c r="SLA55" s="180"/>
      <c r="SLB55" s="180"/>
      <c r="SLC55" s="180"/>
      <c r="SLD55" s="180"/>
      <c r="SLE55" s="180"/>
      <c r="SLF55" s="180"/>
      <c r="SLG55" s="180"/>
      <c r="SLH55" s="180"/>
      <c r="SLI55" s="180"/>
      <c r="SLJ55" s="180"/>
      <c r="SLK55" s="180"/>
      <c r="SLL55" s="180"/>
      <c r="SLM55" s="180"/>
      <c r="SLN55" s="180"/>
      <c r="SLO55" s="180"/>
      <c r="SLP55" s="180"/>
      <c r="SLQ55" s="180"/>
      <c r="SLR55" s="180"/>
      <c r="SLS55" s="180"/>
      <c r="SLT55" s="180"/>
      <c r="SLU55" s="180"/>
      <c r="SLV55" s="180"/>
      <c r="SLW55" s="180"/>
      <c r="SLX55" s="180"/>
      <c r="SLY55" s="180"/>
      <c r="SLZ55" s="180"/>
      <c r="SMA55" s="180"/>
      <c r="SMB55" s="180"/>
      <c r="SMC55" s="180"/>
      <c r="SMD55" s="180"/>
      <c r="SME55" s="180"/>
      <c r="SMF55" s="180"/>
      <c r="SMG55" s="180"/>
      <c r="SMH55" s="180"/>
      <c r="SMI55" s="180"/>
      <c r="SMJ55" s="180"/>
      <c r="SMK55" s="180"/>
      <c r="SML55" s="180"/>
      <c r="SMM55" s="180"/>
      <c r="SMN55" s="180"/>
      <c r="SMO55" s="180"/>
      <c r="SMP55" s="180"/>
      <c r="SMQ55" s="180"/>
      <c r="SMR55" s="180"/>
      <c r="SMS55" s="180"/>
      <c r="SMT55" s="180"/>
      <c r="SMU55" s="180"/>
      <c r="SMV55" s="180"/>
      <c r="SMW55" s="180"/>
      <c r="SMX55" s="180"/>
      <c r="SMY55" s="180"/>
      <c r="SMZ55" s="180"/>
      <c r="SNA55" s="180"/>
      <c r="SNB55" s="180"/>
      <c r="SNC55" s="180"/>
      <c r="SND55" s="180"/>
      <c r="SNE55" s="180"/>
      <c r="SNF55" s="180"/>
      <c r="SNG55" s="180"/>
      <c r="SNH55" s="180"/>
      <c r="SNI55" s="180"/>
      <c r="SNJ55" s="180"/>
      <c r="SNK55" s="180"/>
      <c r="SNL55" s="180"/>
      <c r="SNM55" s="180"/>
      <c r="SNN55" s="180"/>
      <c r="SNO55" s="180"/>
      <c r="SNP55" s="180"/>
      <c r="SNQ55" s="180"/>
      <c r="SNR55" s="180"/>
      <c r="SNS55" s="180"/>
      <c r="SNT55" s="180"/>
      <c r="SNU55" s="180"/>
      <c r="SNV55" s="180"/>
      <c r="SNW55" s="180"/>
      <c r="SNX55" s="180"/>
      <c r="SNY55" s="180"/>
      <c r="SNZ55" s="180"/>
      <c r="SOA55" s="180"/>
      <c r="SOB55" s="180"/>
      <c r="SOC55" s="180"/>
      <c r="SOD55" s="180"/>
      <c r="SOE55" s="180"/>
      <c r="SOF55" s="180"/>
      <c r="SOG55" s="180"/>
      <c r="SOH55" s="180"/>
      <c r="SOI55" s="180"/>
      <c r="SOJ55" s="180"/>
      <c r="SOK55" s="180"/>
      <c r="SOL55" s="180"/>
      <c r="SOM55" s="180"/>
      <c r="SON55" s="180"/>
      <c r="SOO55" s="180"/>
      <c r="SOP55" s="180"/>
      <c r="SOQ55" s="180"/>
      <c r="SOR55" s="180"/>
      <c r="SOS55" s="180"/>
      <c r="SOT55" s="180"/>
      <c r="SOU55" s="180"/>
      <c r="SOV55" s="180"/>
      <c r="SOW55" s="180"/>
      <c r="SOX55" s="180"/>
      <c r="SOY55" s="180"/>
      <c r="SOZ55" s="180"/>
      <c r="SPA55" s="180"/>
      <c r="SPB55" s="180"/>
      <c r="SPC55" s="180"/>
      <c r="SPD55" s="180"/>
      <c r="SPE55" s="180"/>
      <c r="SPF55" s="180"/>
      <c r="SPG55" s="180"/>
      <c r="SPH55" s="180"/>
      <c r="SPI55" s="180"/>
      <c r="SPJ55" s="180"/>
      <c r="SPK55" s="180"/>
      <c r="SPL55" s="180"/>
      <c r="SPM55" s="180"/>
      <c r="SPN55" s="180"/>
      <c r="SPO55" s="180"/>
      <c r="SPP55" s="180"/>
      <c r="SPQ55" s="180"/>
      <c r="SPR55" s="180"/>
      <c r="SPS55" s="180"/>
      <c r="SPT55" s="180"/>
      <c r="SPU55" s="180"/>
      <c r="SPV55" s="180"/>
      <c r="SPW55" s="180"/>
      <c r="SPX55" s="180"/>
      <c r="SPY55" s="180"/>
      <c r="SPZ55" s="180"/>
      <c r="SQA55" s="180"/>
      <c r="SQB55" s="180"/>
      <c r="SQC55" s="180"/>
      <c r="SQD55" s="180"/>
      <c r="SQE55" s="180"/>
      <c r="SQF55" s="180"/>
      <c r="SQG55" s="180"/>
      <c r="SQH55" s="180"/>
      <c r="SQI55" s="180"/>
      <c r="SQJ55" s="180"/>
      <c r="SQK55" s="180"/>
      <c r="SQL55" s="180"/>
      <c r="SQM55" s="180"/>
      <c r="SQN55" s="180"/>
      <c r="SQO55" s="180"/>
      <c r="SQP55" s="180"/>
      <c r="SQQ55" s="180"/>
      <c r="SQR55" s="180"/>
      <c r="SQS55" s="180"/>
      <c r="SQT55" s="180"/>
      <c r="SQU55" s="180"/>
      <c r="SQV55" s="180"/>
      <c r="SQW55" s="180"/>
      <c r="SQX55" s="180"/>
      <c r="SQY55" s="180"/>
      <c r="SQZ55" s="180"/>
      <c r="SRA55" s="180"/>
      <c r="SRB55" s="180"/>
      <c r="SRC55" s="180"/>
      <c r="SRD55" s="180"/>
      <c r="SRE55" s="180"/>
      <c r="SRF55" s="180"/>
      <c r="SRG55" s="180"/>
      <c r="SRH55" s="180"/>
      <c r="SRI55" s="180"/>
      <c r="SRJ55" s="180"/>
      <c r="SRK55" s="180"/>
      <c r="SRL55" s="180"/>
      <c r="SRM55" s="180"/>
      <c r="SRN55" s="180"/>
      <c r="SRO55" s="180"/>
      <c r="SRP55" s="180"/>
      <c r="SRQ55" s="180"/>
      <c r="SRR55" s="180"/>
      <c r="SRS55" s="180"/>
      <c r="SRT55" s="180"/>
      <c r="SRU55" s="180"/>
      <c r="SRV55" s="180"/>
      <c r="SRW55" s="180"/>
      <c r="SRX55" s="180"/>
      <c r="SRY55" s="180"/>
      <c r="SRZ55" s="180"/>
      <c r="SSA55" s="180"/>
      <c r="SSB55" s="180"/>
      <c r="SSC55" s="180"/>
      <c r="SSD55" s="180"/>
      <c r="SSE55" s="180"/>
      <c r="SSF55" s="180"/>
      <c r="SSG55" s="180"/>
      <c r="SSH55" s="180"/>
      <c r="SSI55" s="180"/>
      <c r="SSJ55" s="180"/>
      <c r="SSK55" s="180"/>
      <c r="SSL55" s="180"/>
      <c r="SSM55" s="180"/>
      <c r="SSN55" s="180"/>
      <c r="SSO55" s="180"/>
      <c r="SSP55" s="180"/>
      <c r="SSQ55" s="180"/>
      <c r="SSR55" s="180"/>
      <c r="SSS55" s="180"/>
      <c r="SST55" s="180"/>
      <c r="SSU55" s="180"/>
      <c r="SSV55" s="180"/>
      <c r="SSW55" s="180"/>
      <c r="SSX55" s="180"/>
      <c r="SSY55" s="180"/>
      <c r="SSZ55" s="180"/>
      <c r="STA55" s="180"/>
      <c r="STB55" s="180"/>
      <c r="STC55" s="180"/>
      <c r="STD55" s="180"/>
      <c r="STE55" s="180"/>
      <c r="STF55" s="180"/>
      <c r="STG55" s="180"/>
      <c r="STH55" s="180"/>
      <c r="STI55" s="180"/>
      <c r="STJ55" s="180"/>
      <c r="STK55" s="180"/>
      <c r="STL55" s="180"/>
      <c r="STM55" s="180"/>
      <c r="STN55" s="180"/>
      <c r="STO55" s="180"/>
      <c r="STP55" s="180"/>
      <c r="STQ55" s="180"/>
      <c r="STR55" s="180"/>
      <c r="STS55" s="180"/>
      <c r="STT55" s="180"/>
      <c r="STU55" s="180"/>
      <c r="STV55" s="180"/>
      <c r="STW55" s="180"/>
      <c r="STX55" s="180"/>
      <c r="STY55" s="180"/>
      <c r="STZ55" s="180"/>
      <c r="SUA55" s="180"/>
      <c r="SUB55" s="180"/>
      <c r="SUC55" s="180"/>
      <c r="SUD55" s="180"/>
      <c r="SUE55" s="180"/>
      <c r="SUF55" s="180"/>
      <c r="SUG55" s="180"/>
      <c r="SUH55" s="180"/>
      <c r="SUI55" s="180"/>
      <c r="SUJ55" s="180"/>
      <c r="SUK55" s="180"/>
      <c r="SUL55" s="180"/>
      <c r="SUM55" s="180"/>
      <c r="SUN55" s="180"/>
      <c r="SUO55" s="180"/>
      <c r="SUP55" s="180"/>
      <c r="SUQ55" s="180"/>
      <c r="SUR55" s="180"/>
      <c r="SUS55" s="180"/>
      <c r="SUT55" s="180"/>
      <c r="SUU55" s="180"/>
      <c r="SUV55" s="180"/>
      <c r="SUW55" s="180"/>
      <c r="SUX55" s="180"/>
      <c r="SUY55" s="180"/>
      <c r="SUZ55" s="180"/>
      <c r="SVA55" s="180"/>
      <c r="SVB55" s="180"/>
      <c r="SVC55" s="180"/>
      <c r="SVD55" s="180"/>
      <c r="SVE55" s="180"/>
      <c r="SVF55" s="180"/>
      <c r="SVG55" s="180"/>
      <c r="SVH55" s="180"/>
      <c r="SVI55" s="180"/>
      <c r="SVJ55" s="180"/>
      <c r="SVK55" s="180"/>
      <c r="SVL55" s="180"/>
      <c r="SVM55" s="180"/>
      <c r="SVN55" s="180"/>
      <c r="SVO55" s="180"/>
      <c r="SVP55" s="180"/>
      <c r="SVQ55" s="180"/>
      <c r="SVR55" s="180"/>
      <c r="SVS55" s="180"/>
      <c r="SVT55" s="180"/>
      <c r="SVU55" s="180"/>
      <c r="SVV55" s="180"/>
      <c r="SVW55" s="180"/>
      <c r="SVX55" s="180"/>
      <c r="SVY55" s="180"/>
      <c r="SVZ55" s="180"/>
      <c r="SWA55" s="180"/>
      <c r="SWB55" s="180"/>
      <c r="SWC55" s="180"/>
      <c r="SWD55" s="180"/>
      <c r="SWE55" s="180"/>
      <c r="SWF55" s="180"/>
      <c r="SWG55" s="180"/>
      <c r="SWH55" s="180"/>
      <c r="SWI55" s="180"/>
      <c r="SWJ55" s="180"/>
      <c r="SWK55" s="180"/>
      <c r="SWL55" s="180"/>
      <c r="SWM55" s="180"/>
      <c r="SWN55" s="180"/>
      <c r="SWO55" s="180"/>
      <c r="SWP55" s="180"/>
      <c r="SWQ55" s="180"/>
      <c r="SWR55" s="180"/>
      <c r="SWS55" s="180"/>
      <c r="SWT55" s="180"/>
      <c r="SWU55" s="180"/>
      <c r="SWV55" s="180"/>
      <c r="SWW55" s="180"/>
      <c r="SWX55" s="180"/>
      <c r="SWY55" s="180"/>
      <c r="SWZ55" s="180"/>
      <c r="SXA55" s="180"/>
      <c r="SXB55" s="180"/>
      <c r="SXC55" s="180"/>
      <c r="SXD55" s="180"/>
      <c r="SXE55" s="180"/>
      <c r="SXF55" s="180"/>
      <c r="SXG55" s="180"/>
      <c r="SXH55" s="180"/>
      <c r="SXI55" s="180"/>
      <c r="SXJ55" s="180"/>
      <c r="SXK55" s="180"/>
      <c r="SXL55" s="180"/>
      <c r="SXM55" s="180"/>
      <c r="SXN55" s="180"/>
      <c r="SXO55" s="180"/>
      <c r="SXP55" s="180"/>
      <c r="SXQ55" s="180"/>
      <c r="SXR55" s="180"/>
      <c r="SXS55" s="180"/>
      <c r="SXT55" s="180"/>
      <c r="SXU55" s="180"/>
      <c r="SXV55" s="180"/>
      <c r="SXW55" s="180"/>
      <c r="SXX55" s="180"/>
      <c r="SXY55" s="180"/>
      <c r="SXZ55" s="180"/>
      <c r="SYA55" s="180"/>
      <c r="SYB55" s="180"/>
      <c r="SYC55" s="180"/>
      <c r="SYD55" s="180"/>
      <c r="SYE55" s="180"/>
      <c r="SYF55" s="180"/>
      <c r="SYG55" s="180"/>
      <c r="SYH55" s="180"/>
      <c r="SYI55" s="180"/>
      <c r="SYJ55" s="180"/>
      <c r="SYK55" s="180"/>
      <c r="SYL55" s="180"/>
      <c r="SYM55" s="180"/>
      <c r="SYN55" s="180"/>
      <c r="SYO55" s="180"/>
      <c r="SYP55" s="180"/>
      <c r="SYQ55" s="180"/>
      <c r="SYR55" s="180"/>
      <c r="SYS55" s="180"/>
      <c r="SYT55" s="180"/>
      <c r="SYU55" s="180"/>
      <c r="SYV55" s="180"/>
      <c r="SYW55" s="180"/>
      <c r="SYX55" s="180"/>
      <c r="SYY55" s="180"/>
      <c r="SYZ55" s="180"/>
      <c r="SZA55" s="180"/>
      <c r="SZB55" s="180"/>
      <c r="SZC55" s="180"/>
      <c r="SZD55" s="180"/>
      <c r="SZE55" s="180"/>
      <c r="SZF55" s="180"/>
      <c r="SZG55" s="180"/>
      <c r="SZH55" s="180"/>
      <c r="SZI55" s="180"/>
      <c r="SZJ55" s="180"/>
      <c r="SZK55" s="180"/>
      <c r="SZL55" s="180"/>
      <c r="SZM55" s="180"/>
      <c r="SZN55" s="180"/>
      <c r="SZO55" s="180"/>
      <c r="SZP55" s="180"/>
      <c r="SZQ55" s="180"/>
      <c r="SZR55" s="180"/>
      <c r="SZS55" s="180"/>
      <c r="SZT55" s="180"/>
      <c r="SZU55" s="180"/>
      <c r="SZV55" s="180"/>
      <c r="SZW55" s="180"/>
      <c r="SZX55" s="180"/>
      <c r="SZY55" s="180"/>
      <c r="SZZ55" s="180"/>
      <c r="TAA55" s="180"/>
      <c r="TAB55" s="180"/>
      <c r="TAC55" s="180"/>
      <c r="TAD55" s="180"/>
      <c r="TAE55" s="180"/>
      <c r="TAF55" s="180"/>
      <c r="TAG55" s="180"/>
      <c r="TAH55" s="180"/>
      <c r="TAI55" s="180"/>
      <c r="TAJ55" s="180"/>
      <c r="TAK55" s="180"/>
      <c r="TAL55" s="180"/>
      <c r="TAM55" s="180"/>
      <c r="TAN55" s="180"/>
      <c r="TAO55" s="180"/>
      <c r="TAP55" s="180"/>
      <c r="TAQ55" s="180"/>
      <c r="TAR55" s="180"/>
      <c r="TAS55" s="180"/>
      <c r="TAT55" s="180"/>
      <c r="TAU55" s="180"/>
      <c r="TAV55" s="180"/>
      <c r="TAW55" s="180"/>
      <c r="TAX55" s="180"/>
      <c r="TAY55" s="180"/>
      <c r="TAZ55" s="180"/>
      <c r="TBA55" s="180"/>
      <c r="TBB55" s="180"/>
      <c r="TBC55" s="180"/>
      <c r="TBD55" s="180"/>
      <c r="TBE55" s="180"/>
      <c r="TBF55" s="180"/>
      <c r="TBG55" s="180"/>
      <c r="TBH55" s="180"/>
      <c r="TBI55" s="180"/>
      <c r="TBJ55" s="180"/>
      <c r="TBK55" s="180"/>
      <c r="TBL55" s="180"/>
      <c r="TBM55" s="180"/>
      <c r="TBN55" s="180"/>
      <c r="TBO55" s="180"/>
      <c r="TBP55" s="180"/>
      <c r="TBQ55" s="180"/>
      <c r="TBR55" s="180"/>
      <c r="TBS55" s="180"/>
      <c r="TBT55" s="180"/>
      <c r="TBU55" s="180"/>
      <c r="TBV55" s="180"/>
      <c r="TBW55" s="180"/>
      <c r="TBX55" s="180"/>
      <c r="TBY55" s="180"/>
      <c r="TBZ55" s="180"/>
      <c r="TCA55" s="180"/>
      <c r="TCB55" s="180"/>
      <c r="TCC55" s="180"/>
      <c r="TCD55" s="180"/>
      <c r="TCE55" s="180"/>
      <c r="TCF55" s="180"/>
      <c r="TCG55" s="180"/>
      <c r="TCH55" s="180"/>
      <c r="TCI55" s="180"/>
      <c r="TCJ55" s="180"/>
      <c r="TCK55" s="180"/>
      <c r="TCL55" s="180"/>
      <c r="TCM55" s="180"/>
      <c r="TCN55" s="180"/>
      <c r="TCO55" s="180"/>
      <c r="TCP55" s="180"/>
      <c r="TCQ55" s="180"/>
      <c r="TCR55" s="180"/>
      <c r="TCS55" s="180"/>
      <c r="TCT55" s="180"/>
      <c r="TCU55" s="180"/>
      <c r="TCV55" s="180"/>
      <c r="TCW55" s="180"/>
      <c r="TCX55" s="180"/>
      <c r="TCY55" s="180"/>
      <c r="TCZ55" s="180"/>
      <c r="TDA55" s="180"/>
      <c r="TDB55" s="180"/>
      <c r="TDC55" s="180"/>
      <c r="TDD55" s="180"/>
      <c r="TDE55" s="180"/>
      <c r="TDF55" s="180"/>
      <c r="TDG55" s="180"/>
      <c r="TDH55" s="180"/>
      <c r="TDI55" s="180"/>
      <c r="TDJ55" s="180"/>
      <c r="TDK55" s="180"/>
      <c r="TDL55" s="180"/>
      <c r="TDM55" s="180"/>
      <c r="TDN55" s="180"/>
      <c r="TDO55" s="180"/>
      <c r="TDP55" s="180"/>
      <c r="TDQ55" s="180"/>
      <c r="TDR55" s="180"/>
      <c r="TDS55" s="180"/>
      <c r="TDT55" s="180"/>
      <c r="TDU55" s="180"/>
      <c r="TDV55" s="180"/>
      <c r="TDW55" s="180"/>
      <c r="TDX55" s="180"/>
      <c r="TDY55" s="180"/>
      <c r="TDZ55" s="180"/>
      <c r="TEA55" s="180"/>
      <c r="TEB55" s="180"/>
      <c r="TEC55" s="180"/>
      <c r="TED55" s="180"/>
      <c r="TEE55" s="180"/>
      <c r="TEF55" s="180"/>
      <c r="TEG55" s="180"/>
      <c r="TEH55" s="180"/>
      <c r="TEI55" s="180"/>
      <c r="TEJ55" s="180"/>
      <c r="TEK55" s="180"/>
      <c r="TEL55" s="180"/>
      <c r="TEM55" s="180"/>
      <c r="TEN55" s="180"/>
      <c r="TEO55" s="180"/>
      <c r="TEP55" s="180"/>
      <c r="TEQ55" s="180"/>
      <c r="TER55" s="180"/>
      <c r="TES55" s="180"/>
      <c r="TET55" s="180"/>
      <c r="TEU55" s="180"/>
      <c r="TEV55" s="180"/>
      <c r="TEW55" s="180"/>
      <c r="TEX55" s="180"/>
      <c r="TEY55" s="180"/>
      <c r="TEZ55" s="180"/>
      <c r="TFA55" s="180"/>
      <c r="TFB55" s="180"/>
      <c r="TFC55" s="180"/>
      <c r="TFD55" s="180"/>
      <c r="TFE55" s="180"/>
      <c r="TFF55" s="180"/>
      <c r="TFG55" s="180"/>
      <c r="TFH55" s="180"/>
      <c r="TFI55" s="180"/>
      <c r="TFJ55" s="180"/>
      <c r="TFK55" s="180"/>
      <c r="TFL55" s="180"/>
      <c r="TFM55" s="180"/>
      <c r="TFN55" s="180"/>
      <c r="TFO55" s="180"/>
      <c r="TFP55" s="180"/>
      <c r="TFQ55" s="180"/>
      <c r="TFR55" s="180"/>
      <c r="TFS55" s="180"/>
      <c r="TFT55" s="180"/>
      <c r="TFU55" s="180"/>
      <c r="TFV55" s="180"/>
      <c r="TFW55" s="180"/>
      <c r="TFX55" s="180"/>
      <c r="TFY55" s="180"/>
      <c r="TFZ55" s="180"/>
      <c r="TGA55" s="180"/>
      <c r="TGB55" s="180"/>
      <c r="TGC55" s="180"/>
      <c r="TGD55" s="180"/>
      <c r="TGE55" s="180"/>
      <c r="TGF55" s="180"/>
      <c r="TGG55" s="180"/>
      <c r="TGH55" s="180"/>
      <c r="TGI55" s="180"/>
      <c r="TGJ55" s="180"/>
      <c r="TGK55" s="180"/>
      <c r="TGL55" s="180"/>
      <c r="TGM55" s="180"/>
      <c r="TGN55" s="180"/>
      <c r="TGO55" s="180"/>
      <c r="TGP55" s="180"/>
      <c r="TGQ55" s="180"/>
      <c r="TGR55" s="180"/>
      <c r="TGS55" s="180"/>
      <c r="TGT55" s="180"/>
      <c r="TGU55" s="180"/>
      <c r="TGV55" s="180"/>
      <c r="TGW55" s="180"/>
      <c r="TGX55" s="180"/>
      <c r="TGY55" s="180"/>
      <c r="TGZ55" s="180"/>
      <c r="THA55" s="180"/>
      <c r="THB55" s="180"/>
      <c r="THC55" s="180"/>
      <c r="THD55" s="180"/>
      <c r="THE55" s="180"/>
      <c r="THF55" s="180"/>
      <c r="THG55" s="180"/>
      <c r="THH55" s="180"/>
      <c r="THI55" s="180"/>
      <c r="THJ55" s="180"/>
      <c r="THK55" s="180"/>
      <c r="THL55" s="180"/>
      <c r="THM55" s="180"/>
      <c r="THN55" s="180"/>
      <c r="THO55" s="180"/>
      <c r="THP55" s="180"/>
      <c r="THQ55" s="180"/>
      <c r="THR55" s="180"/>
      <c r="THS55" s="180"/>
      <c r="THT55" s="180"/>
      <c r="THU55" s="180"/>
      <c r="THV55" s="180"/>
      <c r="THW55" s="180"/>
      <c r="THX55" s="180"/>
      <c r="THY55" s="180"/>
      <c r="THZ55" s="180"/>
      <c r="TIA55" s="180"/>
      <c r="TIB55" s="180"/>
      <c r="TIC55" s="180"/>
      <c r="TID55" s="180"/>
      <c r="TIE55" s="180"/>
      <c r="TIF55" s="180"/>
      <c r="TIG55" s="180"/>
      <c r="TIH55" s="180"/>
      <c r="TII55" s="180"/>
      <c r="TIJ55" s="180"/>
      <c r="TIK55" s="180"/>
      <c r="TIL55" s="180"/>
      <c r="TIM55" s="180"/>
      <c r="TIN55" s="180"/>
      <c r="TIO55" s="180"/>
      <c r="TIP55" s="180"/>
      <c r="TIQ55" s="180"/>
      <c r="TIR55" s="180"/>
      <c r="TIS55" s="180"/>
      <c r="TIT55" s="180"/>
      <c r="TIU55" s="180"/>
      <c r="TIV55" s="180"/>
      <c r="TIW55" s="180"/>
      <c r="TIX55" s="180"/>
      <c r="TIY55" s="180"/>
      <c r="TIZ55" s="180"/>
      <c r="TJA55" s="180"/>
      <c r="TJB55" s="180"/>
      <c r="TJC55" s="180"/>
      <c r="TJD55" s="180"/>
      <c r="TJE55" s="180"/>
      <c r="TJF55" s="180"/>
      <c r="TJG55" s="180"/>
      <c r="TJH55" s="180"/>
      <c r="TJI55" s="180"/>
      <c r="TJJ55" s="180"/>
      <c r="TJK55" s="180"/>
      <c r="TJL55" s="180"/>
      <c r="TJM55" s="180"/>
      <c r="TJN55" s="180"/>
      <c r="TJO55" s="180"/>
      <c r="TJP55" s="180"/>
      <c r="TJQ55" s="180"/>
      <c r="TJR55" s="180"/>
      <c r="TJS55" s="180"/>
      <c r="TJT55" s="180"/>
      <c r="TJU55" s="180"/>
      <c r="TJV55" s="180"/>
      <c r="TJW55" s="180"/>
      <c r="TJX55" s="180"/>
      <c r="TJY55" s="180"/>
      <c r="TJZ55" s="180"/>
      <c r="TKA55" s="180"/>
      <c r="TKB55" s="180"/>
      <c r="TKC55" s="180"/>
      <c r="TKD55" s="180"/>
      <c r="TKE55" s="180"/>
      <c r="TKF55" s="180"/>
      <c r="TKG55" s="180"/>
      <c r="TKH55" s="180"/>
      <c r="TKI55" s="180"/>
      <c r="TKJ55" s="180"/>
      <c r="TKK55" s="180"/>
      <c r="TKL55" s="180"/>
      <c r="TKM55" s="180"/>
      <c r="TKN55" s="180"/>
      <c r="TKO55" s="180"/>
      <c r="TKP55" s="180"/>
      <c r="TKQ55" s="180"/>
      <c r="TKR55" s="180"/>
      <c r="TKS55" s="180"/>
      <c r="TKT55" s="180"/>
      <c r="TKU55" s="180"/>
      <c r="TKV55" s="180"/>
      <c r="TKW55" s="180"/>
      <c r="TKX55" s="180"/>
      <c r="TKY55" s="180"/>
      <c r="TKZ55" s="180"/>
      <c r="TLA55" s="180"/>
      <c r="TLB55" s="180"/>
      <c r="TLC55" s="180"/>
      <c r="TLD55" s="180"/>
      <c r="TLE55" s="180"/>
      <c r="TLF55" s="180"/>
      <c r="TLG55" s="180"/>
      <c r="TLH55" s="180"/>
      <c r="TLI55" s="180"/>
      <c r="TLJ55" s="180"/>
      <c r="TLK55" s="180"/>
      <c r="TLL55" s="180"/>
      <c r="TLM55" s="180"/>
      <c r="TLN55" s="180"/>
      <c r="TLO55" s="180"/>
      <c r="TLP55" s="180"/>
      <c r="TLQ55" s="180"/>
      <c r="TLR55" s="180"/>
      <c r="TLS55" s="180"/>
      <c r="TLT55" s="180"/>
      <c r="TLU55" s="180"/>
      <c r="TLV55" s="180"/>
      <c r="TLW55" s="180"/>
      <c r="TLX55" s="180"/>
      <c r="TLY55" s="180"/>
      <c r="TLZ55" s="180"/>
      <c r="TMA55" s="180"/>
      <c r="TMB55" s="180"/>
      <c r="TMC55" s="180"/>
      <c r="TMD55" s="180"/>
      <c r="TME55" s="180"/>
      <c r="TMF55" s="180"/>
      <c r="TMG55" s="180"/>
      <c r="TMH55" s="180"/>
      <c r="TMI55" s="180"/>
      <c r="TMJ55" s="180"/>
      <c r="TMK55" s="180"/>
      <c r="TML55" s="180"/>
      <c r="TMM55" s="180"/>
      <c r="TMN55" s="180"/>
      <c r="TMO55" s="180"/>
      <c r="TMP55" s="180"/>
      <c r="TMQ55" s="180"/>
      <c r="TMR55" s="180"/>
      <c r="TMS55" s="180"/>
      <c r="TMT55" s="180"/>
      <c r="TMU55" s="180"/>
      <c r="TMV55" s="180"/>
      <c r="TMW55" s="180"/>
      <c r="TMX55" s="180"/>
      <c r="TMY55" s="180"/>
      <c r="TMZ55" s="180"/>
      <c r="TNA55" s="180"/>
      <c r="TNB55" s="180"/>
      <c r="TNC55" s="180"/>
      <c r="TND55" s="180"/>
      <c r="TNE55" s="180"/>
      <c r="TNF55" s="180"/>
      <c r="TNG55" s="180"/>
      <c r="TNH55" s="180"/>
      <c r="TNI55" s="180"/>
      <c r="TNJ55" s="180"/>
      <c r="TNK55" s="180"/>
      <c r="TNL55" s="180"/>
      <c r="TNM55" s="180"/>
      <c r="TNN55" s="180"/>
      <c r="TNO55" s="180"/>
      <c r="TNP55" s="180"/>
      <c r="TNQ55" s="180"/>
      <c r="TNR55" s="180"/>
      <c r="TNS55" s="180"/>
      <c r="TNT55" s="180"/>
      <c r="TNU55" s="180"/>
      <c r="TNV55" s="180"/>
      <c r="TNW55" s="180"/>
      <c r="TNX55" s="180"/>
      <c r="TNY55" s="180"/>
      <c r="TNZ55" s="180"/>
      <c r="TOA55" s="180"/>
      <c r="TOB55" s="180"/>
      <c r="TOC55" s="180"/>
      <c r="TOD55" s="180"/>
      <c r="TOE55" s="180"/>
      <c r="TOF55" s="180"/>
      <c r="TOG55" s="180"/>
      <c r="TOH55" s="180"/>
      <c r="TOI55" s="180"/>
      <c r="TOJ55" s="180"/>
      <c r="TOK55" s="180"/>
      <c r="TOL55" s="180"/>
      <c r="TOM55" s="180"/>
      <c r="TON55" s="180"/>
      <c r="TOO55" s="180"/>
      <c r="TOP55" s="180"/>
      <c r="TOQ55" s="180"/>
      <c r="TOR55" s="180"/>
      <c r="TOS55" s="180"/>
      <c r="TOT55" s="180"/>
      <c r="TOU55" s="180"/>
      <c r="TOV55" s="180"/>
      <c r="TOW55" s="180"/>
      <c r="TOX55" s="180"/>
      <c r="TOY55" s="180"/>
      <c r="TOZ55" s="180"/>
      <c r="TPA55" s="180"/>
      <c r="TPB55" s="180"/>
      <c r="TPC55" s="180"/>
      <c r="TPD55" s="180"/>
      <c r="TPE55" s="180"/>
      <c r="TPF55" s="180"/>
      <c r="TPG55" s="180"/>
      <c r="TPH55" s="180"/>
      <c r="TPI55" s="180"/>
      <c r="TPJ55" s="180"/>
      <c r="TPK55" s="180"/>
      <c r="TPL55" s="180"/>
      <c r="TPM55" s="180"/>
      <c r="TPN55" s="180"/>
      <c r="TPO55" s="180"/>
      <c r="TPP55" s="180"/>
      <c r="TPQ55" s="180"/>
      <c r="TPR55" s="180"/>
      <c r="TPS55" s="180"/>
      <c r="TPT55" s="180"/>
      <c r="TPU55" s="180"/>
      <c r="TPV55" s="180"/>
      <c r="TPW55" s="180"/>
      <c r="TPX55" s="180"/>
      <c r="TPY55" s="180"/>
      <c r="TPZ55" s="180"/>
      <c r="TQA55" s="180"/>
      <c r="TQB55" s="180"/>
      <c r="TQC55" s="180"/>
      <c r="TQD55" s="180"/>
      <c r="TQE55" s="180"/>
      <c r="TQF55" s="180"/>
      <c r="TQG55" s="180"/>
      <c r="TQH55" s="180"/>
      <c r="TQI55" s="180"/>
      <c r="TQJ55" s="180"/>
      <c r="TQK55" s="180"/>
      <c r="TQL55" s="180"/>
      <c r="TQM55" s="180"/>
      <c r="TQN55" s="180"/>
      <c r="TQO55" s="180"/>
      <c r="TQP55" s="180"/>
      <c r="TQQ55" s="180"/>
      <c r="TQR55" s="180"/>
      <c r="TQS55" s="180"/>
      <c r="TQT55" s="180"/>
      <c r="TQU55" s="180"/>
      <c r="TQV55" s="180"/>
      <c r="TQW55" s="180"/>
      <c r="TQX55" s="180"/>
      <c r="TQY55" s="180"/>
      <c r="TQZ55" s="180"/>
      <c r="TRA55" s="180"/>
      <c r="TRB55" s="180"/>
      <c r="TRC55" s="180"/>
      <c r="TRD55" s="180"/>
      <c r="TRE55" s="180"/>
      <c r="TRF55" s="180"/>
      <c r="TRG55" s="180"/>
      <c r="TRH55" s="180"/>
      <c r="TRI55" s="180"/>
      <c r="TRJ55" s="180"/>
      <c r="TRK55" s="180"/>
      <c r="TRL55" s="180"/>
      <c r="TRM55" s="180"/>
      <c r="TRN55" s="180"/>
      <c r="TRO55" s="180"/>
      <c r="TRP55" s="180"/>
      <c r="TRQ55" s="180"/>
      <c r="TRR55" s="180"/>
      <c r="TRS55" s="180"/>
      <c r="TRT55" s="180"/>
      <c r="TRU55" s="180"/>
      <c r="TRV55" s="180"/>
      <c r="TRW55" s="180"/>
      <c r="TRX55" s="180"/>
      <c r="TRY55" s="180"/>
      <c r="TRZ55" s="180"/>
      <c r="TSA55" s="180"/>
      <c r="TSB55" s="180"/>
      <c r="TSC55" s="180"/>
      <c r="TSD55" s="180"/>
      <c r="TSE55" s="180"/>
      <c r="TSF55" s="180"/>
      <c r="TSG55" s="180"/>
      <c r="TSH55" s="180"/>
      <c r="TSI55" s="180"/>
      <c r="TSJ55" s="180"/>
      <c r="TSK55" s="180"/>
      <c r="TSL55" s="180"/>
      <c r="TSM55" s="180"/>
      <c r="TSN55" s="180"/>
      <c r="TSO55" s="180"/>
      <c r="TSP55" s="180"/>
      <c r="TSQ55" s="180"/>
      <c r="TSR55" s="180"/>
      <c r="TSS55" s="180"/>
      <c r="TST55" s="180"/>
      <c r="TSU55" s="180"/>
      <c r="TSV55" s="180"/>
      <c r="TSW55" s="180"/>
      <c r="TSX55" s="180"/>
      <c r="TSY55" s="180"/>
      <c r="TSZ55" s="180"/>
      <c r="TTA55" s="180"/>
      <c r="TTB55" s="180"/>
      <c r="TTC55" s="180"/>
      <c r="TTD55" s="180"/>
      <c r="TTE55" s="180"/>
      <c r="TTF55" s="180"/>
      <c r="TTG55" s="180"/>
      <c r="TTH55" s="180"/>
      <c r="TTI55" s="180"/>
      <c r="TTJ55" s="180"/>
      <c r="TTK55" s="180"/>
      <c r="TTL55" s="180"/>
      <c r="TTM55" s="180"/>
      <c r="TTN55" s="180"/>
      <c r="TTO55" s="180"/>
      <c r="TTP55" s="180"/>
      <c r="TTQ55" s="180"/>
      <c r="TTR55" s="180"/>
      <c r="TTS55" s="180"/>
      <c r="TTT55" s="180"/>
      <c r="TTU55" s="180"/>
      <c r="TTV55" s="180"/>
      <c r="TTW55" s="180"/>
      <c r="TTX55" s="180"/>
      <c r="TTY55" s="180"/>
      <c r="TTZ55" s="180"/>
      <c r="TUA55" s="180"/>
      <c r="TUB55" s="180"/>
      <c r="TUC55" s="180"/>
      <c r="TUD55" s="180"/>
      <c r="TUE55" s="180"/>
      <c r="TUF55" s="180"/>
      <c r="TUG55" s="180"/>
      <c r="TUH55" s="180"/>
      <c r="TUI55" s="180"/>
      <c r="TUJ55" s="180"/>
      <c r="TUK55" s="180"/>
      <c r="TUL55" s="180"/>
      <c r="TUM55" s="180"/>
      <c r="TUN55" s="180"/>
      <c r="TUO55" s="180"/>
      <c r="TUP55" s="180"/>
      <c r="TUQ55" s="180"/>
      <c r="TUR55" s="180"/>
      <c r="TUS55" s="180"/>
      <c r="TUT55" s="180"/>
      <c r="TUU55" s="180"/>
      <c r="TUV55" s="180"/>
      <c r="TUW55" s="180"/>
      <c r="TUX55" s="180"/>
      <c r="TUY55" s="180"/>
      <c r="TUZ55" s="180"/>
      <c r="TVA55" s="180"/>
      <c r="TVB55" s="180"/>
      <c r="TVC55" s="180"/>
      <c r="TVD55" s="180"/>
      <c r="TVE55" s="180"/>
      <c r="TVF55" s="180"/>
      <c r="TVG55" s="180"/>
      <c r="TVH55" s="180"/>
      <c r="TVI55" s="180"/>
      <c r="TVJ55" s="180"/>
      <c r="TVK55" s="180"/>
      <c r="TVL55" s="180"/>
      <c r="TVM55" s="180"/>
      <c r="TVN55" s="180"/>
      <c r="TVO55" s="180"/>
      <c r="TVP55" s="180"/>
      <c r="TVQ55" s="180"/>
      <c r="TVR55" s="180"/>
      <c r="TVS55" s="180"/>
      <c r="TVT55" s="180"/>
      <c r="TVU55" s="180"/>
      <c r="TVV55" s="180"/>
      <c r="TVW55" s="180"/>
      <c r="TVX55" s="180"/>
      <c r="TVY55" s="180"/>
      <c r="TVZ55" s="180"/>
      <c r="TWA55" s="180"/>
      <c r="TWB55" s="180"/>
      <c r="TWC55" s="180"/>
      <c r="TWD55" s="180"/>
      <c r="TWE55" s="180"/>
      <c r="TWF55" s="180"/>
      <c r="TWG55" s="180"/>
      <c r="TWH55" s="180"/>
      <c r="TWI55" s="180"/>
      <c r="TWJ55" s="180"/>
      <c r="TWK55" s="180"/>
      <c r="TWL55" s="180"/>
      <c r="TWM55" s="180"/>
      <c r="TWN55" s="180"/>
      <c r="TWO55" s="180"/>
      <c r="TWP55" s="180"/>
      <c r="TWQ55" s="180"/>
      <c r="TWR55" s="180"/>
      <c r="TWS55" s="180"/>
      <c r="TWT55" s="180"/>
      <c r="TWU55" s="180"/>
      <c r="TWV55" s="180"/>
      <c r="TWW55" s="180"/>
      <c r="TWX55" s="180"/>
      <c r="TWY55" s="180"/>
      <c r="TWZ55" s="180"/>
      <c r="TXA55" s="180"/>
      <c r="TXB55" s="180"/>
      <c r="TXC55" s="180"/>
      <c r="TXD55" s="180"/>
      <c r="TXE55" s="180"/>
      <c r="TXF55" s="180"/>
      <c r="TXG55" s="180"/>
      <c r="TXH55" s="180"/>
      <c r="TXI55" s="180"/>
      <c r="TXJ55" s="180"/>
      <c r="TXK55" s="180"/>
      <c r="TXL55" s="180"/>
      <c r="TXM55" s="180"/>
      <c r="TXN55" s="180"/>
      <c r="TXO55" s="180"/>
      <c r="TXP55" s="180"/>
      <c r="TXQ55" s="180"/>
      <c r="TXR55" s="180"/>
      <c r="TXS55" s="180"/>
      <c r="TXT55" s="180"/>
      <c r="TXU55" s="180"/>
      <c r="TXV55" s="180"/>
      <c r="TXW55" s="180"/>
      <c r="TXX55" s="180"/>
      <c r="TXY55" s="180"/>
      <c r="TXZ55" s="180"/>
      <c r="TYA55" s="180"/>
      <c r="TYB55" s="180"/>
      <c r="TYC55" s="180"/>
      <c r="TYD55" s="180"/>
      <c r="TYE55" s="180"/>
      <c r="TYF55" s="180"/>
      <c r="TYG55" s="180"/>
      <c r="TYH55" s="180"/>
      <c r="TYI55" s="180"/>
      <c r="TYJ55" s="180"/>
      <c r="TYK55" s="180"/>
      <c r="TYL55" s="180"/>
      <c r="TYM55" s="180"/>
      <c r="TYN55" s="180"/>
      <c r="TYO55" s="180"/>
      <c r="TYP55" s="180"/>
      <c r="TYQ55" s="180"/>
      <c r="TYR55" s="180"/>
      <c r="TYS55" s="180"/>
      <c r="TYT55" s="180"/>
      <c r="TYU55" s="180"/>
      <c r="TYV55" s="180"/>
      <c r="TYW55" s="180"/>
      <c r="TYX55" s="180"/>
      <c r="TYY55" s="180"/>
      <c r="TYZ55" s="180"/>
      <c r="TZA55" s="180"/>
      <c r="TZB55" s="180"/>
      <c r="TZC55" s="180"/>
      <c r="TZD55" s="180"/>
      <c r="TZE55" s="180"/>
      <c r="TZF55" s="180"/>
      <c r="TZG55" s="180"/>
      <c r="TZH55" s="180"/>
      <c r="TZI55" s="180"/>
      <c r="TZJ55" s="180"/>
      <c r="TZK55" s="180"/>
      <c r="TZL55" s="180"/>
      <c r="TZM55" s="180"/>
      <c r="TZN55" s="180"/>
      <c r="TZO55" s="180"/>
      <c r="TZP55" s="180"/>
      <c r="TZQ55" s="180"/>
      <c r="TZR55" s="180"/>
      <c r="TZS55" s="180"/>
      <c r="TZT55" s="180"/>
      <c r="TZU55" s="180"/>
      <c r="TZV55" s="180"/>
      <c r="TZW55" s="180"/>
      <c r="TZX55" s="180"/>
      <c r="TZY55" s="180"/>
      <c r="TZZ55" s="180"/>
      <c r="UAA55" s="180"/>
      <c r="UAB55" s="180"/>
      <c r="UAC55" s="180"/>
      <c r="UAD55" s="180"/>
      <c r="UAE55" s="180"/>
      <c r="UAF55" s="180"/>
      <c r="UAG55" s="180"/>
      <c r="UAH55" s="180"/>
      <c r="UAI55" s="180"/>
      <c r="UAJ55" s="180"/>
      <c r="UAK55" s="180"/>
      <c r="UAL55" s="180"/>
      <c r="UAM55" s="180"/>
      <c r="UAN55" s="180"/>
      <c r="UAO55" s="180"/>
      <c r="UAP55" s="180"/>
      <c r="UAQ55" s="180"/>
      <c r="UAR55" s="180"/>
      <c r="UAS55" s="180"/>
      <c r="UAT55" s="180"/>
      <c r="UAU55" s="180"/>
      <c r="UAV55" s="180"/>
      <c r="UAW55" s="180"/>
      <c r="UAX55" s="180"/>
      <c r="UAY55" s="180"/>
      <c r="UAZ55" s="180"/>
      <c r="UBA55" s="180"/>
      <c r="UBB55" s="180"/>
      <c r="UBC55" s="180"/>
      <c r="UBD55" s="180"/>
      <c r="UBE55" s="180"/>
      <c r="UBF55" s="180"/>
      <c r="UBG55" s="180"/>
      <c r="UBH55" s="180"/>
      <c r="UBI55" s="180"/>
      <c r="UBJ55" s="180"/>
      <c r="UBK55" s="180"/>
      <c r="UBL55" s="180"/>
      <c r="UBM55" s="180"/>
      <c r="UBN55" s="180"/>
      <c r="UBO55" s="180"/>
      <c r="UBP55" s="180"/>
      <c r="UBQ55" s="180"/>
      <c r="UBR55" s="180"/>
      <c r="UBS55" s="180"/>
      <c r="UBT55" s="180"/>
      <c r="UBU55" s="180"/>
      <c r="UBV55" s="180"/>
      <c r="UBW55" s="180"/>
      <c r="UBX55" s="180"/>
      <c r="UBY55" s="180"/>
      <c r="UBZ55" s="180"/>
      <c r="UCA55" s="180"/>
      <c r="UCB55" s="180"/>
      <c r="UCC55" s="180"/>
      <c r="UCD55" s="180"/>
      <c r="UCE55" s="180"/>
      <c r="UCF55" s="180"/>
      <c r="UCG55" s="180"/>
      <c r="UCH55" s="180"/>
      <c r="UCI55" s="180"/>
      <c r="UCJ55" s="180"/>
      <c r="UCK55" s="180"/>
      <c r="UCL55" s="180"/>
      <c r="UCM55" s="180"/>
      <c r="UCN55" s="180"/>
      <c r="UCO55" s="180"/>
      <c r="UCP55" s="180"/>
      <c r="UCQ55" s="180"/>
      <c r="UCR55" s="180"/>
      <c r="UCS55" s="180"/>
      <c r="UCT55" s="180"/>
      <c r="UCU55" s="180"/>
      <c r="UCV55" s="180"/>
      <c r="UCW55" s="180"/>
      <c r="UCX55" s="180"/>
      <c r="UCY55" s="180"/>
      <c r="UCZ55" s="180"/>
      <c r="UDA55" s="180"/>
      <c r="UDB55" s="180"/>
      <c r="UDC55" s="180"/>
      <c r="UDD55" s="180"/>
      <c r="UDE55" s="180"/>
      <c r="UDF55" s="180"/>
      <c r="UDG55" s="180"/>
      <c r="UDH55" s="180"/>
      <c r="UDI55" s="180"/>
      <c r="UDJ55" s="180"/>
      <c r="UDK55" s="180"/>
      <c r="UDL55" s="180"/>
      <c r="UDM55" s="180"/>
      <c r="UDN55" s="180"/>
      <c r="UDO55" s="180"/>
      <c r="UDP55" s="180"/>
      <c r="UDQ55" s="180"/>
      <c r="UDR55" s="180"/>
      <c r="UDS55" s="180"/>
      <c r="UDT55" s="180"/>
      <c r="UDU55" s="180"/>
      <c r="UDV55" s="180"/>
      <c r="UDW55" s="180"/>
      <c r="UDX55" s="180"/>
      <c r="UDY55" s="180"/>
      <c r="UDZ55" s="180"/>
      <c r="UEA55" s="180"/>
      <c r="UEB55" s="180"/>
      <c r="UEC55" s="180"/>
      <c r="UED55" s="180"/>
      <c r="UEE55" s="180"/>
      <c r="UEF55" s="180"/>
      <c r="UEG55" s="180"/>
      <c r="UEH55" s="180"/>
      <c r="UEI55" s="180"/>
      <c r="UEJ55" s="180"/>
      <c r="UEK55" s="180"/>
      <c r="UEL55" s="180"/>
      <c r="UEM55" s="180"/>
      <c r="UEN55" s="180"/>
      <c r="UEO55" s="180"/>
      <c r="UEP55" s="180"/>
      <c r="UEQ55" s="180"/>
      <c r="UER55" s="180"/>
      <c r="UES55" s="180"/>
      <c r="UET55" s="180"/>
      <c r="UEU55" s="180"/>
      <c r="UEV55" s="180"/>
      <c r="UEW55" s="180"/>
      <c r="UEX55" s="180"/>
      <c r="UEY55" s="180"/>
      <c r="UEZ55" s="180"/>
      <c r="UFA55" s="180"/>
      <c r="UFB55" s="180"/>
      <c r="UFC55" s="180"/>
      <c r="UFD55" s="180"/>
      <c r="UFE55" s="180"/>
      <c r="UFF55" s="180"/>
      <c r="UFG55" s="180"/>
      <c r="UFH55" s="180"/>
      <c r="UFI55" s="180"/>
      <c r="UFJ55" s="180"/>
      <c r="UFK55" s="180"/>
      <c r="UFL55" s="180"/>
      <c r="UFM55" s="180"/>
      <c r="UFN55" s="180"/>
      <c r="UFO55" s="180"/>
      <c r="UFP55" s="180"/>
      <c r="UFQ55" s="180"/>
      <c r="UFR55" s="180"/>
      <c r="UFS55" s="180"/>
      <c r="UFT55" s="180"/>
      <c r="UFU55" s="180"/>
      <c r="UFV55" s="180"/>
      <c r="UFW55" s="180"/>
      <c r="UFX55" s="180"/>
      <c r="UFY55" s="180"/>
      <c r="UFZ55" s="180"/>
      <c r="UGA55" s="180"/>
      <c r="UGB55" s="180"/>
      <c r="UGC55" s="180"/>
      <c r="UGD55" s="180"/>
      <c r="UGE55" s="180"/>
      <c r="UGF55" s="180"/>
      <c r="UGG55" s="180"/>
      <c r="UGH55" s="180"/>
      <c r="UGI55" s="180"/>
      <c r="UGJ55" s="180"/>
      <c r="UGK55" s="180"/>
      <c r="UGL55" s="180"/>
      <c r="UGM55" s="180"/>
      <c r="UGN55" s="180"/>
      <c r="UGO55" s="180"/>
      <c r="UGP55" s="180"/>
      <c r="UGQ55" s="180"/>
      <c r="UGR55" s="180"/>
      <c r="UGS55" s="180"/>
      <c r="UGT55" s="180"/>
      <c r="UGU55" s="180"/>
      <c r="UGV55" s="180"/>
      <c r="UGW55" s="180"/>
      <c r="UGX55" s="180"/>
      <c r="UGY55" s="180"/>
      <c r="UGZ55" s="180"/>
      <c r="UHA55" s="180"/>
      <c r="UHB55" s="180"/>
      <c r="UHC55" s="180"/>
      <c r="UHD55" s="180"/>
      <c r="UHE55" s="180"/>
      <c r="UHF55" s="180"/>
      <c r="UHG55" s="180"/>
      <c r="UHH55" s="180"/>
      <c r="UHI55" s="180"/>
      <c r="UHJ55" s="180"/>
      <c r="UHK55" s="180"/>
      <c r="UHL55" s="180"/>
      <c r="UHM55" s="180"/>
      <c r="UHN55" s="180"/>
      <c r="UHO55" s="180"/>
      <c r="UHP55" s="180"/>
      <c r="UHQ55" s="180"/>
      <c r="UHR55" s="180"/>
      <c r="UHS55" s="180"/>
      <c r="UHT55" s="180"/>
      <c r="UHU55" s="180"/>
      <c r="UHV55" s="180"/>
      <c r="UHW55" s="180"/>
      <c r="UHX55" s="180"/>
      <c r="UHY55" s="180"/>
      <c r="UHZ55" s="180"/>
      <c r="UIA55" s="180"/>
      <c r="UIB55" s="180"/>
      <c r="UIC55" s="180"/>
      <c r="UID55" s="180"/>
      <c r="UIE55" s="180"/>
      <c r="UIF55" s="180"/>
      <c r="UIG55" s="180"/>
      <c r="UIH55" s="180"/>
      <c r="UII55" s="180"/>
      <c r="UIJ55" s="180"/>
      <c r="UIK55" s="180"/>
      <c r="UIL55" s="180"/>
      <c r="UIM55" s="180"/>
      <c r="UIN55" s="180"/>
      <c r="UIO55" s="180"/>
      <c r="UIP55" s="180"/>
      <c r="UIQ55" s="180"/>
      <c r="UIR55" s="180"/>
      <c r="UIS55" s="180"/>
      <c r="UIT55" s="180"/>
      <c r="UIU55" s="180"/>
      <c r="UIV55" s="180"/>
      <c r="UIW55" s="180"/>
      <c r="UIX55" s="180"/>
      <c r="UIY55" s="180"/>
      <c r="UIZ55" s="180"/>
      <c r="UJA55" s="180"/>
      <c r="UJB55" s="180"/>
      <c r="UJC55" s="180"/>
      <c r="UJD55" s="180"/>
      <c r="UJE55" s="180"/>
      <c r="UJF55" s="180"/>
      <c r="UJG55" s="180"/>
      <c r="UJH55" s="180"/>
      <c r="UJI55" s="180"/>
      <c r="UJJ55" s="180"/>
      <c r="UJK55" s="180"/>
      <c r="UJL55" s="180"/>
      <c r="UJM55" s="180"/>
      <c r="UJN55" s="180"/>
      <c r="UJO55" s="180"/>
      <c r="UJP55" s="180"/>
      <c r="UJQ55" s="180"/>
      <c r="UJR55" s="180"/>
      <c r="UJS55" s="180"/>
      <c r="UJT55" s="180"/>
      <c r="UJU55" s="180"/>
      <c r="UJV55" s="180"/>
      <c r="UJW55" s="180"/>
      <c r="UJX55" s="180"/>
      <c r="UJY55" s="180"/>
      <c r="UJZ55" s="180"/>
      <c r="UKA55" s="180"/>
      <c r="UKB55" s="180"/>
      <c r="UKC55" s="180"/>
      <c r="UKD55" s="180"/>
      <c r="UKE55" s="180"/>
      <c r="UKF55" s="180"/>
      <c r="UKG55" s="180"/>
      <c r="UKH55" s="180"/>
      <c r="UKI55" s="180"/>
      <c r="UKJ55" s="180"/>
      <c r="UKK55" s="180"/>
      <c r="UKL55" s="180"/>
      <c r="UKM55" s="180"/>
      <c r="UKN55" s="180"/>
      <c r="UKO55" s="180"/>
      <c r="UKP55" s="180"/>
      <c r="UKQ55" s="180"/>
      <c r="UKR55" s="180"/>
      <c r="UKS55" s="180"/>
      <c r="UKT55" s="180"/>
      <c r="UKU55" s="180"/>
      <c r="UKV55" s="180"/>
      <c r="UKW55" s="180"/>
      <c r="UKX55" s="180"/>
      <c r="UKY55" s="180"/>
      <c r="UKZ55" s="180"/>
      <c r="ULA55" s="180"/>
      <c r="ULB55" s="180"/>
      <c r="ULC55" s="180"/>
      <c r="ULD55" s="180"/>
      <c r="ULE55" s="180"/>
      <c r="ULF55" s="180"/>
      <c r="ULG55" s="180"/>
      <c r="ULH55" s="180"/>
      <c r="ULI55" s="180"/>
      <c r="ULJ55" s="180"/>
      <c r="ULK55" s="180"/>
      <c r="ULL55" s="180"/>
      <c r="ULM55" s="180"/>
      <c r="ULN55" s="180"/>
      <c r="ULO55" s="180"/>
      <c r="ULP55" s="180"/>
      <c r="ULQ55" s="180"/>
      <c r="ULR55" s="180"/>
      <c r="ULS55" s="180"/>
      <c r="ULT55" s="180"/>
      <c r="ULU55" s="180"/>
      <c r="ULV55" s="180"/>
      <c r="ULW55" s="180"/>
      <c r="ULX55" s="180"/>
      <c r="ULY55" s="180"/>
      <c r="ULZ55" s="180"/>
      <c r="UMA55" s="180"/>
      <c r="UMB55" s="180"/>
      <c r="UMC55" s="180"/>
      <c r="UMD55" s="180"/>
      <c r="UME55" s="180"/>
      <c r="UMF55" s="180"/>
      <c r="UMG55" s="180"/>
      <c r="UMH55" s="180"/>
      <c r="UMI55" s="180"/>
      <c r="UMJ55" s="180"/>
      <c r="UMK55" s="180"/>
      <c r="UML55" s="180"/>
      <c r="UMM55" s="180"/>
      <c r="UMN55" s="180"/>
      <c r="UMO55" s="180"/>
      <c r="UMP55" s="180"/>
      <c r="UMQ55" s="180"/>
      <c r="UMR55" s="180"/>
      <c r="UMS55" s="180"/>
      <c r="UMT55" s="180"/>
      <c r="UMU55" s="180"/>
      <c r="UMV55" s="180"/>
      <c r="UMW55" s="180"/>
      <c r="UMX55" s="180"/>
      <c r="UMY55" s="180"/>
      <c r="UMZ55" s="180"/>
      <c r="UNA55" s="180"/>
      <c r="UNB55" s="180"/>
      <c r="UNC55" s="180"/>
      <c r="UND55" s="180"/>
      <c r="UNE55" s="180"/>
      <c r="UNF55" s="180"/>
      <c r="UNG55" s="180"/>
      <c r="UNH55" s="180"/>
      <c r="UNI55" s="180"/>
      <c r="UNJ55" s="180"/>
      <c r="UNK55" s="180"/>
      <c r="UNL55" s="180"/>
      <c r="UNM55" s="180"/>
      <c r="UNN55" s="180"/>
      <c r="UNO55" s="180"/>
      <c r="UNP55" s="180"/>
      <c r="UNQ55" s="180"/>
      <c r="UNR55" s="180"/>
      <c r="UNS55" s="180"/>
      <c r="UNT55" s="180"/>
      <c r="UNU55" s="180"/>
      <c r="UNV55" s="180"/>
      <c r="UNW55" s="180"/>
      <c r="UNX55" s="180"/>
      <c r="UNY55" s="180"/>
      <c r="UNZ55" s="180"/>
      <c r="UOA55" s="180"/>
      <c r="UOB55" s="180"/>
      <c r="UOC55" s="180"/>
      <c r="UOD55" s="180"/>
      <c r="UOE55" s="180"/>
      <c r="UOF55" s="180"/>
      <c r="UOG55" s="180"/>
      <c r="UOH55" s="180"/>
      <c r="UOI55" s="180"/>
      <c r="UOJ55" s="180"/>
      <c r="UOK55" s="180"/>
      <c r="UOL55" s="180"/>
      <c r="UOM55" s="180"/>
      <c r="UON55" s="180"/>
      <c r="UOO55" s="180"/>
      <c r="UOP55" s="180"/>
      <c r="UOQ55" s="180"/>
      <c r="UOR55" s="180"/>
      <c r="UOS55" s="180"/>
      <c r="UOT55" s="180"/>
      <c r="UOU55" s="180"/>
      <c r="UOV55" s="180"/>
      <c r="UOW55" s="180"/>
      <c r="UOX55" s="180"/>
      <c r="UOY55" s="180"/>
      <c r="UOZ55" s="180"/>
      <c r="UPA55" s="180"/>
      <c r="UPB55" s="180"/>
      <c r="UPC55" s="180"/>
      <c r="UPD55" s="180"/>
      <c r="UPE55" s="180"/>
      <c r="UPF55" s="180"/>
      <c r="UPG55" s="180"/>
      <c r="UPH55" s="180"/>
      <c r="UPI55" s="180"/>
      <c r="UPJ55" s="180"/>
      <c r="UPK55" s="180"/>
      <c r="UPL55" s="180"/>
      <c r="UPM55" s="180"/>
      <c r="UPN55" s="180"/>
      <c r="UPO55" s="180"/>
      <c r="UPP55" s="180"/>
      <c r="UPQ55" s="180"/>
      <c r="UPR55" s="180"/>
      <c r="UPS55" s="180"/>
      <c r="UPT55" s="180"/>
      <c r="UPU55" s="180"/>
      <c r="UPV55" s="180"/>
      <c r="UPW55" s="180"/>
      <c r="UPX55" s="180"/>
      <c r="UPY55" s="180"/>
      <c r="UPZ55" s="180"/>
      <c r="UQA55" s="180"/>
      <c r="UQB55" s="180"/>
      <c r="UQC55" s="180"/>
      <c r="UQD55" s="180"/>
      <c r="UQE55" s="180"/>
      <c r="UQF55" s="180"/>
      <c r="UQG55" s="180"/>
      <c r="UQH55" s="180"/>
      <c r="UQI55" s="180"/>
      <c r="UQJ55" s="180"/>
      <c r="UQK55" s="180"/>
      <c r="UQL55" s="180"/>
      <c r="UQM55" s="180"/>
      <c r="UQN55" s="180"/>
      <c r="UQO55" s="180"/>
      <c r="UQP55" s="180"/>
      <c r="UQQ55" s="180"/>
      <c r="UQR55" s="180"/>
      <c r="UQS55" s="180"/>
      <c r="UQT55" s="180"/>
      <c r="UQU55" s="180"/>
      <c r="UQV55" s="180"/>
      <c r="UQW55" s="180"/>
      <c r="UQX55" s="180"/>
      <c r="UQY55" s="180"/>
      <c r="UQZ55" s="180"/>
      <c r="URA55" s="180"/>
      <c r="URB55" s="180"/>
      <c r="URC55" s="180"/>
      <c r="URD55" s="180"/>
      <c r="URE55" s="180"/>
      <c r="URF55" s="180"/>
      <c r="URG55" s="180"/>
      <c r="URH55" s="180"/>
      <c r="URI55" s="180"/>
      <c r="URJ55" s="180"/>
      <c r="URK55" s="180"/>
      <c r="URL55" s="180"/>
      <c r="URM55" s="180"/>
      <c r="URN55" s="180"/>
      <c r="URO55" s="180"/>
      <c r="URP55" s="180"/>
      <c r="URQ55" s="180"/>
      <c r="URR55" s="180"/>
      <c r="URS55" s="180"/>
      <c r="URT55" s="180"/>
      <c r="URU55" s="180"/>
      <c r="URV55" s="180"/>
      <c r="URW55" s="180"/>
      <c r="URX55" s="180"/>
      <c r="URY55" s="180"/>
      <c r="URZ55" s="180"/>
      <c r="USA55" s="180"/>
      <c r="USB55" s="180"/>
      <c r="USC55" s="180"/>
      <c r="USD55" s="180"/>
      <c r="USE55" s="180"/>
      <c r="USF55" s="180"/>
      <c r="USG55" s="180"/>
      <c r="USH55" s="180"/>
      <c r="USI55" s="180"/>
      <c r="USJ55" s="180"/>
      <c r="USK55" s="180"/>
      <c r="USL55" s="180"/>
      <c r="USM55" s="180"/>
      <c r="USN55" s="180"/>
      <c r="USO55" s="180"/>
      <c r="USP55" s="180"/>
      <c r="USQ55" s="180"/>
      <c r="USR55" s="180"/>
      <c r="USS55" s="180"/>
      <c r="UST55" s="180"/>
      <c r="USU55" s="180"/>
      <c r="USV55" s="180"/>
      <c r="USW55" s="180"/>
      <c r="USX55" s="180"/>
      <c r="USY55" s="180"/>
      <c r="USZ55" s="180"/>
      <c r="UTA55" s="180"/>
      <c r="UTB55" s="180"/>
      <c r="UTC55" s="180"/>
      <c r="UTD55" s="180"/>
      <c r="UTE55" s="180"/>
      <c r="UTF55" s="180"/>
      <c r="UTG55" s="180"/>
      <c r="UTH55" s="180"/>
      <c r="UTI55" s="180"/>
      <c r="UTJ55" s="180"/>
      <c r="UTK55" s="180"/>
      <c r="UTL55" s="180"/>
      <c r="UTM55" s="180"/>
      <c r="UTN55" s="180"/>
      <c r="UTO55" s="180"/>
      <c r="UTP55" s="180"/>
      <c r="UTQ55" s="180"/>
      <c r="UTR55" s="180"/>
      <c r="UTS55" s="180"/>
      <c r="UTT55" s="180"/>
      <c r="UTU55" s="180"/>
      <c r="UTV55" s="180"/>
      <c r="UTW55" s="180"/>
      <c r="UTX55" s="180"/>
      <c r="UTY55" s="180"/>
      <c r="UTZ55" s="180"/>
      <c r="UUA55" s="180"/>
      <c r="UUB55" s="180"/>
      <c r="UUC55" s="180"/>
      <c r="UUD55" s="180"/>
      <c r="UUE55" s="180"/>
      <c r="UUF55" s="180"/>
      <c r="UUG55" s="180"/>
      <c r="UUH55" s="180"/>
      <c r="UUI55" s="180"/>
      <c r="UUJ55" s="180"/>
      <c r="UUK55" s="180"/>
      <c r="UUL55" s="180"/>
      <c r="UUM55" s="180"/>
      <c r="UUN55" s="180"/>
      <c r="UUO55" s="180"/>
      <c r="UUP55" s="180"/>
      <c r="UUQ55" s="180"/>
      <c r="UUR55" s="180"/>
      <c r="UUS55" s="180"/>
      <c r="UUT55" s="180"/>
      <c r="UUU55" s="180"/>
      <c r="UUV55" s="180"/>
      <c r="UUW55" s="180"/>
      <c r="UUX55" s="180"/>
      <c r="UUY55" s="180"/>
      <c r="UUZ55" s="180"/>
      <c r="UVA55" s="180"/>
      <c r="UVB55" s="180"/>
      <c r="UVC55" s="180"/>
      <c r="UVD55" s="180"/>
      <c r="UVE55" s="180"/>
      <c r="UVF55" s="180"/>
      <c r="UVG55" s="180"/>
      <c r="UVH55" s="180"/>
      <c r="UVI55" s="180"/>
      <c r="UVJ55" s="180"/>
      <c r="UVK55" s="180"/>
      <c r="UVL55" s="180"/>
      <c r="UVM55" s="180"/>
      <c r="UVN55" s="180"/>
      <c r="UVO55" s="180"/>
      <c r="UVP55" s="180"/>
      <c r="UVQ55" s="180"/>
      <c r="UVR55" s="180"/>
      <c r="UVS55" s="180"/>
      <c r="UVT55" s="180"/>
      <c r="UVU55" s="180"/>
      <c r="UVV55" s="180"/>
      <c r="UVW55" s="180"/>
      <c r="UVX55" s="180"/>
      <c r="UVY55" s="180"/>
      <c r="UVZ55" s="180"/>
      <c r="UWA55" s="180"/>
      <c r="UWB55" s="180"/>
      <c r="UWC55" s="180"/>
      <c r="UWD55" s="180"/>
      <c r="UWE55" s="180"/>
      <c r="UWF55" s="180"/>
      <c r="UWG55" s="180"/>
      <c r="UWH55" s="180"/>
      <c r="UWI55" s="180"/>
      <c r="UWJ55" s="180"/>
      <c r="UWK55" s="180"/>
      <c r="UWL55" s="180"/>
      <c r="UWM55" s="180"/>
      <c r="UWN55" s="180"/>
      <c r="UWO55" s="180"/>
      <c r="UWP55" s="180"/>
      <c r="UWQ55" s="180"/>
      <c r="UWR55" s="180"/>
      <c r="UWS55" s="180"/>
      <c r="UWT55" s="180"/>
      <c r="UWU55" s="180"/>
      <c r="UWV55" s="180"/>
      <c r="UWW55" s="180"/>
      <c r="UWX55" s="180"/>
      <c r="UWY55" s="180"/>
      <c r="UWZ55" s="180"/>
      <c r="UXA55" s="180"/>
      <c r="UXB55" s="180"/>
      <c r="UXC55" s="180"/>
      <c r="UXD55" s="180"/>
      <c r="UXE55" s="180"/>
      <c r="UXF55" s="180"/>
      <c r="UXG55" s="180"/>
      <c r="UXH55" s="180"/>
      <c r="UXI55" s="180"/>
      <c r="UXJ55" s="180"/>
      <c r="UXK55" s="180"/>
      <c r="UXL55" s="180"/>
      <c r="UXM55" s="180"/>
      <c r="UXN55" s="180"/>
      <c r="UXO55" s="180"/>
      <c r="UXP55" s="180"/>
      <c r="UXQ55" s="180"/>
      <c r="UXR55" s="180"/>
      <c r="UXS55" s="180"/>
      <c r="UXT55" s="180"/>
      <c r="UXU55" s="180"/>
      <c r="UXV55" s="180"/>
      <c r="UXW55" s="180"/>
      <c r="UXX55" s="180"/>
      <c r="UXY55" s="180"/>
      <c r="UXZ55" s="180"/>
      <c r="UYA55" s="180"/>
      <c r="UYB55" s="180"/>
      <c r="UYC55" s="180"/>
      <c r="UYD55" s="180"/>
      <c r="UYE55" s="180"/>
      <c r="UYF55" s="180"/>
      <c r="UYG55" s="180"/>
      <c r="UYH55" s="180"/>
      <c r="UYI55" s="180"/>
      <c r="UYJ55" s="180"/>
      <c r="UYK55" s="180"/>
      <c r="UYL55" s="180"/>
      <c r="UYM55" s="180"/>
      <c r="UYN55" s="180"/>
      <c r="UYO55" s="180"/>
      <c r="UYP55" s="180"/>
      <c r="UYQ55" s="180"/>
      <c r="UYR55" s="180"/>
      <c r="UYS55" s="180"/>
      <c r="UYT55" s="180"/>
      <c r="UYU55" s="180"/>
      <c r="UYV55" s="180"/>
      <c r="UYW55" s="180"/>
      <c r="UYX55" s="180"/>
      <c r="UYY55" s="180"/>
      <c r="UYZ55" s="180"/>
      <c r="UZA55" s="180"/>
      <c r="UZB55" s="180"/>
      <c r="UZC55" s="180"/>
      <c r="UZD55" s="180"/>
      <c r="UZE55" s="180"/>
      <c r="UZF55" s="180"/>
      <c r="UZG55" s="180"/>
      <c r="UZH55" s="180"/>
      <c r="UZI55" s="180"/>
      <c r="UZJ55" s="180"/>
      <c r="UZK55" s="180"/>
      <c r="UZL55" s="180"/>
      <c r="UZM55" s="180"/>
      <c r="UZN55" s="180"/>
      <c r="UZO55" s="180"/>
      <c r="UZP55" s="180"/>
      <c r="UZQ55" s="180"/>
      <c r="UZR55" s="180"/>
      <c r="UZS55" s="180"/>
      <c r="UZT55" s="180"/>
      <c r="UZU55" s="180"/>
      <c r="UZV55" s="180"/>
      <c r="UZW55" s="180"/>
      <c r="UZX55" s="180"/>
      <c r="UZY55" s="180"/>
      <c r="UZZ55" s="180"/>
      <c r="VAA55" s="180"/>
      <c r="VAB55" s="180"/>
      <c r="VAC55" s="180"/>
      <c r="VAD55" s="180"/>
      <c r="VAE55" s="180"/>
      <c r="VAF55" s="180"/>
      <c r="VAG55" s="180"/>
      <c r="VAH55" s="180"/>
      <c r="VAI55" s="180"/>
      <c r="VAJ55" s="180"/>
      <c r="VAK55" s="180"/>
      <c r="VAL55" s="180"/>
      <c r="VAM55" s="180"/>
      <c r="VAN55" s="180"/>
      <c r="VAO55" s="180"/>
      <c r="VAP55" s="180"/>
      <c r="VAQ55" s="180"/>
      <c r="VAR55" s="180"/>
      <c r="VAS55" s="180"/>
      <c r="VAT55" s="180"/>
      <c r="VAU55" s="180"/>
      <c r="VAV55" s="180"/>
      <c r="VAW55" s="180"/>
      <c r="VAX55" s="180"/>
      <c r="VAY55" s="180"/>
      <c r="VAZ55" s="180"/>
      <c r="VBA55" s="180"/>
      <c r="VBB55" s="180"/>
      <c r="VBC55" s="180"/>
      <c r="VBD55" s="180"/>
      <c r="VBE55" s="180"/>
      <c r="VBF55" s="180"/>
      <c r="VBG55" s="180"/>
      <c r="VBH55" s="180"/>
      <c r="VBI55" s="180"/>
      <c r="VBJ55" s="180"/>
      <c r="VBK55" s="180"/>
      <c r="VBL55" s="180"/>
      <c r="VBM55" s="180"/>
      <c r="VBN55" s="180"/>
      <c r="VBO55" s="180"/>
      <c r="VBP55" s="180"/>
      <c r="VBQ55" s="180"/>
      <c r="VBR55" s="180"/>
      <c r="VBS55" s="180"/>
      <c r="VBT55" s="180"/>
      <c r="VBU55" s="180"/>
      <c r="VBV55" s="180"/>
      <c r="VBW55" s="180"/>
      <c r="VBX55" s="180"/>
      <c r="VBY55" s="180"/>
      <c r="VBZ55" s="180"/>
      <c r="VCA55" s="180"/>
      <c r="VCB55" s="180"/>
      <c r="VCC55" s="180"/>
      <c r="VCD55" s="180"/>
      <c r="VCE55" s="180"/>
      <c r="VCF55" s="180"/>
      <c r="VCG55" s="180"/>
      <c r="VCH55" s="180"/>
      <c r="VCI55" s="180"/>
      <c r="VCJ55" s="180"/>
      <c r="VCK55" s="180"/>
      <c r="VCL55" s="180"/>
      <c r="VCM55" s="180"/>
      <c r="VCN55" s="180"/>
      <c r="VCO55" s="180"/>
      <c r="VCP55" s="180"/>
      <c r="VCQ55" s="180"/>
      <c r="VCR55" s="180"/>
      <c r="VCS55" s="180"/>
      <c r="VCT55" s="180"/>
      <c r="VCU55" s="180"/>
      <c r="VCV55" s="180"/>
      <c r="VCW55" s="180"/>
      <c r="VCX55" s="180"/>
      <c r="VCY55" s="180"/>
      <c r="VCZ55" s="180"/>
      <c r="VDA55" s="180"/>
      <c r="VDB55" s="180"/>
      <c r="VDC55" s="180"/>
      <c r="VDD55" s="180"/>
      <c r="VDE55" s="180"/>
      <c r="VDF55" s="180"/>
      <c r="VDG55" s="180"/>
      <c r="VDH55" s="180"/>
      <c r="VDI55" s="180"/>
      <c r="VDJ55" s="180"/>
      <c r="VDK55" s="180"/>
      <c r="VDL55" s="180"/>
      <c r="VDM55" s="180"/>
      <c r="VDN55" s="180"/>
      <c r="VDO55" s="180"/>
      <c r="VDP55" s="180"/>
      <c r="VDQ55" s="180"/>
      <c r="VDR55" s="180"/>
      <c r="VDS55" s="180"/>
      <c r="VDT55" s="180"/>
      <c r="VDU55" s="180"/>
      <c r="VDV55" s="180"/>
      <c r="VDW55" s="180"/>
      <c r="VDX55" s="180"/>
      <c r="VDY55" s="180"/>
      <c r="VDZ55" s="180"/>
      <c r="VEA55" s="180"/>
      <c r="VEB55" s="180"/>
      <c r="VEC55" s="180"/>
      <c r="VED55" s="180"/>
      <c r="VEE55" s="180"/>
      <c r="VEF55" s="180"/>
      <c r="VEG55" s="180"/>
      <c r="VEH55" s="180"/>
      <c r="VEI55" s="180"/>
      <c r="VEJ55" s="180"/>
      <c r="VEK55" s="180"/>
      <c r="VEL55" s="180"/>
      <c r="VEM55" s="180"/>
      <c r="VEN55" s="180"/>
      <c r="VEO55" s="180"/>
      <c r="VEP55" s="180"/>
      <c r="VEQ55" s="180"/>
      <c r="VER55" s="180"/>
      <c r="VES55" s="180"/>
      <c r="VET55" s="180"/>
      <c r="VEU55" s="180"/>
      <c r="VEV55" s="180"/>
      <c r="VEW55" s="180"/>
      <c r="VEX55" s="180"/>
      <c r="VEY55" s="180"/>
      <c r="VEZ55" s="180"/>
      <c r="VFA55" s="180"/>
      <c r="VFB55" s="180"/>
      <c r="VFC55" s="180"/>
      <c r="VFD55" s="180"/>
      <c r="VFE55" s="180"/>
      <c r="VFF55" s="180"/>
      <c r="VFG55" s="180"/>
      <c r="VFH55" s="180"/>
      <c r="VFI55" s="180"/>
      <c r="VFJ55" s="180"/>
      <c r="VFK55" s="180"/>
      <c r="VFL55" s="180"/>
      <c r="VFM55" s="180"/>
      <c r="VFN55" s="180"/>
      <c r="VFO55" s="180"/>
      <c r="VFP55" s="180"/>
      <c r="VFQ55" s="180"/>
      <c r="VFR55" s="180"/>
      <c r="VFS55" s="180"/>
      <c r="VFT55" s="180"/>
      <c r="VFU55" s="180"/>
      <c r="VFV55" s="180"/>
      <c r="VFW55" s="180"/>
      <c r="VFX55" s="180"/>
      <c r="VFY55" s="180"/>
      <c r="VFZ55" s="180"/>
      <c r="VGA55" s="180"/>
      <c r="VGB55" s="180"/>
      <c r="VGC55" s="180"/>
      <c r="VGD55" s="180"/>
      <c r="VGE55" s="180"/>
      <c r="VGF55" s="180"/>
      <c r="VGG55" s="180"/>
      <c r="VGH55" s="180"/>
      <c r="VGI55" s="180"/>
      <c r="VGJ55" s="180"/>
      <c r="VGK55" s="180"/>
      <c r="VGL55" s="180"/>
      <c r="VGM55" s="180"/>
      <c r="VGN55" s="180"/>
      <c r="VGO55" s="180"/>
      <c r="VGP55" s="180"/>
      <c r="VGQ55" s="180"/>
      <c r="VGR55" s="180"/>
      <c r="VGS55" s="180"/>
      <c r="VGT55" s="180"/>
      <c r="VGU55" s="180"/>
      <c r="VGV55" s="180"/>
      <c r="VGW55" s="180"/>
      <c r="VGX55" s="180"/>
      <c r="VGY55" s="180"/>
      <c r="VGZ55" s="180"/>
      <c r="VHA55" s="180"/>
      <c r="VHB55" s="180"/>
      <c r="VHC55" s="180"/>
      <c r="VHD55" s="180"/>
      <c r="VHE55" s="180"/>
      <c r="VHF55" s="180"/>
      <c r="VHG55" s="180"/>
      <c r="VHH55" s="180"/>
      <c r="VHI55" s="180"/>
      <c r="VHJ55" s="180"/>
      <c r="VHK55" s="180"/>
      <c r="VHL55" s="180"/>
      <c r="VHM55" s="180"/>
      <c r="VHN55" s="180"/>
      <c r="VHO55" s="180"/>
      <c r="VHP55" s="180"/>
      <c r="VHQ55" s="180"/>
      <c r="VHR55" s="180"/>
      <c r="VHS55" s="180"/>
      <c r="VHT55" s="180"/>
      <c r="VHU55" s="180"/>
      <c r="VHV55" s="180"/>
      <c r="VHW55" s="180"/>
      <c r="VHX55" s="180"/>
      <c r="VHY55" s="180"/>
      <c r="VHZ55" s="180"/>
      <c r="VIA55" s="180"/>
      <c r="VIB55" s="180"/>
      <c r="VIC55" s="180"/>
      <c r="VID55" s="180"/>
      <c r="VIE55" s="180"/>
      <c r="VIF55" s="180"/>
      <c r="VIG55" s="180"/>
      <c r="VIH55" s="180"/>
      <c r="VII55" s="180"/>
      <c r="VIJ55" s="180"/>
      <c r="VIK55" s="180"/>
      <c r="VIL55" s="180"/>
      <c r="VIM55" s="180"/>
      <c r="VIN55" s="180"/>
      <c r="VIO55" s="180"/>
      <c r="VIP55" s="180"/>
      <c r="VIQ55" s="180"/>
      <c r="VIR55" s="180"/>
      <c r="VIS55" s="180"/>
      <c r="VIT55" s="180"/>
      <c r="VIU55" s="180"/>
      <c r="VIV55" s="180"/>
      <c r="VIW55" s="180"/>
      <c r="VIX55" s="180"/>
      <c r="VIY55" s="180"/>
      <c r="VIZ55" s="180"/>
      <c r="VJA55" s="180"/>
      <c r="VJB55" s="180"/>
      <c r="VJC55" s="180"/>
      <c r="VJD55" s="180"/>
      <c r="VJE55" s="180"/>
      <c r="VJF55" s="180"/>
      <c r="VJG55" s="180"/>
      <c r="VJH55" s="180"/>
      <c r="VJI55" s="180"/>
      <c r="VJJ55" s="180"/>
      <c r="VJK55" s="180"/>
      <c r="VJL55" s="180"/>
      <c r="VJM55" s="180"/>
      <c r="VJN55" s="180"/>
      <c r="VJO55" s="180"/>
      <c r="VJP55" s="180"/>
      <c r="VJQ55" s="180"/>
      <c r="VJR55" s="180"/>
      <c r="VJS55" s="180"/>
      <c r="VJT55" s="180"/>
      <c r="VJU55" s="180"/>
      <c r="VJV55" s="180"/>
      <c r="VJW55" s="180"/>
      <c r="VJX55" s="180"/>
      <c r="VJY55" s="180"/>
      <c r="VJZ55" s="180"/>
      <c r="VKA55" s="180"/>
      <c r="VKB55" s="180"/>
      <c r="VKC55" s="180"/>
      <c r="VKD55" s="180"/>
      <c r="VKE55" s="180"/>
      <c r="VKF55" s="180"/>
      <c r="VKG55" s="180"/>
      <c r="VKH55" s="180"/>
      <c r="VKI55" s="180"/>
      <c r="VKJ55" s="180"/>
      <c r="VKK55" s="180"/>
      <c r="VKL55" s="180"/>
      <c r="VKM55" s="180"/>
      <c r="VKN55" s="180"/>
      <c r="VKO55" s="180"/>
      <c r="VKP55" s="180"/>
      <c r="VKQ55" s="180"/>
      <c r="VKR55" s="180"/>
      <c r="VKS55" s="180"/>
      <c r="VKT55" s="180"/>
      <c r="VKU55" s="180"/>
      <c r="VKV55" s="180"/>
      <c r="VKW55" s="180"/>
      <c r="VKX55" s="180"/>
      <c r="VKY55" s="180"/>
      <c r="VKZ55" s="180"/>
      <c r="VLA55" s="180"/>
      <c r="VLB55" s="180"/>
      <c r="VLC55" s="180"/>
      <c r="VLD55" s="180"/>
      <c r="VLE55" s="180"/>
      <c r="VLF55" s="180"/>
      <c r="VLG55" s="180"/>
      <c r="VLH55" s="180"/>
      <c r="VLI55" s="180"/>
      <c r="VLJ55" s="180"/>
      <c r="VLK55" s="180"/>
      <c r="VLL55" s="180"/>
      <c r="VLM55" s="180"/>
      <c r="VLN55" s="180"/>
      <c r="VLO55" s="180"/>
      <c r="VLP55" s="180"/>
      <c r="VLQ55" s="180"/>
      <c r="VLR55" s="180"/>
      <c r="VLS55" s="180"/>
      <c r="VLT55" s="180"/>
      <c r="VLU55" s="180"/>
      <c r="VLV55" s="180"/>
      <c r="VLW55" s="180"/>
      <c r="VLX55" s="180"/>
      <c r="VLY55" s="180"/>
      <c r="VLZ55" s="180"/>
      <c r="VMA55" s="180"/>
      <c r="VMB55" s="180"/>
      <c r="VMC55" s="180"/>
      <c r="VMD55" s="180"/>
      <c r="VME55" s="180"/>
      <c r="VMF55" s="180"/>
      <c r="VMG55" s="180"/>
      <c r="VMH55" s="180"/>
      <c r="VMI55" s="180"/>
      <c r="VMJ55" s="180"/>
      <c r="VMK55" s="180"/>
      <c r="VML55" s="180"/>
      <c r="VMM55" s="180"/>
      <c r="VMN55" s="180"/>
      <c r="VMO55" s="180"/>
      <c r="VMP55" s="180"/>
      <c r="VMQ55" s="180"/>
      <c r="VMR55" s="180"/>
      <c r="VMS55" s="180"/>
      <c r="VMT55" s="180"/>
      <c r="VMU55" s="180"/>
      <c r="VMV55" s="180"/>
      <c r="VMW55" s="180"/>
      <c r="VMX55" s="180"/>
      <c r="VMY55" s="180"/>
      <c r="VMZ55" s="180"/>
      <c r="VNA55" s="180"/>
      <c r="VNB55" s="180"/>
      <c r="VNC55" s="180"/>
      <c r="VND55" s="180"/>
      <c r="VNE55" s="180"/>
      <c r="VNF55" s="180"/>
      <c r="VNG55" s="180"/>
      <c r="VNH55" s="180"/>
      <c r="VNI55" s="180"/>
      <c r="VNJ55" s="180"/>
      <c r="VNK55" s="180"/>
      <c r="VNL55" s="180"/>
      <c r="VNM55" s="180"/>
      <c r="VNN55" s="180"/>
      <c r="VNO55" s="180"/>
      <c r="VNP55" s="180"/>
      <c r="VNQ55" s="180"/>
      <c r="VNR55" s="180"/>
      <c r="VNS55" s="180"/>
      <c r="VNT55" s="180"/>
      <c r="VNU55" s="180"/>
      <c r="VNV55" s="180"/>
      <c r="VNW55" s="180"/>
      <c r="VNX55" s="180"/>
      <c r="VNY55" s="180"/>
      <c r="VNZ55" s="180"/>
      <c r="VOA55" s="180"/>
      <c r="VOB55" s="180"/>
      <c r="VOC55" s="180"/>
      <c r="VOD55" s="180"/>
      <c r="VOE55" s="180"/>
      <c r="VOF55" s="180"/>
      <c r="VOG55" s="180"/>
      <c r="VOH55" s="180"/>
      <c r="VOI55" s="180"/>
      <c r="VOJ55" s="180"/>
      <c r="VOK55" s="180"/>
      <c r="VOL55" s="180"/>
      <c r="VOM55" s="180"/>
      <c r="VON55" s="180"/>
      <c r="VOO55" s="180"/>
      <c r="VOP55" s="180"/>
      <c r="VOQ55" s="180"/>
      <c r="VOR55" s="180"/>
      <c r="VOS55" s="180"/>
      <c r="VOT55" s="180"/>
      <c r="VOU55" s="180"/>
      <c r="VOV55" s="180"/>
      <c r="VOW55" s="180"/>
      <c r="VOX55" s="180"/>
      <c r="VOY55" s="180"/>
      <c r="VOZ55" s="180"/>
      <c r="VPA55" s="180"/>
      <c r="VPB55" s="180"/>
      <c r="VPC55" s="180"/>
      <c r="VPD55" s="180"/>
      <c r="VPE55" s="180"/>
      <c r="VPF55" s="180"/>
      <c r="VPG55" s="180"/>
      <c r="VPH55" s="180"/>
      <c r="VPI55" s="180"/>
      <c r="VPJ55" s="180"/>
      <c r="VPK55" s="180"/>
      <c r="VPL55" s="180"/>
      <c r="VPM55" s="180"/>
      <c r="VPN55" s="180"/>
      <c r="VPO55" s="180"/>
      <c r="VPP55" s="180"/>
      <c r="VPQ55" s="180"/>
      <c r="VPR55" s="180"/>
      <c r="VPS55" s="180"/>
      <c r="VPT55" s="180"/>
      <c r="VPU55" s="180"/>
      <c r="VPV55" s="180"/>
      <c r="VPW55" s="180"/>
      <c r="VPX55" s="180"/>
      <c r="VPY55" s="180"/>
      <c r="VPZ55" s="180"/>
      <c r="VQA55" s="180"/>
      <c r="VQB55" s="180"/>
      <c r="VQC55" s="180"/>
      <c r="VQD55" s="180"/>
      <c r="VQE55" s="180"/>
      <c r="VQF55" s="180"/>
      <c r="VQG55" s="180"/>
      <c r="VQH55" s="180"/>
      <c r="VQI55" s="180"/>
      <c r="VQJ55" s="180"/>
      <c r="VQK55" s="180"/>
      <c r="VQL55" s="180"/>
      <c r="VQM55" s="180"/>
      <c r="VQN55" s="180"/>
      <c r="VQO55" s="180"/>
      <c r="VQP55" s="180"/>
      <c r="VQQ55" s="180"/>
      <c r="VQR55" s="180"/>
      <c r="VQS55" s="180"/>
      <c r="VQT55" s="180"/>
      <c r="VQU55" s="180"/>
      <c r="VQV55" s="180"/>
      <c r="VQW55" s="180"/>
      <c r="VQX55" s="180"/>
      <c r="VQY55" s="180"/>
      <c r="VQZ55" s="180"/>
      <c r="VRA55" s="180"/>
      <c r="VRB55" s="180"/>
      <c r="VRC55" s="180"/>
      <c r="VRD55" s="180"/>
      <c r="VRE55" s="180"/>
      <c r="VRF55" s="180"/>
      <c r="VRG55" s="180"/>
      <c r="VRH55" s="180"/>
      <c r="VRI55" s="180"/>
      <c r="VRJ55" s="180"/>
      <c r="VRK55" s="180"/>
      <c r="VRL55" s="180"/>
      <c r="VRM55" s="180"/>
      <c r="VRN55" s="180"/>
      <c r="VRO55" s="180"/>
      <c r="VRP55" s="180"/>
      <c r="VRQ55" s="180"/>
      <c r="VRR55" s="180"/>
      <c r="VRS55" s="180"/>
      <c r="VRT55" s="180"/>
      <c r="VRU55" s="180"/>
      <c r="VRV55" s="180"/>
      <c r="VRW55" s="180"/>
      <c r="VRX55" s="180"/>
      <c r="VRY55" s="180"/>
      <c r="VRZ55" s="180"/>
      <c r="VSA55" s="180"/>
      <c r="VSB55" s="180"/>
      <c r="VSC55" s="180"/>
      <c r="VSD55" s="180"/>
      <c r="VSE55" s="180"/>
      <c r="VSF55" s="180"/>
      <c r="VSG55" s="180"/>
      <c r="VSH55" s="180"/>
      <c r="VSI55" s="180"/>
      <c r="VSJ55" s="180"/>
      <c r="VSK55" s="180"/>
      <c r="VSL55" s="180"/>
      <c r="VSM55" s="180"/>
      <c r="VSN55" s="180"/>
      <c r="VSO55" s="180"/>
      <c r="VSP55" s="180"/>
      <c r="VSQ55" s="180"/>
      <c r="VSR55" s="180"/>
      <c r="VSS55" s="180"/>
      <c r="VST55" s="180"/>
      <c r="VSU55" s="180"/>
      <c r="VSV55" s="180"/>
      <c r="VSW55" s="180"/>
      <c r="VSX55" s="180"/>
      <c r="VSY55" s="180"/>
      <c r="VSZ55" s="180"/>
      <c r="VTA55" s="180"/>
      <c r="VTB55" s="180"/>
      <c r="VTC55" s="180"/>
      <c r="VTD55" s="180"/>
      <c r="VTE55" s="180"/>
      <c r="VTF55" s="180"/>
      <c r="VTG55" s="180"/>
      <c r="VTH55" s="180"/>
      <c r="VTI55" s="180"/>
      <c r="VTJ55" s="180"/>
      <c r="VTK55" s="180"/>
      <c r="VTL55" s="180"/>
      <c r="VTM55" s="180"/>
      <c r="VTN55" s="180"/>
      <c r="VTO55" s="180"/>
      <c r="VTP55" s="180"/>
      <c r="VTQ55" s="180"/>
      <c r="VTR55" s="180"/>
      <c r="VTS55" s="180"/>
      <c r="VTT55" s="180"/>
      <c r="VTU55" s="180"/>
      <c r="VTV55" s="180"/>
      <c r="VTW55" s="180"/>
      <c r="VTX55" s="180"/>
      <c r="VTY55" s="180"/>
      <c r="VTZ55" s="180"/>
      <c r="VUA55" s="180"/>
      <c r="VUB55" s="180"/>
      <c r="VUC55" s="180"/>
      <c r="VUD55" s="180"/>
      <c r="VUE55" s="180"/>
      <c r="VUF55" s="180"/>
      <c r="VUG55" s="180"/>
      <c r="VUH55" s="180"/>
      <c r="VUI55" s="180"/>
      <c r="VUJ55" s="180"/>
      <c r="VUK55" s="180"/>
      <c r="VUL55" s="180"/>
      <c r="VUM55" s="180"/>
      <c r="VUN55" s="180"/>
      <c r="VUO55" s="180"/>
      <c r="VUP55" s="180"/>
      <c r="VUQ55" s="180"/>
      <c r="VUR55" s="180"/>
      <c r="VUS55" s="180"/>
      <c r="VUT55" s="180"/>
      <c r="VUU55" s="180"/>
      <c r="VUV55" s="180"/>
      <c r="VUW55" s="180"/>
      <c r="VUX55" s="180"/>
      <c r="VUY55" s="180"/>
      <c r="VUZ55" s="180"/>
      <c r="VVA55" s="180"/>
      <c r="VVB55" s="180"/>
      <c r="VVC55" s="180"/>
      <c r="VVD55" s="180"/>
      <c r="VVE55" s="180"/>
      <c r="VVF55" s="180"/>
      <c r="VVG55" s="180"/>
      <c r="VVH55" s="180"/>
      <c r="VVI55" s="180"/>
      <c r="VVJ55" s="180"/>
      <c r="VVK55" s="180"/>
      <c r="VVL55" s="180"/>
      <c r="VVM55" s="180"/>
      <c r="VVN55" s="180"/>
      <c r="VVO55" s="180"/>
      <c r="VVP55" s="180"/>
      <c r="VVQ55" s="180"/>
      <c r="VVR55" s="180"/>
      <c r="VVS55" s="180"/>
      <c r="VVT55" s="180"/>
      <c r="VVU55" s="180"/>
      <c r="VVV55" s="180"/>
      <c r="VVW55" s="180"/>
      <c r="VVX55" s="180"/>
      <c r="VVY55" s="180"/>
      <c r="VVZ55" s="180"/>
      <c r="VWA55" s="180"/>
      <c r="VWB55" s="180"/>
      <c r="VWC55" s="180"/>
      <c r="VWD55" s="180"/>
      <c r="VWE55" s="180"/>
      <c r="VWF55" s="180"/>
      <c r="VWG55" s="180"/>
      <c r="VWH55" s="180"/>
      <c r="VWI55" s="180"/>
      <c r="VWJ55" s="180"/>
      <c r="VWK55" s="180"/>
      <c r="VWL55" s="180"/>
      <c r="VWM55" s="180"/>
      <c r="VWN55" s="180"/>
      <c r="VWO55" s="180"/>
      <c r="VWP55" s="180"/>
      <c r="VWQ55" s="180"/>
      <c r="VWR55" s="180"/>
      <c r="VWS55" s="180"/>
      <c r="VWT55" s="180"/>
      <c r="VWU55" s="180"/>
      <c r="VWV55" s="180"/>
      <c r="VWW55" s="180"/>
      <c r="VWX55" s="180"/>
      <c r="VWY55" s="180"/>
      <c r="VWZ55" s="180"/>
      <c r="VXA55" s="180"/>
      <c r="VXB55" s="180"/>
      <c r="VXC55" s="180"/>
      <c r="VXD55" s="180"/>
      <c r="VXE55" s="180"/>
      <c r="VXF55" s="180"/>
      <c r="VXG55" s="180"/>
      <c r="VXH55" s="180"/>
      <c r="VXI55" s="180"/>
      <c r="VXJ55" s="180"/>
      <c r="VXK55" s="180"/>
      <c r="VXL55" s="180"/>
      <c r="VXM55" s="180"/>
      <c r="VXN55" s="180"/>
      <c r="VXO55" s="180"/>
      <c r="VXP55" s="180"/>
      <c r="VXQ55" s="180"/>
      <c r="VXR55" s="180"/>
      <c r="VXS55" s="180"/>
      <c r="VXT55" s="180"/>
      <c r="VXU55" s="180"/>
      <c r="VXV55" s="180"/>
      <c r="VXW55" s="180"/>
      <c r="VXX55" s="180"/>
      <c r="VXY55" s="180"/>
      <c r="VXZ55" s="180"/>
      <c r="VYA55" s="180"/>
      <c r="VYB55" s="180"/>
      <c r="VYC55" s="180"/>
      <c r="VYD55" s="180"/>
      <c r="VYE55" s="180"/>
      <c r="VYF55" s="180"/>
      <c r="VYG55" s="180"/>
      <c r="VYH55" s="180"/>
      <c r="VYI55" s="180"/>
      <c r="VYJ55" s="180"/>
      <c r="VYK55" s="180"/>
      <c r="VYL55" s="180"/>
      <c r="VYM55" s="180"/>
      <c r="VYN55" s="180"/>
      <c r="VYO55" s="180"/>
      <c r="VYP55" s="180"/>
      <c r="VYQ55" s="180"/>
      <c r="VYR55" s="180"/>
      <c r="VYS55" s="180"/>
      <c r="VYT55" s="180"/>
      <c r="VYU55" s="180"/>
      <c r="VYV55" s="180"/>
      <c r="VYW55" s="180"/>
      <c r="VYX55" s="180"/>
      <c r="VYY55" s="180"/>
      <c r="VYZ55" s="180"/>
      <c r="VZA55" s="180"/>
      <c r="VZB55" s="180"/>
      <c r="VZC55" s="180"/>
      <c r="VZD55" s="180"/>
      <c r="VZE55" s="180"/>
      <c r="VZF55" s="180"/>
      <c r="VZG55" s="180"/>
      <c r="VZH55" s="180"/>
      <c r="VZI55" s="180"/>
      <c r="VZJ55" s="180"/>
      <c r="VZK55" s="180"/>
      <c r="VZL55" s="180"/>
      <c r="VZM55" s="180"/>
      <c r="VZN55" s="180"/>
      <c r="VZO55" s="180"/>
      <c r="VZP55" s="180"/>
      <c r="VZQ55" s="180"/>
      <c r="VZR55" s="180"/>
      <c r="VZS55" s="180"/>
      <c r="VZT55" s="180"/>
      <c r="VZU55" s="180"/>
      <c r="VZV55" s="180"/>
      <c r="VZW55" s="180"/>
      <c r="VZX55" s="180"/>
      <c r="VZY55" s="180"/>
      <c r="VZZ55" s="180"/>
      <c r="WAA55" s="180"/>
      <c r="WAB55" s="180"/>
      <c r="WAC55" s="180"/>
      <c r="WAD55" s="180"/>
      <c r="WAE55" s="180"/>
      <c r="WAF55" s="180"/>
      <c r="WAG55" s="180"/>
      <c r="WAH55" s="180"/>
      <c r="WAI55" s="180"/>
      <c r="WAJ55" s="180"/>
      <c r="WAK55" s="180"/>
      <c r="WAL55" s="180"/>
      <c r="WAM55" s="180"/>
      <c r="WAN55" s="180"/>
      <c r="WAO55" s="180"/>
      <c r="WAP55" s="180"/>
      <c r="WAQ55" s="180"/>
      <c r="WAR55" s="180"/>
      <c r="WAS55" s="180"/>
      <c r="WAT55" s="180"/>
      <c r="WAU55" s="180"/>
      <c r="WAV55" s="180"/>
      <c r="WAW55" s="180"/>
      <c r="WAX55" s="180"/>
      <c r="WAY55" s="180"/>
      <c r="WAZ55" s="180"/>
      <c r="WBA55" s="180"/>
      <c r="WBB55" s="180"/>
      <c r="WBC55" s="180"/>
      <c r="WBD55" s="180"/>
      <c r="WBE55" s="180"/>
      <c r="WBF55" s="180"/>
      <c r="WBG55" s="180"/>
      <c r="WBH55" s="180"/>
      <c r="WBI55" s="180"/>
      <c r="WBJ55" s="180"/>
      <c r="WBK55" s="180"/>
      <c r="WBL55" s="180"/>
      <c r="WBM55" s="180"/>
      <c r="WBN55" s="180"/>
      <c r="WBO55" s="180"/>
      <c r="WBP55" s="180"/>
      <c r="WBQ55" s="180"/>
      <c r="WBR55" s="180"/>
      <c r="WBS55" s="180"/>
      <c r="WBT55" s="180"/>
      <c r="WBU55" s="180"/>
      <c r="WBV55" s="180"/>
      <c r="WBW55" s="180"/>
      <c r="WBX55" s="180"/>
      <c r="WBY55" s="180"/>
      <c r="WBZ55" s="180"/>
      <c r="WCA55" s="180"/>
      <c r="WCB55" s="180"/>
      <c r="WCC55" s="180"/>
      <c r="WCD55" s="180"/>
      <c r="WCE55" s="180"/>
      <c r="WCF55" s="180"/>
      <c r="WCG55" s="180"/>
      <c r="WCH55" s="180"/>
      <c r="WCI55" s="180"/>
      <c r="WCJ55" s="180"/>
      <c r="WCK55" s="180"/>
      <c r="WCL55" s="180"/>
      <c r="WCM55" s="180"/>
      <c r="WCN55" s="180"/>
      <c r="WCO55" s="180"/>
      <c r="WCP55" s="180"/>
      <c r="WCQ55" s="180"/>
      <c r="WCR55" s="180"/>
      <c r="WCS55" s="180"/>
      <c r="WCT55" s="180"/>
      <c r="WCU55" s="180"/>
      <c r="WCV55" s="180"/>
      <c r="WCW55" s="180"/>
      <c r="WCX55" s="180"/>
      <c r="WCY55" s="180"/>
      <c r="WCZ55" s="180"/>
      <c r="WDA55" s="180"/>
      <c r="WDB55" s="180"/>
      <c r="WDC55" s="180"/>
      <c r="WDD55" s="180"/>
      <c r="WDE55" s="180"/>
      <c r="WDF55" s="180"/>
      <c r="WDG55" s="180"/>
      <c r="WDH55" s="180"/>
      <c r="WDI55" s="180"/>
      <c r="WDJ55" s="180"/>
      <c r="WDK55" s="180"/>
      <c r="WDL55" s="180"/>
      <c r="WDM55" s="180"/>
      <c r="WDN55" s="180"/>
      <c r="WDO55" s="180"/>
      <c r="WDP55" s="180"/>
      <c r="WDQ55" s="180"/>
      <c r="WDR55" s="180"/>
      <c r="WDS55" s="180"/>
      <c r="WDT55" s="180"/>
      <c r="WDU55" s="180"/>
      <c r="WDV55" s="180"/>
      <c r="WDW55" s="180"/>
      <c r="WDX55" s="180"/>
      <c r="WDY55" s="180"/>
      <c r="WDZ55" s="180"/>
      <c r="WEA55" s="180"/>
      <c r="WEB55" s="180"/>
      <c r="WEC55" s="180"/>
      <c r="WED55" s="180"/>
      <c r="WEE55" s="180"/>
      <c r="WEF55" s="180"/>
      <c r="WEG55" s="180"/>
      <c r="WEH55" s="180"/>
      <c r="WEI55" s="180"/>
      <c r="WEJ55" s="180"/>
      <c r="WEK55" s="180"/>
      <c r="WEL55" s="180"/>
      <c r="WEM55" s="180"/>
      <c r="WEN55" s="180"/>
      <c r="WEO55" s="180"/>
      <c r="WEP55" s="180"/>
      <c r="WEQ55" s="180"/>
      <c r="WER55" s="180"/>
      <c r="WES55" s="180"/>
      <c r="WET55" s="180"/>
      <c r="WEU55" s="180"/>
      <c r="WEV55" s="180"/>
      <c r="WEW55" s="180"/>
      <c r="WEX55" s="180"/>
      <c r="WEY55" s="180"/>
      <c r="WEZ55" s="180"/>
      <c r="WFA55" s="180"/>
      <c r="WFB55" s="180"/>
      <c r="WFC55" s="180"/>
      <c r="WFD55" s="180"/>
      <c r="WFE55" s="180"/>
      <c r="WFF55" s="180"/>
      <c r="WFG55" s="180"/>
      <c r="WFH55" s="180"/>
      <c r="WFI55" s="180"/>
      <c r="WFJ55" s="180"/>
      <c r="WFK55" s="180"/>
      <c r="WFL55" s="180"/>
      <c r="WFM55" s="180"/>
      <c r="WFN55" s="180"/>
      <c r="WFO55" s="180"/>
      <c r="WFP55" s="180"/>
      <c r="WFQ55" s="180"/>
      <c r="WFR55" s="180"/>
      <c r="WFS55" s="180"/>
      <c r="WFT55" s="180"/>
      <c r="WFU55" s="180"/>
      <c r="WFV55" s="180"/>
      <c r="WFW55" s="180"/>
      <c r="WFX55" s="180"/>
      <c r="WFY55" s="180"/>
      <c r="WFZ55" s="180"/>
      <c r="WGA55" s="180"/>
      <c r="WGB55" s="180"/>
      <c r="WGC55" s="180"/>
      <c r="WGD55" s="180"/>
      <c r="WGE55" s="180"/>
      <c r="WGF55" s="180"/>
      <c r="WGG55" s="180"/>
      <c r="WGH55" s="180"/>
      <c r="WGI55" s="180"/>
      <c r="WGJ55" s="180"/>
      <c r="WGK55" s="180"/>
      <c r="WGL55" s="180"/>
      <c r="WGM55" s="180"/>
      <c r="WGN55" s="180"/>
      <c r="WGO55" s="180"/>
      <c r="WGP55" s="180"/>
      <c r="WGQ55" s="180"/>
      <c r="WGR55" s="180"/>
      <c r="WGS55" s="180"/>
      <c r="WGT55" s="180"/>
      <c r="WGU55" s="180"/>
      <c r="WGV55" s="180"/>
      <c r="WGW55" s="180"/>
      <c r="WGX55" s="180"/>
      <c r="WGY55" s="180"/>
      <c r="WGZ55" s="180"/>
      <c r="WHA55" s="180"/>
      <c r="WHB55" s="180"/>
      <c r="WHC55" s="180"/>
      <c r="WHD55" s="180"/>
      <c r="WHE55" s="180"/>
      <c r="WHF55" s="180"/>
      <c r="WHG55" s="180"/>
      <c r="WHH55" s="180"/>
      <c r="WHI55" s="180"/>
      <c r="WHJ55" s="180"/>
      <c r="WHK55" s="180"/>
      <c r="WHL55" s="180"/>
      <c r="WHM55" s="180"/>
      <c r="WHN55" s="180"/>
      <c r="WHO55" s="180"/>
      <c r="WHP55" s="180"/>
      <c r="WHQ55" s="180"/>
      <c r="WHR55" s="180"/>
      <c r="WHS55" s="180"/>
      <c r="WHT55" s="180"/>
      <c r="WHU55" s="180"/>
      <c r="WHV55" s="180"/>
      <c r="WHW55" s="180"/>
      <c r="WHX55" s="180"/>
      <c r="WHY55" s="180"/>
      <c r="WHZ55" s="180"/>
      <c r="WIA55" s="180"/>
      <c r="WIB55" s="180"/>
      <c r="WIC55" s="180"/>
      <c r="WID55" s="180"/>
      <c r="WIE55" s="180"/>
      <c r="WIF55" s="180"/>
      <c r="WIG55" s="180"/>
      <c r="WIH55" s="180"/>
      <c r="WII55" s="180"/>
      <c r="WIJ55" s="180"/>
      <c r="WIK55" s="180"/>
      <c r="WIL55" s="180"/>
      <c r="WIM55" s="180"/>
      <c r="WIN55" s="180"/>
      <c r="WIO55" s="180"/>
      <c r="WIP55" s="180"/>
      <c r="WIQ55" s="180"/>
      <c r="WIR55" s="180"/>
      <c r="WIS55" s="180"/>
      <c r="WIT55" s="180"/>
      <c r="WIU55" s="180"/>
      <c r="WIV55" s="180"/>
      <c r="WIW55" s="180"/>
      <c r="WIX55" s="180"/>
      <c r="WIY55" s="180"/>
      <c r="WIZ55" s="180"/>
      <c r="WJA55" s="180"/>
      <c r="WJB55" s="180"/>
      <c r="WJC55" s="180"/>
      <c r="WJD55" s="180"/>
      <c r="WJE55" s="180"/>
      <c r="WJF55" s="180"/>
      <c r="WJG55" s="180"/>
      <c r="WJH55" s="180"/>
      <c r="WJI55" s="180"/>
      <c r="WJJ55" s="180"/>
      <c r="WJK55" s="180"/>
      <c r="WJL55" s="180"/>
      <c r="WJM55" s="180"/>
      <c r="WJN55" s="180"/>
      <c r="WJO55" s="180"/>
      <c r="WJP55" s="180"/>
      <c r="WJQ55" s="180"/>
      <c r="WJR55" s="180"/>
      <c r="WJS55" s="180"/>
      <c r="WJT55" s="180"/>
      <c r="WJU55" s="180"/>
      <c r="WJV55" s="180"/>
      <c r="WJW55" s="180"/>
      <c r="WJX55" s="180"/>
      <c r="WJY55" s="180"/>
      <c r="WJZ55" s="180"/>
      <c r="WKA55" s="180"/>
      <c r="WKB55" s="180"/>
      <c r="WKC55" s="180"/>
      <c r="WKD55" s="180"/>
      <c r="WKE55" s="180"/>
      <c r="WKF55" s="180"/>
      <c r="WKG55" s="180"/>
      <c r="WKH55" s="180"/>
      <c r="WKI55" s="180"/>
      <c r="WKJ55" s="180"/>
      <c r="WKK55" s="180"/>
      <c r="WKL55" s="180"/>
      <c r="WKM55" s="180"/>
      <c r="WKN55" s="180"/>
      <c r="WKO55" s="180"/>
      <c r="WKP55" s="180"/>
      <c r="WKQ55" s="180"/>
      <c r="WKR55" s="180"/>
      <c r="WKS55" s="180"/>
      <c r="WKT55" s="180"/>
      <c r="WKU55" s="180"/>
      <c r="WKV55" s="180"/>
      <c r="WKW55" s="180"/>
      <c r="WKX55" s="180"/>
      <c r="WKY55" s="180"/>
      <c r="WKZ55" s="180"/>
      <c r="WLA55" s="180"/>
      <c r="WLB55" s="180"/>
      <c r="WLC55" s="180"/>
      <c r="WLD55" s="180"/>
      <c r="WLE55" s="180"/>
      <c r="WLF55" s="180"/>
      <c r="WLG55" s="180"/>
      <c r="WLH55" s="180"/>
      <c r="WLI55" s="180"/>
      <c r="WLJ55" s="180"/>
      <c r="WLK55" s="180"/>
      <c r="WLL55" s="180"/>
      <c r="WLM55" s="180"/>
      <c r="WLN55" s="180"/>
      <c r="WLO55" s="180"/>
      <c r="WLP55" s="180"/>
      <c r="WLQ55" s="180"/>
      <c r="WLR55" s="180"/>
      <c r="WLS55" s="180"/>
      <c r="WLT55" s="180"/>
      <c r="WLU55" s="180"/>
      <c r="WLV55" s="180"/>
      <c r="WLW55" s="180"/>
      <c r="WLX55" s="180"/>
      <c r="WLY55" s="180"/>
      <c r="WLZ55" s="180"/>
      <c r="WMA55" s="180"/>
      <c r="WMB55" s="180"/>
      <c r="WMC55" s="180"/>
      <c r="WMD55" s="180"/>
      <c r="WME55" s="180"/>
      <c r="WMF55" s="180"/>
      <c r="WMG55" s="180"/>
      <c r="WMH55" s="180"/>
      <c r="WMI55" s="180"/>
      <c r="WMJ55" s="180"/>
      <c r="WMK55" s="180"/>
      <c r="WML55" s="180"/>
      <c r="WMM55" s="180"/>
      <c r="WMN55" s="180"/>
      <c r="WMO55" s="180"/>
      <c r="WMP55" s="180"/>
      <c r="WMQ55" s="180"/>
      <c r="WMR55" s="180"/>
      <c r="WMS55" s="180"/>
      <c r="WMT55" s="180"/>
      <c r="WMU55" s="180"/>
      <c r="WMV55" s="180"/>
      <c r="WMW55" s="180"/>
      <c r="WMX55" s="180"/>
      <c r="WMY55" s="180"/>
      <c r="WMZ55" s="180"/>
      <c r="WNA55" s="180"/>
      <c r="WNB55" s="180"/>
      <c r="WNC55" s="180"/>
      <c r="WND55" s="180"/>
      <c r="WNE55" s="180"/>
      <c r="WNF55" s="180"/>
      <c r="WNG55" s="180"/>
      <c r="WNH55" s="180"/>
      <c r="WNI55" s="180"/>
      <c r="WNJ55" s="180"/>
      <c r="WNK55" s="180"/>
      <c r="WNL55" s="180"/>
      <c r="WNM55" s="180"/>
      <c r="WNN55" s="180"/>
      <c r="WNO55" s="180"/>
      <c r="WNP55" s="180"/>
      <c r="WNQ55" s="180"/>
      <c r="WNR55" s="180"/>
      <c r="WNS55" s="180"/>
      <c r="WNT55" s="180"/>
      <c r="WNU55" s="180"/>
      <c r="WNV55" s="180"/>
      <c r="WNW55" s="180"/>
      <c r="WNX55" s="180"/>
      <c r="WNY55" s="180"/>
      <c r="WNZ55" s="180"/>
      <c r="WOA55" s="180"/>
      <c r="WOB55" s="180"/>
      <c r="WOC55" s="180"/>
      <c r="WOD55" s="180"/>
      <c r="WOE55" s="180"/>
      <c r="WOF55" s="180"/>
      <c r="WOG55" s="180"/>
      <c r="WOH55" s="180"/>
      <c r="WOI55" s="180"/>
      <c r="WOJ55" s="180"/>
      <c r="WOK55" s="180"/>
      <c r="WOL55" s="180"/>
      <c r="WOM55" s="180"/>
      <c r="WON55" s="180"/>
      <c r="WOO55" s="180"/>
      <c r="WOP55" s="180"/>
      <c r="WOQ55" s="180"/>
      <c r="WOR55" s="180"/>
      <c r="WOS55" s="180"/>
      <c r="WOT55" s="180"/>
      <c r="WOU55" s="180"/>
      <c r="WOV55" s="180"/>
      <c r="WOW55" s="180"/>
      <c r="WOX55" s="180"/>
      <c r="WOY55" s="180"/>
      <c r="WOZ55" s="180"/>
      <c r="WPA55" s="180"/>
      <c r="WPB55" s="180"/>
      <c r="WPC55" s="180"/>
      <c r="WPD55" s="180"/>
      <c r="WPE55" s="180"/>
      <c r="WPF55" s="180"/>
      <c r="WPG55" s="180"/>
      <c r="WPH55" s="180"/>
      <c r="WPI55" s="180"/>
      <c r="WPJ55" s="180"/>
      <c r="WPK55" s="180"/>
      <c r="WPL55" s="180"/>
      <c r="WPM55" s="180"/>
      <c r="WPN55" s="180"/>
      <c r="WPO55" s="180"/>
      <c r="WPP55" s="180"/>
      <c r="WPQ55" s="180"/>
      <c r="WPR55" s="180"/>
      <c r="WPS55" s="180"/>
      <c r="WPT55" s="180"/>
      <c r="WPU55" s="180"/>
      <c r="WPV55" s="180"/>
      <c r="WPW55" s="180"/>
      <c r="WPX55" s="180"/>
      <c r="WPY55" s="180"/>
      <c r="WPZ55" s="180"/>
      <c r="WQA55" s="180"/>
      <c r="WQB55" s="180"/>
      <c r="WQC55" s="180"/>
      <c r="WQD55" s="180"/>
      <c r="WQE55" s="180"/>
      <c r="WQF55" s="180"/>
      <c r="WQG55" s="180"/>
      <c r="WQH55" s="180"/>
      <c r="WQI55" s="180"/>
      <c r="WQJ55" s="180"/>
      <c r="WQK55" s="180"/>
      <c r="WQL55" s="180"/>
      <c r="WQM55" s="180"/>
      <c r="WQN55" s="180"/>
      <c r="WQO55" s="180"/>
      <c r="WQP55" s="180"/>
      <c r="WQQ55" s="180"/>
      <c r="WQR55" s="180"/>
      <c r="WQS55" s="180"/>
      <c r="WQT55" s="180"/>
      <c r="WQU55" s="180"/>
      <c r="WQV55" s="180"/>
      <c r="WQW55" s="180"/>
      <c r="WQX55" s="180"/>
      <c r="WQY55" s="180"/>
      <c r="WQZ55" s="180"/>
      <c r="WRA55" s="180"/>
      <c r="WRB55" s="180"/>
      <c r="WRC55" s="180"/>
      <c r="WRD55" s="180"/>
      <c r="WRE55" s="180"/>
      <c r="WRF55" s="180"/>
      <c r="WRG55" s="180"/>
      <c r="WRH55" s="180"/>
      <c r="WRI55" s="180"/>
      <c r="WRJ55" s="180"/>
      <c r="WRK55" s="180"/>
      <c r="WRL55" s="180"/>
      <c r="WRM55" s="180"/>
      <c r="WRN55" s="180"/>
      <c r="WRO55" s="180"/>
      <c r="WRP55" s="180"/>
      <c r="WRQ55" s="180"/>
      <c r="WRR55" s="180"/>
      <c r="WRS55" s="180"/>
      <c r="WRT55" s="180"/>
      <c r="WRU55" s="180"/>
      <c r="WRV55" s="180"/>
      <c r="WRW55" s="180"/>
      <c r="WRX55" s="180"/>
      <c r="WRY55" s="180"/>
      <c r="WRZ55" s="180"/>
      <c r="WSA55" s="180"/>
      <c r="WSB55" s="180"/>
      <c r="WSC55" s="180"/>
      <c r="WSD55" s="180"/>
      <c r="WSE55" s="180"/>
      <c r="WSF55" s="180"/>
      <c r="WSG55" s="180"/>
      <c r="WSH55" s="180"/>
      <c r="WSI55" s="180"/>
      <c r="WSJ55" s="180"/>
      <c r="WSK55" s="180"/>
      <c r="WSL55" s="180"/>
      <c r="WSM55" s="180"/>
      <c r="WSN55" s="180"/>
      <c r="WSO55" s="180"/>
      <c r="WSP55" s="180"/>
      <c r="WSQ55" s="180"/>
      <c r="WSR55" s="180"/>
      <c r="WSS55" s="180"/>
      <c r="WST55" s="180"/>
      <c r="WSU55" s="180"/>
      <c r="WSV55" s="180"/>
      <c r="WSW55" s="180"/>
      <c r="WSX55" s="180"/>
      <c r="WSY55" s="180"/>
      <c r="WSZ55" s="180"/>
      <c r="WTA55" s="180"/>
      <c r="WTB55" s="180"/>
      <c r="WTC55" s="180"/>
      <c r="WTD55" s="180"/>
      <c r="WTE55" s="180"/>
      <c r="WTF55" s="180"/>
      <c r="WTG55" s="180"/>
      <c r="WTH55" s="180"/>
      <c r="WTI55" s="180"/>
      <c r="WTJ55" s="180"/>
      <c r="WTK55" s="180"/>
      <c r="WTL55" s="180"/>
      <c r="WTM55" s="180"/>
      <c r="WTN55" s="180"/>
      <c r="WTO55" s="180"/>
      <c r="WTP55" s="180"/>
      <c r="WTQ55" s="180"/>
      <c r="WTR55" s="180"/>
      <c r="WTS55" s="180"/>
      <c r="WTT55" s="180"/>
      <c r="WTU55" s="180"/>
      <c r="WTV55" s="180"/>
      <c r="WTW55" s="180"/>
      <c r="WTX55" s="180"/>
      <c r="WTY55" s="180"/>
      <c r="WTZ55" s="180"/>
      <c r="WUA55" s="180"/>
      <c r="WUB55" s="180"/>
      <c r="WUC55" s="180"/>
      <c r="WUD55" s="180"/>
      <c r="WUE55" s="180"/>
      <c r="WUF55" s="180"/>
      <c r="WUG55" s="180"/>
      <c r="WUH55" s="180"/>
      <c r="WUI55" s="180"/>
      <c r="WUJ55" s="180"/>
      <c r="WUK55" s="180"/>
      <c r="WUL55" s="180"/>
      <c r="WUM55" s="180"/>
      <c r="WUN55" s="180"/>
      <c r="WUO55" s="180"/>
      <c r="WUP55" s="180"/>
      <c r="WUQ55" s="180"/>
      <c r="WUR55" s="180"/>
      <c r="WUS55" s="180"/>
      <c r="WUT55" s="180"/>
      <c r="WUU55" s="180"/>
      <c r="WUV55" s="180"/>
      <c r="WUW55" s="180"/>
      <c r="WUX55" s="180"/>
      <c r="WUY55" s="180"/>
      <c r="WUZ55" s="180"/>
      <c r="WVA55" s="180"/>
      <c r="WVB55" s="180"/>
      <c r="WVC55" s="180"/>
      <c r="WVD55" s="180"/>
      <c r="WVE55" s="180"/>
      <c r="WVF55" s="180"/>
      <c r="WVG55" s="180"/>
      <c r="WVH55" s="180"/>
      <c r="WVI55" s="180"/>
      <c r="WVJ55" s="180"/>
      <c r="WVK55" s="180"/>
      <c r="WVL55" s="180"/>
      <c r="WVM55" s="180"/>
      <c r="WVN55" s="180"/>
      <c r="WVO55" s="180"/>
      <c r="WVP55" s="180"/>
      <c r="WVQ55" s="180"/>
      <c r="WVR55" s="180"/>
      <c r="WVS55" s="180"/>
      <c r="WVT55" s="180"/>
      <c r="WVU55" s="180"/>
      <c r="WVV55" s="180"/>
      <c r="WVW55" s="180"/>
      <c r="WVX55" s="180"/>
      <c r="WVY55" s="180"/>
      <c r="WVZ55" s="180"/>
      <c r="WWA55" s="180"/>
      <c r="WWB55" s="180"/>
      <c r="WWC55" s="180"/>
      <c r="WWD55" s="180"/>
      <c r="WWE55" s="180"/>
      <c r="WWF55" s="180"/>
      <c r="WWG55" s="180"/>
      <c r="WWH55" s="180"/>
      <c r="WWI55" s="180"/>
      <c r="WWJ55" s="180"/>
      <c r="WWK55" s="180"/>
      <c r="WWL55" s="180"/>
      <c r="WWM55" s="180"/>
      <c r="WWN55" s="180"/>
      <c r="WWO55" s="180"/>
      <c r="WWP55" s="180"/>
      <c r="WWQ55" s="180"/>
      <c r="WWR55" s="180"/>
      <c r="WWS55" s="180"/>
      <c r="WWT55" s="180"/>
      <c r="WWU55" s="180"/>
      <c r="WWV55" s="180"/>
      <c r="WWW55" s="180"/>
      <c r="WWX55" s="180"/>
      <c r="WWY55" s="180"/>
      <c r="WWZ55" s="180"/>
      <c r="WXA55" s="180"/>
      <c r="WXB55" s="180"/>
      <c r="WXC55" s="180"/>
      <c r="WXD55" s="180"/>
      <c r="WXE55" s="180"/>
      <c r="WXF55" s="180"/>
      <c r="WXG55" s="180"/>
      <c r="WXH55" s="180"/>
      <c r="WXI55" s="180"/>
      <c r="WXJ55" s="180"/>
      <c r="WXK55" s="180"/>
      <c r="WXL55" s="180"/>
      <c r="WXM55" s="180"/>
      <c r="WXN55" s="180"/>
      <c r="WXO55" s="180"/>
      <c r="WXP55" s="180"/>
      <c r="WXQ55" s="180"/>
      <c r="WXR55" s="180"/>
      <c r="WXS55" s="180"/>
      <c r="WXT55" s="180"/>
      <c r="WXU55" s="180"/>
      <c r="WXV55" s="180"/>
      <c r="WXW55" s="180"/>
      <c r="WXX55" s="180"/>
      <c r="WXY55" s="180"/>
      <c r="WXZ55" s="180"/>
      <c r="WYA55" s="180"/>
      <c r="WYB55" s="180"/>
      <c r="WYC55" s="180"/>
      <c r="WYD55" s="180"/>
      <c r="WYE55" s="180"/>
      <c r="WYF55" s="180"/>
      <c r="WYG55" s="180"/>
      <c r="WYH55" s="180"/>
      <c r="WYI55" s="180"/>
      <c r="WYJ55" s="180"/>
      <c r="WYK55" s="180"/>
      <c r="WYL55" s="180"/>
      <c r="WYM55" s="180"/>
      <c r="WYN55" s="180"/>
      <c r="WYO55" s="180"/>
      <c r="WYP55" s="180"/>
      <c r="WYQ55" s="180"/>
      <c r="WYR55" s="180"/>
      <c r="WYS55" s="180"/>
      <c r="WYT55" s="180"/>
      <c r="WYU55" s="180"/>
      <c r="WYV55" s="180"/>
      <c r="WYW55" s="180"/>
      <c r="WYX55" s="180"/>
      <c r="WYY55" s="180"/>
      <c r="WYZ55" s="180"/>
      <c r="WZA55" s="180"/>
      <c r="WZB55" s="180"/>
      <c r="WZC55" s="180"/>
      <c r="WZD55" s="180"/>
      <c r="WZE55" s="180"/>
      <c r="WZF55" s="180"/>
      <c r="WZG55" s="180"/>
      <c r="WZH55" s="180"/>
      <c r="WZI55" s="180"/>
      <c r="WZJ55" s="180"/>
      <c r="WZK55" s="180"/>
      <c r="WZL55" s="180"/>
      <c r="WZM55" s="180"/>
      <c r="WZN55" s="180"/>
      <c r="WZO55" s="180"/>
      <c r="WZP55" s="180"/>
      <c r="WZQ55" s="180"/>
      <c r="WZR55" s="180"/>
      <c r="WZS55" s="180"/>
      <c r="WZT55" s="180"/>
      <c r="WZU55" s="180"/>
      <c r="WZV55" s="180"/>
      <c r="WZW55" s="180"/>
      <c r="WZX55" s="180"/>
      <c r="WZY55" s="180"/>
      <c r="WZZ55" s="180"/>
      <c r="XAA55" s="180"/>
      <c r="XAB55" s="180"/>
      <c r="XAC55" s="180"/>
      <c r="XAD55" s="180"/>
      <c r="XAE55" s="180"/>
      <c r="XAF55" s="180"/>
      <c r="XAG55" s="180"/>
      <c r="XAH55" s="180"/>
      <c r="XAI55" s="180"/>
      <c r="XAJ55" s="180"/>
      <c r="XAK55" s="180"/>
      <c r="XAL55" s="180"/>
      <c r="XAM55" s="180"/>
      <c r="XAN55" s="180"/>
      <c r="XAO55" s="180"/>
      <c r="XAP55" s="180"/>
      <c r="XAQ55" s="180"/>
      <c r="XAR55" s="180"/>
      <c r="XAS55" s="180"/>
      <c r="XAT55" s="180"/>
      <c r="XAU55" s="180"/>
      <c r="XAV55" s="180"/>
      <c r="XAW55" s="180"/>
      <c r="XAX55" s="180"/>
      <c r="XAY55" s="180"/>
      <c r="XAZ55" s="180"/>
      <c r="XBA55" s="180"/>
      <c r="XBB55" s="180"/>
      <c r="XBC55" s="180"/>
      <c r="XBD55" s="180"/>
      <c r="XBE55" s="180"/>
      <c r="XBF55" s="180"/>
      <c r="XBG55" s="180"/>
      <c r="XBH55" s="180"/>
      <c r="XBI55" s="180"/>
      <c r="XBJ55" s="180"/>
      <c r="XBK55" s="180"/>
      <c r="XBL55" s="180"/>
      <c r="XBM55" s="180"/>
      <c r="XBN55" s="180"/>
      <c r="XBO55" s="180"/>
      <c r="XBP55" s="180"/>
      <c r="XBQ55" s="180"/>
      <c r="XBR55" s="180"/>
      <c r="XBS55" s="180"/>
      <c r="XBT55" s="180"/>
      <c r="XBU55" s="180"/>
      <c r="XBV55" s="180"/>
      <c r="XBW55" s="180"/>
      <c r="XBX55" s="180"/>
      <c r="XBY55" s="180"/>
      <c r="XBZ55" s="180"/>
      <c r="XCA55" s="180"/>
      <c r="XCB55" s="180"/>
      <c r="XCC55" s="180"/>
      <c r="XCD55" s="180"/>
      <c r="XCE55" s="180"/>
      <c r="XCF55" s="180"/>
      <c r="XCG55" s="180"/>
      <c r="XCH55" s="180"/>
      <c r="XCI55" s="180"/>
      <c r="XCJ55" s="180"/>
      <c r="XCK55" s="180"/>
      <c r="XCL55" s="180"/>
      <c r="XCM55" s="180"/>
      <c r="XCN55" s="180"/>
      <c r="XCO55" s="180"/>
      <c r="XCP55" s="180"/>
      <c r="XCQ55" s="180"/>
      <c r="XCR55" s="180"/>
      <c r="XCS55" s="180"/>
      <c r="XCT55" s="180"/>
      <c r="XCU55" s="180"/>
      <c r="XCV55" s="180"/>
      <c r="XCW55" s="180"/>
      <c r="XCX55" s="180"/>
      <c r="XCY55" s="180"/>
      <c r="XCZ55" s="180"/>
      <c r="XDA55" s="180"/>
      <c r="XDB55" s="180"/>
      <c r="XDC55" s="180"/>
      <c r="XDD55" s="180"/>
      <c r="XDE55" s="180"/>
      <c r="XDF55" s="180"/>
      <c r="XDG55" s="180"/>
      <c r="XDH55" s="180"/>
      <c r="XDI55" s="180"/>
      <c r="XDJ55" s="180"/>
      <c r="XDK55" s="180"/>
      <c r="XDL55" s="180"/>
      <c r="XDM55" s="180"/>
      <c r="XDN55" s="180"/>
      <c r="XDO55" s="180"/>
      <c r="XDP55" s="180"/>
      <c r="XDQ55" s="180"/>
      <c r="XDR55" s="180"/>
      <c r="XDS55" s="180"/>
      <c r="XDT55" s="180"/>
      <c r="XDU55" s="180"/>
      <c r="XDV55" s="180"/>
      <c r="XDW55" s="180"/>
      <c r="XDX55" s="180"/>
      <c r="XDY55" s="180"/>
      <c r="XDZ55" s="180"/>
      <c r="XEA55" s="180"/>
      <c r="XEB55" s="180"/>
      <c r="XEC55" s="180"/>
      <c r="XED55" s="180"/>
      <c r="XEE55" s="180"/>
      <c r="XEF55" s="180"/>
      <c r="XEG55" s="180"/>
      <c r="XEH55" s="180"/>
      <c r="XEI55" s="180"/>
      <c r="XEJ55" s="180"/>
      <c r="XEK55" s="180"/>
      <c r="XEL55" s="180"/>
      <c r="XEM55" s="180"/>
      <c r="XEN55" s="180"/>
      <c r="XEO55" s="180"/>
      <c r="XEP55" s="180"/>
      <c r="XEQ55" s="180"/>
      <c r="XER55" s="180"/>
      <c r="XES55" s="180"/>
      <c r="XET55" s="180"/>
      <c r="XEU55" s="180"/>
      <c r="XEV55" s="180"/>
      <c r="XEW55" s="180"/>
      <c r="XEX55" s="180"/>
      <c r="XEY55" s="180"/>
      <c r="XEZ55" s="180"/>
      <c r="XFA55" s="180"/>
      <c r="XFB55" s="180"/>
      <c r="XFC55" s="180"/>
      <c r="XFD55" s="180"/>
    </row>
    <row r="56" spans="1:16384" x14ac:dyDescent="0.2">
      <c r="A56" s="93" t="s">
        <v>44</v>
      </c>
      <c r="B56" s="83"/>
      <c r="C56" s="83">
        <f t="shared" ref="C56:AA56" si="35">IF(ISNUMBER(outYear),-C54,"")</f>
        <v>5866.2911999999997</v>
      </c>
      <c r="D56" s="83">
        <f t="shared" si="35"/>
        <v>9207.7844880000011</v>
      </c>
      <c r="E56" s="83">
        <f t="shared" si="35"/>
        <v>5656.3695921600001</v>
      </c>
      <c r="F56" s="83">
        <f t="shared" si="35"/>
        <v>3528.1546326431999</v>
      </c>
      <c r="G56" s="83">
        <f t="shared" si="35"/>
        <v>3534.679372400064</v>
      </c>
      <c r="H56" s="83">
        <f t="shared" si="35"/>
        <v>1940.3757845520654</v>
      </c>
      <c r="I56" s="83">
        <f t="shared" si="35"/>
        <v>346.20530139510663</v>
      </c>
      <c r="J56" s="83">
        <f t="shared" si="35"/>
        <v>353.12940742300873</v>
      </c>
      <c r="K56" s="83">
        <f t="shared" si="35"/>
        <v>360.19199557146885</v>
      </c>
      <c r="L56" s="83">
        <f t="shared" si="35"/>
        <v>6300.2198256609872</v>
      </c>
      <c r="M56" s="83">
        <f t="shared" si="35"/>
        <v>374.74375219255626</v>
      </c>
      <c r="N56" s="83">
        <f t="shared" si="35"/>
        <v>382.23862723640735</v>
      </c>
      <c r="O56" s="83">
        <f t="shared" si="35"/>
        <v>389.88339978113549</v>
      </c>
      <c r="P56" s="83">
        <f t="shared" si="35"/>
        <v>397.6810677767582</v>
      </c>
      <c r="Q56" s="83">
        <f t="shared" si="35"/>
        <v>405.63468913229337</v>
      </c>
      <c r="R56" s="83">
        <f t="shared" si="35"/>
        <v>413.74738291493907</v>
      </c>
      <c r="S56" s="83">
        <f t="shared" si="35"/>
        <v>422.02233057323798</v>
      </c>
      <c r="T56" s="83">
        <f t="shared" si="35"/>
        <v>430.46277718470287</v>
      </c>
      <c r="U56" s="83">
        <f t="shared" si="35"/>
        <v>439.07203272839683</v>
      </c>
      <c r="V56" s="83">
        <f t="shared" si="35"/>
        <v>447.85347338296475</v>
      </c>
      <c r="W56" s="83">
        <f t="shared" si="35"/>
        <v>456.81054285062413</v>
      </c>
      <c r="X56" s="83">
        <f t="shared" si="35"/>
        <v>465.9467537076365</v>
      </c>
      <c r="Y56" s="83">
        <f t="shared" si="35"/>
        <v>475.26568878178927</v>
      </c>
      <c r="Z56" s="83">
        <f t="shared" si="35"/>
        <v>484.77100255742494</v>
      </c>
      <c r="AA56" s="83">
        <f t="shared" si="35"/>
        <v>494.46642260857357</v>
      </c>
      <c r="AB56" s="83" t="str">
        <f>IF(ISNUMBER(outYear),+#REF!-AB54,"")</f>
        <v/>
      </c>
      <c r="AC56" s="83" t="str">
        <f>IF(ISNUMBER(outYear),+#REF!-AC54,"")</f>
        <v/>
      </c>
      <c r="AD56" s="83" t="str">
        <f>IF(ISNUMBER(outYear),+#REF!-AD54,"")</f>
        <v/>
      </c>
      <c r="AE56" s="83" t="str">
        <f>IF(ISNUMBER(outYear),+#REF!-AE54,"")</f>
        <v/>
      </c>
      <c r="AF56" s="83" t="str">
        <f>IF(ISNUMBER(outYear),+#REF!-AF54,"")</f>
        <v/>
      </c>
      <c r="AG56" s="83" t="str">
        <f>IF(ISNUMBER(outYear),+#REF!-AG54,"")</f>
        <v/>
      </c>
      <c r="AH56" s="83" t="str">
        <f>IF(ISNUMBER(outYear),+#REF!-AH54,"")</f>
        <v/>
      </c>
      <c r="AI56" s="83" t="str">
        <f>IF(ISNUMBER(outYear),+#REF!-AI54,"")</f>
        <v/>
      </c>
      <c r="AJ56" s="83" t="str">
        <f>IF(ISNUMBER(outYear),+#REF!-AJ54,"")</f>
        <v/>
      </c>
      <c r="AK56" s="83" t="str">
        <f>IF(ISNUMBER(outYear),+#REF!-AK54,"")</f>
        <v/>
      </c>
      <c r="AL56" s="83" t="str">
        <f>IF(ISNUMBER(outYear),+#REF!-AL54,"")</f>
        <v/>
      </c>
      <c r="AM56" s="83" t="str">
        <f>IF(ISNUMBER(outYear),+#REF!-AM54,"")</f>
        <v/>
      </c>
      <c r="AN56" s="83" t="str">
        <f>IF(ISNUMBER(outYear),+#REF!-AN54,"")</f>
        <v/>
      </c>
      <c r="AO56" s="83" t="str">
        <f>IF(ISNUMBER(outYear),+#REF!-AO54,"")</f>
        <v/>
      </c>
      <c r="AP56" s="83" t="str">
        <f>IF(ISNUMBER(outYear),+#REF!-AP54,"")</f>
        <v/>
      </c>
      <c r="AQ56" s="83" t="str">
        <f>IF(ISNUMBER(outYear),+#REF!-AQ54,"")</f>
        <v/>
      </c>
      <c r="AR56" s="83" t="str">
        <f>IF(ISNUMBER(outYear),+#REF!-AR54,"")</f>
        <v/>
      </c>
      <c r="AS56" s="83" t="str">
        <f>IF(ISNUMBER(outYear),+#REF!-AS54,"")</f>
        <v/>
      </c>
      <c r="AT56" s="83" t="str">
        <f>IF(ISNUMBER(outYear),+#REF!-AT54,"")</f>
        <v/>
      </c>
      <c r="AU56" s="83" t="str">
        <f>IF(ISNUMBER(outYear),+#REF!-AU54,"")</f>
        <v/>
      </c>
      <c r="AV56" s="83" t="str">
        <f>IF(ISNUMBER(outYear),+#REF!-AV54,"")</f>
        <v/>
      </c>
      <c r="AW56" s="83" t="str">
        <f>IF(ISNUMBER(outYear),+#REF!-AW54,"")</f>
        <v/>
      </c>
      <c r="AX56" s="83" t="str">
        <f>IF(ISNUMBER(outYear),+#REF!-AX54,"")</f>
        <v/>
      </c>
      <c r="AY56" s="83" t="str">
        <f>IF(ISNUMBER(outYear),+#REF!-AY54,"")</f>
        <v/>
      </c>
      <c r="AZ56" s="83" t="str">
        <f>IF(ISNUMBER(outYear),+#REF!-AZ54,"")</f>
        <v/>
      </c>
      <c r="BA56" s="83" t="str">
        <f>IF(ISNUMBER(outYear),+#REF!-BA54,"")</f>
        <v/>
      </c>
      <c r="BB56" s="83" t="str">
        <f>IF(ISNUMBER(outYear),+#REF!-BB54,"")</f>
        <v/>
      </c>
      <c r="BC56" s="83" t="str">
        <f>IF(ISNUMBER(outYear),+#REF!-BC54,"")</f>
        <v/>
      </c>
      <c r="BD56" s="83" t="str">
        <f>IF(ISNUMBER(outYear),+#REF!-BD54,"")</f>
        <v/>
      </c>
      <c r="BE56" s="83" t="str">
        <f>IF(ISNUMBER(outYear),+#REF!-BE54,"")</f>
        <v/>
      </c>
      <c r="BF56" s="83" t="str">
        <f>IF(ISNUMBER(outYear),+#REF!-BF54,"")</f>
        <v/>
      </c>
      <c r="BG56" s="83" t="str">
        <f>IF(ISNUMBER(outYear),+#REF!-BG54,"")</f>
        <v/>
      </c>
      <c r="BH56" s="83" t="str">
        <f>IF(ISNUMBER(outYear),+#REF!-BH54,"")</f>
        <v/>
      </c>
      <c r="BI56" s="83" t="str">
        <f>IF(ISNUMBER(outYear),+#REF!-BI54,"")</f>
        <v/>
      </c>
      <c r="BJ56" s="83" t="str">
        <f>IF(ISNUMBER(outYear),+#REF!-BJ54,"")</f>
        <v/>
      </c>
      <c r="BK56" s="83" t="str">
        <f>IF(ISNUMBER(outYear),+#REF!-BK54,"")</f>
        <v/>
      </c>
      <c r="BL56" s="83" t="str">
        <f>IF(ISNUMBER(outYear),+#REF!-BL54,"")</f>
        <v/>
      </c>
      <c r="BM56" s="83" t="str">
        <f>IF(ISNUMBER(outYear),+#REF!-BM54,"")</f>
        <v/>
      </c>
      <c r="BN56" s="83" t="str">
        <f>IF(ISNUMBER(outYear),+#REF!-BN54,"")</f>
        <v/>
      </c>
      <c r="BO56" s="83" t="str">
        <f>IF(ISNUMBER(outYear),+#REF!-BO54,"")</f>
        <v/>
      </c>
      <c r="BP56" s="83" t="str">
        <f>IF(ISNUMBER(outYear),+#REF!-BP54,"")</f>
        <v/>
      </c>
      <c r="BQ56" s="83" t="str">
        <f>IF(ISNUMBER(outYear),+#REF!-BQ54,"")</f>
        <v/>
      </c>
      <c r="BR56" s="83" t="str">
        <f>IF(ISNUMBER(outYear),+#REF!-BR54,"")</f>
        <v/>
      </c>
      <c r="BS56" s="83" t="str">
        <f>IF(ISNUMBER(outYear),+#REF!-BS54,"")</f>
        <v/>
      </c>
      <c r="BT56" s="83" t="str">
        <f>IF(ISNUMBER(outYear),+#REF!-BT54,"")</f>
        <v/>
      </c>
      <c r="BU56" s="83" t="str">
        <f>IF(ISNUMBER(outYear),+#REF!-BU54,"")</f>
        <v/>
      </c>
      <c r="BV56" s="83" t="str">
        <f>IF(ISNUMBER(outYear),+#REF!-BV54,"")</f>
        <v/>
      </c>
      <c r="BW56" s="83" t="str">
        <f>IF(ISNUMBER(outYear),+#REF!-BW54,"")</f>
        <v/>
      </c>
      <c r="BX56" s="83" t="str">
        <f>IF(ISNUMBER(outYear),+#REF!-BX54,"")</f>
        <v/>
      </c>
      <c r="BY56" s="83" t="str">
        <f>IF(ISNUMBER(outYear),+#REF!-BY54,"")</f>
        <v/>
      </c>
      <c r="BZ56" s="83" t="str">
        <f>IF(ISNUMBER(outYear),+#REF!-BZ54,"")</f>
        <v/>
      </c>
      <c r="CA56" s="83" t="str">
        <f>IF(ISNUMBER(outYear),+#REF!-CA54,"")</f>
        <v/>
      </c>
      <c r="CB56" s="83" t="str">
        <f>IF(ISNUMBER(outYear),+#REF!-CB54,"")</f>
        <v/>
      </c>
      <c r="CC56" s="83" t="str">
        <f>IF(ISNUMBER(outYear),+#REF!-CC54,"")</f>
        <v/>
      </c>
      <c r="CD56" s="83" t="str">
        <f>IF(ISNUMBER(outYear),+#REF!-CD54,"")</f>
        <v/>
      </c>
      <c r="CE56" s="83" t="str">
        <f>IF(ISNUMBER(outYear),+#REF!-CE54,"")</f>
        <v/>
      </c>
      <c r="CF56" s="83" t="str">
        <f>IF(ISNUMBER(outYear),+#REF!-CF54,"")</f>
        <v/>
      </c>
      <c r="CG56" s="83" t="str">
        <f>IF(ISNUMBER(outYear),+#REF!-CG54,"")</f>
        <v/>
      </c>
      <c r="CH56" s="83" t="str">
        <f>IF(ISNUMBER(outYear),+#REF!-CH54,"")</f>
        <v/>
      </c>
      <c r="CI56" s="83" t="str">
        <f>IF(ISNUMBER(outYear),+#REF!-CI54,"")</f>
        <v/>
      </c>
      <c r="CJ56" s="83" t="str">
        <f>IF(ISNUMBER(outYear),+#REF!-CJ54,"")</f>
        <v/>
      </c>
      <c r="CK56" s="83" t="str">
        <f>IF(ISNUMBER(outYear),+#REF!-CK54,"")</f>
        <v/>
      </c>
      <c r="CL56" s="83" t="str">
        <f>IF(ISNUMBER(outYear),+#REF!-CL54,"")</f>
        <v/>
      </c>
      <c r="CM56" s="83" t="str">
        <f>IF(ISNUMBER(outYear),+#REF!-CM54,"")</f>
        <v/>
      </c>
      <c r="CN56" s="83" t="str">
        <f>IF(ISNUMBER(outYear),+#REF!-CN54,"")</f>
        <v/>
      </c>
      <c r="CO56" s="83" t="str">
        <f>IF(ISNUMBER(outYear),+#REF!-CO54,"")</f>
        <v/>
      </c>
      <c r="CP56" s="83" t="str">
        <f>IF(ISNUMBER(outYear),+#REF!-CP54,"")</f>
        <v/>
      </c>
      <c r="CQ56" s="83" t="str">
        <f>IF(ISNUMBER(outYear),+#REF!-CQ54,"")</f>
        <v/>
      </c>
      <c r="CR56" s="83" t="str">
        <f>IF(ISNUMBER(outYear),+#REF!-CR54,"")</f>
        <v/>
      </c>
      <c r="CS56" s="83" t="str">
        <f>IF(ISNUMBER(outYear),+#REF!-CS54,"")</f>
        <v/>
      </c>
      <c r="CT56" s="83" t="str">
        <f>IF(ISNUMBER(outYear),+#REF!-CT54,"")</f>
        <v/>
      </c>
      <c r="CU56" s="83" t="str">
        <f>IF(ISNUMBER(outYear),+#REF!-CU54,"")</f>
        <v/>
      </c>
      <c r="CV56" s="83" t="str">
        <f>IF(ISNUMBER(outYear),+#REF!-CV54,"")</f>
        <v/>
      </c>
      <c r="CW56" s="83" t="str">
        <f>IF(ISNUMBER(outYear),+#REF!-CW54,"")</f>
        <v/>
      </c>
      <c r="CX56" s="83" t="str">
        <f>IF(ISNUMBER(outYear),+#REF!-CX54,"")</f>
        <v/>
      </c>
    </row>
    <row r="57" spans="1:16384" x14ac:dyDescent="0.2">
      <c r="A57" s="14"/>
      <c r="B57" s="7"/>
    </row>
    <row r="58" spans="1:16384" x14ac:dyDescent="0.2">
      <c r="A58" s="66" t="s">
        <v>96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5"/>
    </row>
    <row r="59" spans="1:16384" s="88" customFormat="1" x14ac:dyDescent="0.2">
      <c r="A59" s="61" t="s">
        <v>35</v>
      </c>
      <c r="B59" s="86"/>
      <c r="C59" s="87">
        <f t="shared" ref="C59:AA59" si="36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87">
        <f t="shared" si="36"/>
        <v>0</v>
      </c>
      <c r="E59" s="87">
        <f t="shared" si="36"/>
        <v>0</v>
      </c>
      <c r="F59" s="87">
        <f t="shared" si="36"/>
        <v>0</v>
      </c>
      <c r="G59" s="87">
        <f t="shared" si="36"/>
        <v>0</v>
      </c>
      <c r="H59" s="87">
        <f t="shared" si="36"/>
        <v>0</v>
      </c>
      <c r="I59" s="87">
        <f t="shared" si="36"/>
        <v>0</v>
      </c>
      <c r="J59" s="87">
        <f t="shared" si="36"/>
        <v>0</v>
      </c>
      <c r="K59" s="87">
        <f t="shared" si="36"/>
        <v>0</v>
      </c>
      <c r="L59" s="87">
        <f t="shared" si="36"/>
        <v>0</v>
      </c>
      <c r="M59" s="87">
        <f t="shared" si="36"/>
        <v>0</v>
      </c>
      <c r="N59" s="87">
        <f t="shared" si="36"/>
        <v>0</v>
      </c>
      <c r="O59" s="87">
        <f t="shared" si="36"/>
        <v>0</v>
      </c>
      <c r="P59" s="87">
        <f t="shared" si="36"/>
        <v>0</v>
      </c>
      <c r="Q59" s="87">
        <f t="shared" si="36"/>
        <v>0</v>
      </c>
      <c r="R59" s="87">
        <f t="shared" si="36"/>
        <v>0</v>
      </c>
      <c r="S59" s="87">
        <f t="shared" si="36"/>
        <v>0</v>
      </c>
      <c r="T59" s="87">
        <f t="shared" si="36"/>
        <v>0</v>
      </c>
      <c r="U59" s="87">
        <f t="shared" si="36"/>
        <v>0</v>
      </c>
      <c r="V59" s="87">
        <f t="shared" si="36"/>
        <v>0</v>
      </c>
      <c r="W59" s="87">
        <f t="shared" si="36"/>
        <v>0</v>
      </c>
      <c r="X59" s="87">
        <f t="shared" si="36"/>
        <v>0</v>
      </c>
      <c r="Y59" s="87">
        <f t="shared" si="36"/>
        <v>0</v>
      </c>
      <c r="Z59" s="87">
        <f t="shared" si="36"/>
        <v>0</v>
      </c>
      <c r="AA59" s="87">
        <f t="shared" si="36"/>
        <v>0</v>
      </c>
      <c r="AB59" s="87" t="str">
        <f>IF(ISNUMBER(outYear),IF(pbi_fed_tax_fed="Yes",#REF!,0)+IF(pbi_sta_tax_fed="Yes",#REF!,0)+IF(pbi_uti_tax_fed="Yes",#REF!,0)+IF(pbi_oth_tax_fed="Yes",#REF!,0),"")</f>
        <v/>
      </c>
      <c r="AC59" s="87" t="str">
        <f>IF(ISNUMBER(outYear),IF(pbi_fed_tax_fed="Yes",#REF!,0)+IF(pbi_sta_tax_fed="Yes",#REF!,0)+IF(pbi_uti_tax_fed="Yes",#REF!,0)+IF(pbi_oth_tax_fed="Yes",#REF!,0),"")</f>
        <v/>
      </c>
      <c r="AD59" s="87" t="str">
        <f>IF(ISNUMBER(outYear),IF(pbi_fed_tax_fed="Yes",#REF!,0)+IF(pbi_sta_tax_fed="Yes",#REF!,0)+IF(pbi_uti_tax_fed="Yes",#REF!,0)+IF(pbi_oth_tax_fed="Yes",#REF!,0),"")</f>
        <v/>
      </c>
      <c r="AE59" s="87" t="str">
        <f>IF(ISNUMBER(outYear),IF(pbi_fed_tax_fed="Yes",#REF!,0)+IF(pbi_sta_tax_fed="Yes",#REF!,0)+IF(pbi_uti_tax_fed="Yes",#REF!,0)+IF(pbi_oth_tax_fed="Yes",#REF!,0),"")</f>
        <v/>
      </c>
      <c r="AF59" s="87" t="str">
        <f>IF(ISNUMBER(outYear),IF(pbi_fed_tax_fed="Yes",#REF!,0)+IF(pbi_sta_tax_fed="Yes",#REF!,0)+IF(pbi_uti_tax_fed="Yes",#REF!,0)+IF(pbi_oth_tax_fed="Yes",#REF!,0),"")</f>
        <v/>
      </c>
      <c r="AG59" s="87" t="str">
        <f>IF(ISNUMBER(outYear),IF(pbi_fed_tax_fed="Yes",#REF!,0)+IF(pbi_sta_tax_fed="Yes",#REF!,0)+IF(pbi_uti_tax_fed="Yes",#REF!,0)+IF(pbi_oth_tax_fed="Yes",#REF!,0),"")</f>
        <v/>
      </c>
      <c r="AH59" s="87" t="str">
        <f>IF(ISNUMBER(outYear),IF(pbi_fed_tax_fed="Yes",#REF!,0)+IF(pbi_sta_tax_fed="Yes",#REF!,0)+IF(pbi_uti_tax_fed="Yes",#REF!,0)+IF(pbi_oth_tax_fed="Yes",#REF!,0),"")</f>
        <v/>
      </c>
      <c r="AI59" s="87" t="str">
        <f>IF(ISNUMBER(outYear),IF(pbi_fed_tax_fed="Yes",#REF!,0)+IF(pbi_sta_tax_fed="Yes",#REF!,0)+IF(pbi_uti_tax_fed="Yes",#REF!,0)+IF(pbi_oth_tax_fed="Yes",#REF!,0),"")</f>
        <v/>
      </c>
      <c r="AJ59" s="87" t="str">
        <f>IF(ISNUMBER(outYear),IF(pbi_fed_tax_fed="Yes",#REF!,0)+IF(pbi_sta_tax_fed="Yes",#REF!,0)+IF(pbi_uti_tax_fed="Yes",#REF!,0)+IF(pbi_oth_tax_fed="Yes",#REF!,0),"")</f>
        <v/>
      </c>
      <c r="AK59" s="87" t="str">
        <f>IF(ISNUMBER(outYear),IF(pbi_fed_tax_fed="Yes",#REF!,0)+IF(pbi_sta_tax_fed="Yes",#REF!,0)+IF(pbi_uti_tax_fed="Yes",#REF!,0)+IF(pbi_oth_tax_fed="Yes",#REF!,0),"")</f>
        <v/>
      </c>
      <c r="AL59" s="87" t="str">
        <f>IF(ISNUMBER(outYear),IF(pbi_fed_tax_fed="Yes",#REF!,0)+IF(pbi_sta_tax_fed="Yes",#REF!,0)+IF(pbi_uti_tax_fed="Yes",#REF!,0)+IF(pbi_oth_tax_fed="Yes",#REF!,0),"")</f>
        <v/>
      </c>
      <c r="AM59" s="87" t="str">
        <f>IF(ISNUMBER(outYear),IF(pbi_fed_tax_fed="Yes",#REF!,0)+IF(pbi_sta_tax_fed="Yes",#REF!,0)+IF(pbi_uti_tax_fed="Yes",#REF!,0)+IF(pbi_oth_tax_fed="Yes",#REF!,0),"")</f>
        <v/>
      </c>
      <c r="AN59" s="87" t="str">
        <f>IF(ISNUMBER(outYear),IF(pbi_fed_tax_fed="Yes",#REF!,0)+IF(pbi_sta_tax_fed="Yes",#REF!,0)+IF(pbi_uti_tax_fed="Yes",#REF!,0)+IF(pbi_oth_tax_fed="Yes",#REF!,0),"")</f>
        <v/>
      </c>
      <c r="AO59" s="87" t="str">
        <f>IF(ISNUMBER(outYear),IF(pbi_fed_tax_fed="Yes",#REF!,0)+IF(pbi_sta_tax_fed="Yes",#REF!,0)+IF(pbi_uti_tax_fed="Yes",#REF!,0)+IF(pbi_oth_tax_fed="Yes",#REF!,0),"")</f>
        <v/>
      </c>
      <c r="AP59" s="87" t="str">
        <f>IF(ISNUMBER(outYear),IF(pbi_fed_tax_fed="Yes",#REF!,0)+IF(pbi_sta_tax_fed="Yes",#REF!,0)+IF(pbi_uti_tax_fed="Yes",#REF!,0)+IF(pbi_oth_tax_fed="Yes",#REF!,0),"")</f>
        <v/>
      </c>
      <c r="AQ59" s="87" t="str">
        <f>IF(ISNUMBER(outYear),IF(pbi_fed_tax_fed="Yes",#REF!,0)+IF(pbi_sta_tax_fed="Yes",#REF!,0)+IF(pbi_uti_tax_fed="Yes",#REF!,0)+IF(pbi_oth_tax_fed="Yes",#REF!,0),"")</f>
        <v/>
      </c>
      <c r="AR59" s="87" t="str">
        <f>IF(ISNUMBER(outYear),IF(pbi_fed_tax_fed="Yes",#REF!,0)+IF(pbi_sta_tax_fed="Yes",#REF!,0)+IF(pbi_uti_tax_fed="Yes",#REF!,0)+IF(pbi_oth_tax_fed="Yes",#REF!,0),"")</f>
        <v/>
      </c>
      <c r="AS59" s="87" t="str">
        <f>IF(ISNUMBER(outYear),IF(pbi_fed_tax_fed="Yes",#REF!,0)+IF(pbi_sta_tax_fed="Yes",#REF!,0)+IF(pbi_uti_tax_fed="Yes",#REF!,0)+IF(pbi_oth_tax_fed="Yes",#REF!,0),"")</f>
        <v/>
      </c>
      <c r="AT59" s="87" t="str">
        <f>IF(ISNUMBER(outYear),IF(pbi_fed_tax_fed="Yes",#REF!,0)+IF(pbi_sta_tax_fed="Yes",#REF!,0)+IF(pbi_uti_tax_fed="Yes",#REF!,0)+IF(pbi_oth_tax_fed="Yes",#REF!,0),"")</f>
        <v/>
      </c>
      <c r="AU59" s="87" t="str">
        <f>IF(ISNUMBER(outYear),IF(pbi_fed_tax_fed="Yes",#REF!,0)+IF(pbi_sta_tax_fed="Yes",#REF!,0)+IF(pbi_uti_tax_fed="Yes",#REF!,0)+IF(pbi_oth_tax_fed="Yes",#REF!,0),"")</f>
        <v/>
      </c>
      <c r="AV59" s="87" t="str">
        <f>IF(ISNUMBER(outYear),IF(pbi_fed_tax_fed="Yes",#REF!,0)+IF(pbi_sta_tax_fed="Yes",#REF!,0)+IF(pbi_uti_tax_fed="Yes",#REF!,0)+IF(pbi_oth_tax_fed="Yes",#REF!,0),"")</f>
        <v/>
      </c>
      <c r="AW59" s="87" t="str">
        <f>IF(ISNUMBER(outYear),IF(pbi_fed_tax_fed="Yes",#REF!,0)+IF(pbi_sta_tax_fed="Yes",#REF!,0)+IF(pbi_uti_tax_fed="Yes",#REF!,0)+IF(pbi_oth_tax_fed="Yes",#REF!,0),"")</f>
        <v/>
      </c>
      <c r="AX59" s="87" t="str">
        <f>IF(ISNUMBER(outYear),IF(pbi_fed_tax_fed="Yes",#REF!,0)+IF(pbi_sta_tax_fed="Yes",#REF!,0)+IF(pbi_uti_tax_fed="Yes",#REF!,0)+IF(pbi_oth_tax_fed="Yes",#REF!,0),"")</f>
        <v/>
      </c>
      <c r="AY59" s="87" t="str">
        <f>IF(ISNUMBER(outYear),IF(pbi_fed_tax_fed="Yes",#REF!,0)+IF(pbi_sta_tax_fed="Yes",#REF!,0)+IF(pbi_uti_tax_fed="Yes",#REF!,0)+IF(pbi_oth_tax_fed="Yes",#REF!,0),"")</f>
        <v/>
      </c>
      <c r="AZ59" s="87" t="str">
        <f>IF(ISNUMBER(outYear),IF(pbi_fed_tax_fed="Yes",#REF!,0)+IF(pbi_sta_tax_fed="Yes",#REF!,0)+IF(pbi_uti_tax_fed="Yes",#REF!,0)+IF(pbi_oth_tax_fed="Yes",#REF!,0),"")</f>
        <v/>
      </c>
      <c r="BA59" s="87" t="str">
        <f>IF(ISNUMBER(outYear),IF(pbi_fed_tax_fed="Yes",#REF!,0)+IF(pbi_sta_tax_fed="Yes",#REF!,0)+IF(pbi_uti_tax_fed="Yes",#REF!,0)+IF(pbi_oth_tax_fed="Yes",#REF!,0),"")</f>
        <v/>
      </c>
      <c r="BB59" s="87" t="str">
        <f>IF(ISNUMBER(outYear),IF(pbi_fed_tax_fed="Yes",#REF!,0)+IF(pbi_sta_tax_fed="Yes",#REF!,0)+IF(pbi_uti_tax_fed="Yes",#REF!,0)+IF(pbi_oth_tax_fed="Yes",#REF!,0),"")</f>
        <v/>
      </c>
      <c r="BC59" s="87" t="str">
        <f>IF(ISNUMBER(outYear),IF(pbi_fed_tax_fed="Yes",#REF!,0)+IF(pbi_sta_tax_fed="Yes",#REF!,0)+IF(pbi_uti_tax_fed="Yes",#REF!,0)+IF(pbi_oth_tax_fed="Yes",#REF!,0),"")</f>
        <v/>
      </c>
      <c r="BD59" s="87" t="str">
        <f>IF(ISNUMBER(outYear),IF(pbi_fed_tax_fed="Yes",#REF!,0)+IF(pbi_sta_tax_fed="Yes",#REF!,0)+IF(pbi_uti_tax_fed="Yes",#REF!,0)+IF(pbi_oth_tax_fed="Yes",#REF!,0),"")</f>
        <v/>
      </c>
      <c r="BE59" s="87" t="str">
        <f>IF(ISNUMBER(outYear),IF(pbi_fed_tax_fed="Yes",#REF!,0)+IF(pbi_sta_tax_fed="Yes",#REF!,0)+IF(pbi_uti_tax_fed="Yes",#REF!,0)+IF(pbi_oth_tax_fed="Yes",#REF!,0),"")</f>
        <v/>
      </c>
      <c r="BF59" s="87" t="str">
        <f>IF(ISNUMBER(outYear),IF(pbi_fed_tax_fed="Yes",#REF!,0)+IF(pbi_sta_tax_fed="Yes",#REF!,0)+IF(pbi_uti_tax_fed="Yes",#REF!,0)+IF(pbi_oth_tax_fed="Yes",#REF!,0),"")</f>
        <v/>
      </c>
      <c r="BG59" s="87" t="str">
        <f>IF(ISNUMBER(outYear),IF(pbi_fed_tax_fed="Yes",#REF!,0)+IF(pbi_sta_tax_fed="Yes",#REF!,0)+IF(pbi_uti_tax_fed="Yes",#REF!,0)+IF(pbi_oth_tax_fed="Yes",#REF!,0),"")</f>
        <v/>
      </c>
      <c r="BH59" s="87" t="str">
        <f>IF(ISNUMBER(outYear),IF(pbi_fed_tax_fed="Yes",#REF!,0)+IF(pbi_sta_tax_fed="Yes",#REF!,0)+IF(pbi_uti_tax_fed="Yes",#REF!,0)+IF(pbi_oth_tax_fed="Yes",#REF!,0),"")</f>
        <v/>
      </c>
      <c r="BI59" s="87" t="str">
        <f>IF(ISNUMBER(outYear),IF(pbi_fed_tax_fed="Yes",#REF!,0)+IF(pbi_sta_tax_fed="Yes",#REF!,0)+IF(pbi_uti_tax_fed="Yes",#REF!,0)+IF(pbi_oth_tax_fed="Yes",#REF!,0),"")</f>
        <v/>
      </c>
      <c r="BJ59" s="87" t="str">
        <f>IF(ISNUMBER(outYear),IF(pbi_fed_tax_fed="Yes",#REF!,0)+IF(pbi_sta_tax_fed="Yes",#REF!,0)+IF(pbi_uti_tax_fed="Yes",#REF!,0)+IF(pbi_oth_tax_fed="Yes",#REF!,0),"")</f>
        <v/>
      </c>
      <c r="BK59" s="87" t="str">
        <f>IF(ISNUMBER(outYear),IF(pbi_fed_tax_fed="Yes",#REF!,0)+IF(pbi_sta_tax_fed="Yes",#REF!,0)+IF(pbi_uti_tax_fed="Yes",#REF!,0)+IF(pbi_oth_tax_fed="Yes",#REF!,0),"")</f>
        <v/>
      </c>
      <c r="BL59" s="87" t="str">
        <f>IF(ISNUMBER(outYear),IF(pbi_fed_tax_fed="Yes",#REF!,0)+IF(pbi_sta_tax_fed="Yes",#REF!,0)+IF(pbi_uti_tax_fed="Yes",#REF!,0)+IF(pbi_oth_tax_fed="Yes",#REF!,0),"")</f>
        <v/>
      </c>
      <c r="BM59" s="87" t="str">
        <f>IF(ISNUMBER(outYear),IF(pbi_fed_tax_fed="Yes",#REF!,0)+IF(pbi_sta_tax_fed="Yes",#REF!,0)+IF(pbi_uti_tax_fed="Yes",#REF!,0)+IF(pbi_oth_tax_fed="Yes",#REF!,0),"")</f>
        <v/>
      </c>
      <c r="BN59" s="87" t="str">
        <f>IF(ISNUMBER(outYear),IF(pbi_fed_tax_fed="Yes",#REF!,0)+IF(pbi_sta_tax_fed="Yes",#REF!,0)+IF(pbi_uti_tax_fed="Yes",#REF!,0)+IF(pbi_oth_tax_fed="Yes",#REF!,0),"")</f>
        <v/>
      </c>
      <c r="BO59" s="87" t="str">
        <f>IF(ISNUMBER(outYear),IF(pbi_fed_tax_fed="Yes",#REF!,0)+IF(pbi_sta_tax_fed="Yes",#REF!,0)+IF(pbi_uti_tax_fed="Yes",#REF!,0)+IF(pbi_oth_tax_fed="Yes",#REF!,0),"")</f>
        <v/>
      </c>
      <c r="BP59" s="87" t="str">
        <f>IF(ISNUMBER(outYear),IF(pbi_fed_tax_fed="Yes",#REF!,0)+IF(pbi_sta_tax_fed="Yes",#REF!,0)+IF(pbi_uti_tax_fed="Yes",#REF!,0)+IF(pbi_oth_tax_fed="Yes",#REF!,0),"")</f>
        <v/>
      </c>
      <c r="BQ59" s="87" t="str">
        <f>IF(ISNUMBER(outYear),IF(pbi_fed_tax_fed="Yes",#REF!,0)+IF(pbi_sta_tax_fed="Yes",#REF!,0)+IF(pbi_uti_tax_fed="Yes",#REF!,0)+IF(pbi_oth_tax_fed="Yes",#REF!,0),"")</f>
        <v/>
      </c>
      <c r="BR59" s="87" t="str">
        <f>IF(ISNUMBER(outYear),IF(pbi_fed_tax_fed="Yes",#REF!,0)+IF(pbi_sta_tax_fed="Yes",#REF!,0)+IF(pbi_uti_tax_fed="Yes",#REF!,0)+IF(pbi_oth_tax_fed="Yes",#REF!,0),"")</f>
        <v/>
      </c>
      <c r="BS59" s="87" t="str">
        <f>IF(ISNUMBER(outYear),IF(pbi_fed_tax_fed="Yes",#REF!,0)+IF(pbi_sta_tax_fed="Yes",#REF!,0)+IF(pbi_uti_tax_fed="Yes",#REF!,0)+IF(pbi_oth_tax_fed="Yes",#REF!,0),"")</f>
        <v/>
      </c>
      <c r="BT59" s="87" t="str">
        <f>IF(ISNUMBER(outYear),IF(pbi_fed_tax_fed="Yes",#REF!,0)+IF(pbi_sta_tax_fed="Yes",#REF!,0)+IF(pbi_uti_tax_fed="Yes",#REF!,0)+IF(pbi_oth_tax_fed="Yes",#REF!,0),"")</f>
        <v/>
      </c>
      <c r="BU59" s="87" t="str">
        <f>IF(ISNUMBER(outYear),IF(pbi_fed_tax_fed="Yes",#REF!,0)+IF(pbi_sta_tax_fed="Yes",#REF!,0)+IF(pbi_uti_tax_fed="Yes",#REF!,0)+IF(pbi_oth_tax_fed="Yes",#REF!,0),"")</f>
        <v/>
      </c>
      <c r="BV59" s="87" t="str">
        <f>IF(ISNUMBER(outYear),IF(pbi_fed_tax_fed="Yes",#REF!,0)+IF(pbi_sta_tax_fed="Yes",#REF!,0)+IF(pbi_uti_tax_fed="Yes",#REF!,0)+IF(pbi_oth_tax_fed="Yes",#REF!,0),"")</f>
        <v/>
      </c>
      <c r="BW59" s="87" t="str">
        <f>IF(ISNUMBER(outYear),IF(pbi_fed_tax_fed="Yes",#REF!,0)+IF(pbi_sta_tax_fed="Yes",#REF!,0)+IF(pbi_uti_tax_fed="Yes",#REF!,0)+IF(pbi_oth_tax_fed="Yes",#REF!,0),"")</f>
        <v/>
      </c>
      <c r="BX59" s="87" t="str">
        <f>IF(ISNUMBER(outYear),IF(pbi_fed_tax_fed="Yes",#REF!,0)+IF(pbi_sta_tax_fed="Yes",#REF!,0)+IF(pbi_uti_tax_fed="Yes",#REF!,0)+IF(pbi_oth_tax_fed="Yes",#REF!,0),"")</f>
        <v/>
      </c>
      <c r="BY59" s="87" t="str">
        <f>IF(ISNUMBER(outYear),IF(pbi_fed_tax_fed="Yes",#REF!,0)+IF(pbi_sta_tax_fed="Yes",#REF!,0)+IF(pbi_uti_tax_fed="Yes",#REF!,0)+IF(pbi_oth_tax_fed="Yes",#REF!,0),"")</f>
        <v/>
      </c>
      <c r="BZ59" s="87" t="str">
        <f>IF(ISNUMBER(outYear),IF(pbi_fed_tax_fed="Yes",#REF!,0)+IF(pbi_sta_tax_fed="Yes",#REF!,0)+IF(pbi_uti_tax_fed="Yes",#REF!,0)+IF(pbi_oth_tax_fed="Yes",#REF!,0),"")</f>
        <v/>
      </c>
      <c r="CA59" s="87" t="str">
        <f>IF(ISNUMBER(outYear),IF(pbi_fed_tax_fed="Yes",#REF!,0)+IF(pbi_sta_tax_fed="Yes",#REF!,0)+IF(pbi_uti_tax_fed="Yes",#REF!,0)+IF(pbi_oth_tax_fed="Yes",#REF!,0),"")</f>
        <v/>
      </c>
      <c r="CB59" s="87" t="str">
        <f>IF(ISNUMBER(outYear),IF(pbi_fed_tax_fed="Yes",#REF!,0)+IF(pbi_sta_tax_fed="Yes",#REF!,0)+IF(pbi_uti_tax_fed="Yes",#REF!,0)+IF(pbi_oth_tax_fed="Yes",#REF!,0),"")</f>
        <v/>
      </c>
      <c r="CC59" s="87" t="str">
        <f>IF(ISNUMBER(outYear),IF(pbi_fed_tax_fed="Yes",#REF!,0)+IF(pbi_sta_tax_fed="Yes",#REF!,0)+IF(pbi_uti_tax_fed="Yes",#REF!,0)+IF(pbi_oth_tax_fed="Yes",#REF!,0),"")</f>
        <v/>
      </c>
      <c r="CD59" s="87" t="str">
        <f>IF(ISNUMBER(outYear),IF(pbi_fed_tax_fed="Yes",#REF!,0)+IF(pbi_sta_tax_fed="Yes",#REF!,0)+IF(pbi_uti_tax_fed="Yes",#REF!,0)+IF(pbi_oth_tax_fed="Yes",#REF!,0),"")</f>
        <v/>
      </c>
      <c r="CE59" s="87" t="str">
        <f>IF(ISNUMBER(outYear),IF(pbi_fed_tax_fed="Yes",#REF!,0)+IF(pbi_sta_tax_fed="Yes",#REF!,0)+IF(pbi_uti_tax_fed="Yes",#REF!,0)+IF(pbi_oth_tax_fed="Yes",#REF!,0),"")</f>
        <v/>
      </c>
      <c r="CF59" s="87" t="str">
        <f>IF(ISNUMBER(outYear),IF(pbi_fed_tax_fed="Yes",#REF!,0)+IF(pbi_sta_tax_fed="Yes",#REF!,0)+IF(pbi_uti_tax_fed="Yes",#REF!,0)+IF(pbi_oth_tax_fed="Yes",#REF!,0),"")</f>
        <v/>
      </c>
      <c r="CG59" s="87" t="str">
        <f>IF(ISNUMBER(outYear),IF(pbi_fed_tax_fed="Yes",#REF!,0)+IF(pbi_sta_tax_fed="Yes",#REF!,0)+IF(pbi_uti_tax_fed="Yes",#REF!,0)+IF(pbi_oth_tax_fed="Yes",#REF!,0),"")</f>
        <v/>
      </c>
      <c r="CH59" s="87" t="str">
        <f>IF(ISNUMBER(outYear),IF(pbi_fed_tax_fed="Yes",#REF!,0)+IF(pbi_sta_tax_fed="Yes",#REF!,0)+IF(pbi_uti_tax_fed="Yes",#REF!,0)+IF(pbi_oth_tax_fed="Yes",#REF!,0),"")</f>
        <v/>
      </c>
      <c r="CI59" s="87" t="str">
        <f>IF(ISNUMBER(outYear),IF(pbi_fed_tax_fed="Yes",#REF!,0)+IF(pbi_sta_tax_fed="Yes",#REF!,0)+IF(pbi_uti_tax_fed="Yes",#REF!,0)+IF(pbi_oth_tax_fed="Yes",#REF!,0),"")</f>
        <v/>
      </c>
      <c r="CJ59" s="87" t="str">
        <f>IF(ISNUMBER(outYear),IF(pbi_fed_tax_fed="Yes",#REF!,0)+IF(pbi_sta_tax_fed="Yes",#REF!,0)+IF(pbi_uti_tax_fed="Yes",#REF!,0)+IF(pbi_oth_tax_fed="Yes",#REF!,0),"")</f>
        <v/>
      </c>
      <c r="CK59" s="87" t="str">
        <f>IF(ISNUMBER(outYear),IF(pbi_fed_tax_fed="Yes",#REF!,0)+IF(pbi_sta_tax_fed="Yes",#REF!,0)+IF(pbi_uti_tax_fed="Yes",#REF!,0)+IF(pbi_oth_tax_fed="Yes",#REF!,0),"")</f>
        <v/>
      </c>
      <c r="CL59" s="87" t="str">
        <f>IF(ISNUMBER(outYear),IF(pbi_fed_tax_fed="Yes",#REF!,0)+IF(pbi_sta_tax_fed="Yes",#REF!,0)+IF(pbi_uti_tax_fed="Yes",#REF!,0)+IF(pbi_oth_tax_fed="Yes",#REF!,0),"")</f>
        <v/>
      </c>
      <c r="CM59" s="87" t="str">
        <f>IF(ISNUMBER(outYear),IF(pbi_fed_tax_fed="Yes",#REF!,0)+IF(pbi_sta_tax_fed="Yes",#REF!,0)+IF(pbi_uti_tax_fed="Yes",#REF!,0)+IF(pbi_oth_tax_fed="Yes",#REF!,0),"")</f>
        <v/>
      </c>
      <c r="CN59" s="87" t="str">
        <f>IF(ISNUMBER(outYear),IF(pbi_fed_tax_fed="Yes",#REF!,0)+IF(pbi_sta_tax_fed="Yes",#REF!,0)+IF(pbi_uti_tax_fed="Yes",#REF!,0)+IF(pbi_oth_tax_fed="Yes",#REF!,0),"")</f>
        <v/>
      </c>
      <c r="CO59" s="87" t="str">
        <f>IF(ISNUMBER(outYear),IF(pbi_fed_tax_fed="Yes",#REF!,0)+IF(pbi_sta_tax_fed="Yes",#REF!,0)+IF(pbi_uti_tax_fed="Yes",#REF!,0)+IF(pbi_oth_tax_fed="Yes",#REF!,0),"")</f>
        <v/>
      </c>
      <c r="CP59" s="87" t="str">
        <f>IF(ISNUMBER(outYear),IF(pbi_fed_tax_fed="Yes",#REF!,0)+IF(pbi_sta_tax_fed="Yes",#REF!,0)+IF(pbi_uti_tax_fed="Yes",#REF!,0)+IF(pbi_oth_tax_fed="Yes",#REF!,0),"")</f>
        <v/>
      </c>
      <c r="CQ59" s="87" t="str">
        <f>IF(ISNUMBER(outYear),IF(pbi_fed_tax_fed="Yes",#REF!,0)+IF(pbi_sta_tax_fed="Yes",#REF!,0)+IF(pbi_uti_tax_fed="Yes",#REF!,0)+IF(pbi_oth_tax_fed="Yes",#REF!,0),"")</f>
        <v/>
      </c>
      <c r="CR59" s="87" t="str">
        <f>IF(ISNUMBER(outYear),IF(pbi_fed_tax_fed="Yes",#REF!,0)+IF(pbi_sta_tax_fed="Yes",#REF!,0)+IF(pbi_uti_tax_fed="Yes",#REF!,0)+IF(pbi_oth_tax_fed="Yes",#REF!,0),"")</f>
        <v/>
      </c>
      <c r="CS59" s="87" t="str">
        <f>IF(ISNUMBER(outYear),IF(pbi_fed_tax_fed="Yes",#REF!,0)+IF(pbi_sta_tax_fed="Yes",#REF!,0)+IF(pbi_uti_tax_fed="Yes",#REF!,0)+IF(pbi_oth_tax_fed="Yes",#REF!,0),"")</f>
        <v/>
      </c>
      <c r="CT59" s="87" t="str">
        <f>IF(ISNUMBER(outYear),IF(pbi_fed_tax_fed="Yes",#REF!,0)+IF(pbi_sta_tax_fed="Yes",#REF!,0)+IF(pbi_uti_tax_fed="Yes",#REF!,0)+IF(pbi_oth_tax_fed="Yes",#REF!,0),"")</f>
        <v/>
      </c>
      <c r="CU59" s="87" t="str">
        <f>IF(ISNUMBER(outYear),IF(pbi_fed_tax_fed="Yes",#REF!,0)+IF(pbi_sta_tax_fed="Yes",#REF!,0)+IF(pbi_uti_tax_fed="Yes",#REF!,0)+IF(pbi_oth_tax_fed="Yes",#REF!,0),"")</f>
        <v/>
      </c>
      <c r="CV59" s="87" t="str">
        <f>IF(ISNUMBER(outYear),IF(pbi_fed_tax_fed="Yes",#REF!,0)+IF(pbi_sta_tax_fed="Yes",#REF!,0)+IF(pbi_uti_tax_fed="Yes",#REF!,0)+IF(pbi_oth_tax_fed="Yes",#REF!,0),"")</f>
        <v/>
      </c>
      <c r="CW59" s="87" t="str">
        <f>IF(ISNUMBER(outYear),IF(pbi_fed_tax_fed="Yes",#REF!,0)+IF(pbi_sta_tax_fed="Yes",#REF!,0)+IF(pbi_uti_tax_fed="Yes",#REF!,0)+IF(pbi_oth_tax_fed="Yes",#REF!,0),"")</f>
        <v/>
      </c>
      <c r="CX59" s="87" t="str">
        <f>IF(ISNUMBER(outYear),IF(pbi_fed_tax_fed="Yes",#REF!,0)+IF(pbi_sta_tax_fed="Yes",#REF!,0)+IF(pbi_uti_tax_fed="Yes",#REF!,0)+IF(pbi_oth_tax_fed="Yes",#REF!,0),"")</f>
        <v/>
      </c>
      <c r="CY59" s="87" t="str">
        <f>IF(ISNUMBER(outYear),CY37+CY42+#REF!+CY56,"")</f>
        <v/>
      </c>
      <c r="CZ59" s="87" t="str">
        <f>IF(ISNUMBER(outYear),CZ37+CZ42+#REF!+CZ56,"")</f>
        <v/>
      </c>
      <c r="DA59" s="87" t="str">
        <f>IF(ISNUMBER(outYear),DA37+DA42+#REF!+DA56,"")</f>
        <v/>
      </c>
      <c r="DB59" s="87" t="str">
        <f>IF(ISNUMBER(outYear),DB37+DB42+#REF!+DB56,"")</f>
        <v/>
      </c>
      <c r="DC59" s="87" t="str">
        <f>IF(ISNUMBER(outYear),DC37+DC42+#REF!+DC56,"")</f>
        <v/>
      </c>
      <c r="DD59" s="87" t="str">
        <f>IF(ISNUMBER(outYear),DD37+DD42+#REF!+DD56,"")</f>
        <v/>
      </c>
      <c r="DE59" s="87" t="str">
        <f>IF(ISNUMBER(outYear),DE37+DE42+#REF!+DE56,"")</f>
        <v/>
      </c>
      <c r="DF59" s="87" t="str">
        <f>IF(ISNUMBER(outYear),DF37+DF42+#REF!+DF56,"")</f>
        <v/>
      </c>
      <c r="DG59" s="87" t="str">
        <f>IF(ISNUMBER(outYear),DG37+DG42+#REF!+DG56,"")</f>
        <v/>
      </c>
      <c r="DH59" s="87" t="str">
        <f>IF(ISNUMBER(outYear),DH37+DH42+#REF!+DH56,"")</f>
        <v/>
      </c>
      <c r="DI59" s="87" t="str">
        <f>IF(ISNUMBER(outYear),DI37+DI42+#REF!+DI56,"")</f>
        <v/>
      </c>
      <c r="DJ59" s="87" t="str">
        <f>IF(ISNUMBER(outYear),DJ37+DJ42+#REF!+DJ56,"")</f>
        <v/>
      </c>
      <c r="DK59" s="87" t="str">
        <f>IF(ISNUMBER(outYear),DK37+DK42+#REF!+DK56,"")</f>
        <v/>
      </c>
      <c r="DL59" s="87" t="str">
        <f>IF(ISNUMBER(outYear),DL37+DL42+#REF!+DL56,"")</f>
        <v/>
      </c>
      <c r="DM59" s="87" t="str">
        <f>IF(ISNUMBER(outYear),DM37+DM42+#REF!+DM56,"")</f>
        <v/>
      </c>
      <c r="DN59" s="87" t="str">
        <f>IF(ISNUMBER(outYear),DN37+DN42+#REF!+DN56,"")</f>
        <v/>
      </c>
      <c r="DO59" s="87" t="str">
        <f>IF(ISNUMBER(outYear),DO37+DO42+#REF!+DO56,"")</f>
        <v/>
      </c>
      <c r="DP59" s="87" t="str">
        <f>IF(ISNUMBER(outYear),DP37+DP42+#REF!+DP56,"")</f>
        <v/>
      </c>
      <c r="DQ59" s="87" t="str">
        <f>IF(ISNUMBER(outYear),DQ37+DQ42+#REF!+DQ56,"")</f>
        <v/>
      </c>
      <c r="DR59" s="87" t="str">
        <f>IF(ISNUMBER(outYear),DR37+DR42+#REF!+DR56,"")</f>
        <v/>
      </c>
      <c r="DS59" s="87" t="str">
        <f>IF(ISNUMBER(outYear),DS37+DS42+#REF!+DS56,"")</f>
        <v/>
      </c>
      <c r="DT59" s="87" t="str">
        <f>IF(ISNUMBER(outYear),DT37+DT42+#REF!+DT56,"")</f>
        <v/>
      </c>
      <c r="DU59" s="87" t="str">
        <f>IF(ISNUMBER(outYear),DU37+DU42+#REF!+DU56,"")</f>
        <v/>
      </c>
      <c r="DV59" s="87" t="str">
        <f>IF(ISNUMBER(outYear),DV37+DV42+#REF!+DV56,"")</f>
        <v/>
      </c>
      <c r="DW59" s="87" t="str">
        <f>IF(ISNUMBER(outYear),DW37+DW42+#REF!+DW56,"")</f>
        <v/>
      </c>
      <c r="DX59" s="87" t="str">
        <f>IF(ISNUMBER(outYear),DX37+DX42+#REF!+DX56,"")</f>
        <v/>
      </c>
      <c r="DY59" s="87" t="str">
        <f>IF(ISNUMBER(outYear),DY37+DY42+#REF!+DY56,"")</f>
        <v/>
      </c>
      <c r="DZ59" s="87" t="str">
        <f>IF(ISNUMBER(outYear),DZ37+DZ42+#REF!+DZ56,"")</f>
        <v/>
      </c>
      <c r="EA59" s="87" t="str">
        <f>IF(ISNUMBER(outYear),EA37+EA42+#REF!+EA56,"")</f>
        <v/>
      </c>
      <c r="EB59" s="87" t="str">
        <f>IF(ISNUMBER(outYear),EB37+EB42+#REF!+EB56,"")</f>
        <v/>
      </c>
      <c r="EC59" s="87" t="str">
        <f>IF(ISNUMBER(outYear),EC37+EC42+#REF!+EC56,"")</f>
        <v/>
      </c>
      <c r="ED59" s="87" t="str">
        <f>IF(ISNUMBER(outYear),ED37+ED42+#REF!+ED56,"")</f>
        <v/>
      </c>
      <c r="EE59" s="87" t="str">
        <f>IF(ISNUMBER(outYear),EE37+EE42+#REF!+EE56,"")</f>
        <v/>
      </c>
      <c r="EF59" s="87" t="str">
        <f>IF(ISNUMBER(outYear),EF37+EF42+#REF!+EF56,"")</f>
        <v/>
      </c>
      <c r="EG59" s="87" t="str">
        <f>IF(ISNUMBER(outYear),EG37+EG42+#REF!+EG56,"")</f>
        <v/>
      </c>
      <c r="EH59" s="87" t="str">
        <f>IF(ISNUMBER(outYear),EH37+EH42+#REF!+EH56,"")</f>
        <v/>
      </c>
      <c r="EI59" s="87" t="str">
        <f>IF(ISNUMBER(outYear),EI37+EI42+#REF!+EI56,"")</f>
        <v/>
      </c>
      <c r="EJ59" s="87" t="str">
        <f>IF(ISNUMBER(outYear),EJ37+EJ42+#REF!+EJ56,"")</f>
        <v/>
      </c>
      <c r="EK59" s="87" t="str">
        <f>IF(ISNUMBER(outYear),EK37+EK42+#REF!+EK56,"")</f>
        <v/>
      </c>
      <c r="EL59" s="87" t="str">
        <f>IF(ISNUMBER(outYear),EL37+EL42+#REF!+EL56,"")</f>
        <v/>
      </c>
      <c r="EM59" s="87" t="str">
        <f>IF(ISNUMBER(outYear),EM37+EM42+#REF!+EM56,"")</f>
        <v/>
      </c>
      <c r="EN59" s="87" t="str">
        <f>IF(ISNUMBER(outYear),EN37+EN42+#REF!+EN56,"")</f>
        <v/>
      </c>
      <c r="EO59" s="87" t="str">
        <f>IF(ISNUMBER(outYear),EO37+EO42+#REF!+EO56,"")</f>
        <v/>
      </c>
      <c r="EP59" s="87" t="str">
        <f>IF(ISNUMBER(outYear),EP37+EP42+#REF!+EP56,"")</f>
        <v/>
      </c>
      <c r="EQ59" s="87" t="str">
        <f>IF(ISNUMBER(outYear),EQ37+EQ42+#REF!+EQ56,"")</f>
        <v/>
      </c>
      <c r="ER59" s="87" t="str">
        <f>IF(ISNUMBER(outYear),ER37+ER42+#REF!+ER56,"")</f>
        <v/>
      </c>
      <c r="ES59" s="87" t="str">
        <f>IF(ISNUMBER(outYear),ES37+ES42+#REF!+ES56,"")</f>
        <v/>
      </c>
      <c r="ET59" s="87" t="str">
        <f>IF(ISNUMBER(outYear),ET37+ET42+#REF!+ET56,"")</f>
        <v/>
      </c>
      <c r="EU59" s="87" t="str">
        <f>IF(ISNUMBER(outYear),EU37+EU42+#REF!+EU56,"")</f>
        <v/>
      </c>
      <c r="EV59" s="87" t="str">
        <f>IF(ISNUMBER(outYear),EV37+EV42+#REF!+EV56,"")</f>
        <v/>
      </c>
      <c r="EW59" s="87" t="str">
        <f>IF(ISNUMBER(outYear),EW37+EW42+#REF!+EW56,"")</f>
        <v/>
      </c>
      <c r="EX59" s="87" t="str">
        <f>IF(ISNUMBER(outYear),EX37+EX42+#REF!+EX56,"")</f>
        <v/>
      </c>
      <c r="EY59" s="87" t="str">
        <f>IF(ISNUMBER(outYear),EY37+EY42+#REF!+EY56,"")</f>
        <v/>
      </c>
      <c r="EZ59" s="87" t="str">
        <f>IF(ISNUMBER(outYear),EZ37+EZ42+#REF!+EZ56,"")</f>
        <v/>
      </c>
      <c r="FA59" s="87" t="str">
        <f>IF(ISNUMBER(outYear),FA37+FA42+#REF!+FA56,"")</f>
        <v/>
      </c>
      <c r="FB59" s="87" t="str">
        <f>IF(ISNUMBER(outYear),FB37+FB42+#REF!+FB56,"")</f>
        <v/>
      </c>
      <c r="FC59" s="87" t="str">
        <f>IF(ISNUMBER(outYear),FC37+FC42+#REF!+FC56,"")</f>
        <v/>
      </c>
      <c r="FD59" s="87" t="str">
        <f>IF(ISNUMBER(outYear),FD37+FD42+#REF!+FD56,"")</f>
        <v/>
      </c>
      <c r="FE59" s="87" t="str">
        <f>IF(ISNUMBER(outYear),FE37+FE42+#REF!+FE56,"")</f>
        <v/>
      </c>
      <c r="FF59" s="87" t="str">
        <f>IF(ISNUMBER(outYear),FF37+FF42+#REF!+FF56,"")</f>
        <v/>
      </c>
      <c r="FG59" s="87" t="str">
        <f>IF(ISNUMBER(outYear),FG37+FG42+#REF!+FG56,"")</f>
        <v/>
      </c>
      <c r="FH59" s="87" t="str">
        <f>IF(ISNUMBER(outYear),FH37+FH42+#REF!+FH56,"")</f>
        <v/>
      </c>
      <c r="FI59" s="87" t="str">
        <f>IF(ISNUMBER(outYear),FI37+FI42+#REF!+FI56,"")</f>
        <v/>
      </c>
      <c r="FJ59" s="87" t="str">
        <f>IF(ISNUMBER(outYear),FJ37+FJ42+#REF!+FJ56,"")</f>
        <v/>
      </c>
      <c r="FK59" s="87" t="str">
        <f>IF(ISNUMBER(outYear),FK37+FK42+#REF!+FK56,"")</f>
        <v/>
      </c>
      <c r="FL59" s="87" t="str">
        <f>IF(ISNUMBER(outYear),FL37+FL42+#REF!+FL56,"")</f>
        <v/>
      </c>
      <c r="FM59" s="87" t="str">
        <f>IF(ISNUMBER(outYear),FM37+FM42+#REF!+FM56,"")</f>
        <v/>
      </c>
      <c r="FN59" s="87" t="str">
        <f>IF(ISNUMBER(outYear),FN37+FN42+#REF!+FN56,"")</f>
        <v/>
      </c>
      <c r="FO59" s="87" t="str">
        <f>IF(ISNUMBER(outYear),FO37+FO42+#REF!+FO56,"")</f>
        <v/>
      </c>
      <c r="FP59" s="87" t="str">
        <f>IF(ISNUMBER(outYear),FP37+FP42+#REF!+FP56,"")</f>
        <v/>
      </c>
      <c r="FQ59" s="87" t="str">
        <f>IF(ISNUMBER(outYear),FQ37+FQ42+#REF!+FQ56,"")</f>
        <v/>
      </c>
      <c r="FR59" s="87" t="str">
        <f>IF(ISNUMBER(outYear),FR37+FR42+#REF!+FR56,"")</f>
        <v/>
      </c>
      <c r="FS59" s="87" t="str">
        <f>IF(ISNUMBER(outYear),FS37+FS42+#REF!+FS56,"")</f>
        <v/>
      </c>
      <c r="FT59" s="87" t="str">
        <f>IF(ISNUMBER(outYear),FT37+FT42+#REF!+FT56,"")</f>
        <v/>
      </c>
      <c r="FU59" s="87" t="str">
        <f>IF(ISNUMBER(outYear),FU37+FU42+#REF!+FU56,"")</f>
        <v/>
      </c>
      <c r="FV59" s="87" t="str">
        <f>IF(ISNUMBER(outYear),FV37+FV42+#REF!+FV56,"")</f>
        <v/>
      </c>
      <c r="FW59" s="87" t="str">
        <f>IF(ISNUMBER(outYear),FW37+FW42+#REF!+FW56,"")</f>
        <v/>
      </c>
      <c r="FX59" s="87" t="str">
        <f>IF(ISNUMBER(outYear),FX37+FX42+#REF!+FX56,"")</f>
        <v/>
      </c>
      <c r="FY59" s="87" t="str">
        <f>IF(ISNUMBER(outYear),FY37+FY42+#REF!+FY56,"")</f>
        <v/>
      </c>
      <c r="FZ59" s="87" t="str">
        <f>IF(ISNUMBER(outYear),FZ37+FZ42+#REF!+FZ56,"")</f>
        <v/>
      </c>
      <c r="GA59" s="87" t="str">
        <f>IF(ISNUMBER(outYear),GA37+GA42+#REF!+GA56,"")</f>
        <v/>
      </c>
      <c r="GB59" s="87" t="str">
        <f>IF(ISNUMBER(outYear),GB37+GB42+#REF!+GB56,"")</f>
        <v/>
      </c>
      <c r="GC59" s="87" t="str">
        <f>IF(ISNUMBER(outYear),GC37+GC42+#REF!+GC56,"")</f>
        <v/>
      </c>
      <c r="GD59" s="87" t="str">
        <f>IF(ISNUMBER(outYear),GD37+GD42+#REF!+GD56,"")</f>
        <v/>
      </c>
      <c r="GE59" s="87" t="str">
        <f>IF(ISNUMBER(outYear),GE37+GE42+#REF!+GE56,"")</f>
        <v/>
      </c>
      <c r="GF59" s="87" t="str">
        <f>IF(ISNUMBER(outYear),GF37+GF42+#REF!+GF56,"")</f>
        <v/>
      </c>
      <c r="GG59" s="87" t="str">
        <f>IF(ISNUMBER(outYear),GG37+GG42+#REF!+GG56,"")</f>
        <v/>
      </c>
      <c r="GH59" s="87" t="str">
        <f>IF(ISNUMBER(outYear),GH37+GH42+#REF!+GH56,"")</f>
        <v/>
      </c>
      <c r="GI59" s="87" t="str">
        <f>IF(ISNUMBER(outYear),GI37+GI42+#REF!+GI56,"")</f>
        <v/>
      </c>
      <c r="GJ59" s="87" t="str">
        <f>IF(ISNUMBER(outYear),GJ37+GJ42+#REF!+GJ56,"")</f>
        <v/>
      </c>
      <c r="GK59" s="87" t="str">
        <f>IF(ISNUMBER(outYear),GK37+GK42+#REF!+GK56,"")</f>
        <v/>
      </c>
      <c r="GL59" s="87" t="str">
        <f>IF(ISNUMBER(outYear),GL37+GL42+#REF!+GL56,"")</f>
        <v/>
      </c>
      <c r="GM59" s="87" t="str">
        <f>IF(ISNUMBER(outYear),GM37+GM42+#REF!+GM56,"")</f>
        <v/>
      </c>
      <c r="GN59" s="87" t="str">
        <f>IF(ISNUMBER(outYear),GN37+GN42+#REF!+GN56,"")</f>
        <v/>
      </c>
      <c r="GO59" s="87" t="str">
        <f>IF(ISNUMBER(outYear),GO37+GO42+#REF!+GO56,"")</f>
        <v/>
      </c>
      <c r="GP59" s="87" t="str">
        <f>IF(ISNUMBER(outYear),GP37+GP42+#REF!+GP56,"")</f>
        <v/>
      </c>
      <c r="GQ59" s="87" t="str">
        <f>IF(ISNUMBER(outYear),GQ37+GQ42+#REF!+GQ56,"")</f>
        <v/>
      </c>
      <c r="GR59" s="87" t="str">
        <f>IF(ISNUMBER(outYear),GR37+GR42+#REF!+GR56,"")</f>
        <v/>
      </c>
      <c r="GS59" s="87" t="str">
        <f>IF(ISNUMBER(outYear),GS37+GS42+#REF!+GS56,"")</f>
        <v/>
      </c>
      <c r="GT59" s="87" t="str">
        <f>IF(ISNUMBER(outYear),GT37+GT42+#REF!+GT56,"")</f>
        <v/>
      </c>
      <c r="GU59" s="87" t="str">
        <f>IF(ISNUMBER(outYear),GU37+GU42+#REF!+GU56,"")</f>
        <v/>
      </c>
      <c r="GV59" s="87" t="str">
        <f>IF(ISNUMBER(outYear),GV37+GV42+#REF!+GV56,"")</f>
        <v/>
      </c>
      <c r="GW59" s="87" t="str">
        <f>IF(ISNUMBER(outYear),GW37+GW42+#REF!+GW56,"")</f>
        <v/>
      </c>
      <c r="GX59" s="87" t="str">
        <f>IF(ISNUMBER(outYear),GX37+GX42+#REF!+GX56,"")</f>
        <v/>
      </c>
      <c r="GY59" s="87" t="str">
        <f>IF(ISNUMBER(outYear),GY37+GY42+#REF!+GY56,"")</f>
        <v/>
      </c>
      <c r="GZ59" s="87" t="str">
        <f>IF(ISNUMBER(outYear),GZ37+GZ42+#REF!+GZ56,"")</f>
        <v/>
      </c>
      <c r="HA59" s="87" t="str">
        <f>IF(ISNUMBER(outYear),HA37+HA42+#REF!+HA56,"")</f>
        <v/>
      </c>
      <c r="HB59" s="87" t="str">
        <f>IF(ISNUMBER(outYear),HB37+HB42+#REF!+HB56,"")</f>
        <v/>
      </c>
      <c r="HC59" s="87" t="str">
        <f>IF(ISNUMBER(outYear),HC37+HC42+#REF!+HC56,"")</f>
        <v/>
      </c>
      <c r="HD59" s="87" t="str">
        <f>IF(ISNUMBER(outYear),HD37+HD42+#REF!+HD56,"")</f>
        <v/>
      </c>
      <c r="HE59" s="87" t="str">
        <f>IF(ISNUMBER(outYear),HE37+HE42+#REF!+HE56,"")</f>
        <v/>
      </c>
      <c r="HF59" s="87" t="str">
        <f>IF(ISNUMBER(outYear),HF37+HF42+#REF!+HF56,"")</f>
        <v/>
      </c>
      <c r="HG59" s="87" t="str">
        <f>IF(ISNUMBER(outYear),HG37+HG42+#REF!+HG56,"")</f>
        <v/>
      </c>
      <c r="HH59" s="87" t="str">
        <f>IF(ISNUMBER(outYear),HH37+HH42+#REF!+HH56,"")</f>
        <v/>
      </c>
      <c r="HI59" s="87" t="str">
        <f>IF(ISNUMBER(outYear),HI37+HI42+#REF!+HI56,"")</f>
        <v/>
      </c>
      <c r="HJ59" s="87" t="str">
        <f>IF(ISNUMBER(outYear),HJ37+HJ42+#REF!+HJ56,"")</f>
        <v/>
      </c>
      <c r="HK59" s="87" t="str">
        <f>IF(ISNUMBER(outYear),HK37+HK42+#REF!+HK56,"")</f>
        <v/>
      </c>
      <c r="HL59" s="87" t="str">
        <f>IF(ISNUMBER(outYear),HL37+HL42+#REF!+HL56,"")</f>
        <v/>
      </c>
      <c r="HM59" s="87" t="str">
        <f>IF(ISNUMBER(outYear),HM37+HM42+#REF!+HM56,"")</f>
        <v/>
      </c>
      <c r="HN59" s="87" t="str">
        <f>IF(ISNUMBER(outYear),HN37+HN42+#REF!+HN56,"")</f>
        <v/>
      </c>
      <c r="HO59" s="87" t="str">
        <f>IF(ISNUMBER(outYear),HO37+HO42+#REF!+HO56,"")</f>
        <v/>
      </c>
      <c r="HP59" s="87" t="str">
        <f>IF(ISNUMBER(outYear),HP37+HP42+#REF!+HP56,"")</f>
        <v/>
      </c>
      <c r="HQ59" s="87" t="str">
        <f>IF(ISNUMBER(outYear),HQ37+HQ42+#REF!+HQ56,"")</f>
        <v/>
      </c>
      <c r="HR59" s="87" t="str">
        <f>IF(ISNUMBER(outYear),HR37+HR42+#REF!+HR56,"")</f>
        <v/>
      </c>
      <c r="HS59" s="87" t="str">
        <f>IF(ISNUMBER(outYear),HS37+HS42+#REF!+HS56,"")</f>
        <v/>
      </c>
      <c r="HT59" s="87" t="str">
        <f>IF(ISNUMBER(outYear),HT37+HT42+#REF!+HT56,"")</f>
        <v/>
      </c>
      <c r="HU59" s="87" t="str">
        <f>IF(ISNUMBER(outYear),HU37+HU42+#REF!+HU56,"")</f>
        <v/>
      </c>
      <c r="HV59" s="87" t="str">
        <f>IF(ISNUMBER(outYear),HV37+HV42+#REF!+HV56,"")</f>
        <v/>
      </c>
      <c r="HW59" s="87" t="str">
        <f>IF(ISNUMBER(outYear),HW37+HW42+#REF!+HW56,"")</f>
        <v/>
      </c>
      <c r="HX59" s="87" t="str">
        <f>IF(ISNUMBER(outYear),HX37+HX42+#REF!+HX56,"")</f>
        <v/>
      </c>
      <c r="HY59" s="87" t="str">
        <f>IF(ISNUMBER(outYear),HY37+HY42+#REF!+HY56,"")</f>
        <v/>
      </c>
      <c r="HZ59" s="87" t="str">
        <f>IF(ISNUMBER(outYear),HZ37+HZ42+#REF!+HZ56,"")</f>
        <v/>
      </c>
      <c r="IA59" s="87" t="str">
        <f>IF(ISNUMBER(outYear),IA37+IA42+#REF!+IA56,"")</f>
        <v/>
      </c>
      <c r="IB59" s="87" t="str">
        <f>IF(ISNUMBER(outYear),IB37+IB42+#REF!+IB56,"")</f>
        <v/>
      </c>
      <c r="IC59" s="87" t="str">
        <f>IF(ISNUMBER(outYear),IC37+IC42+#REF!+IC56,"")</f>
        <v/>
      </c>
      <c r="ID59" s="87" t="str">
        <f>IF(ISNUMBER(outYear),ID37+ID42+#REF!+ID56,"")</f>
        <v/>
      </c>
      <c r="IE59" s="87" t="str">
        <f>IF(ISNUMBER(outYear),IE37+IE42+#REF!+IE56,"")</f>
        <v/>
      </c>
      <c r="IF59" s="87" t="str">
        <f>IF(ISNUMBER(outYear),IF37+IF42+#REF!+IF56,"")</f>
        <v/>
      </c>
      <c r="IG59" s="87" t="str">
        <f>IF(ISNUMBER(outYear),IG37+IG42+#REF!+IG56,"")</f>
        <v/>
      </c>
      <c r="IH59" s="87" t="str">
        <f>IF(ISNUMBER(outYear),IH37+IH42+#REF!+IH56,"")</f>
        <v/>
      </c>
      <c r="II59" s="87" t="str">
        <f>IF(ISNUMBER(outYear),II37+II42+#REF!+II56,"")</f>
        <v/>
      </c>
      <c r="IJ59" s="87" t="str">
        <f>IF(ISNUMBER(outYear),IJ37+IJ42+#REF!+IJ56,"")</f>
        <v/>
      </c>
      <c r="IK59" s="87" t="str">
        <f>IF(ISNUMBER(outYear),IK37+IK42+#REF!+IK56,"")</f>
        <v/>
      </c>
      <c r="IL59" s="87" t="str">
        <f>IF(ISNUMBER(outYear),IL37+IL42+#REF!+IL56,"")</f>
        <v/>
      </c>
      <c r="IM59" s="87" t="str">
        <f>IF(ISNUMBER(outYear),IM37+IM42+#REF!+IM56,"")</f>
        <v/>
      </c>
      <c r="IN59" s="87" t="str">
        <f>IF(ISNUMBER(outYear),IN37+IN42+#REF!+IN56,"")</f>
        <v/>
      </c>
      <c r="IO59" s="87" t="str">
        <f>IF(ISNUMBER(outYear),IO37+IO42+#REF!+IO56,"")</f>
        <v/>
      </c>
      <c r="IP59" s="87" t="str">
        <f>IF(ISNUMBER(outYear),IP37+IP42+#REF!+IP56,"")</f>
        <v/>
      </c>
      <c r="IQ59" s="87" t="str">
        <f>IF(ISNUMBER(outYear),IQ37+IQ42+#REF!+IQ56,"")</f>
        <v/>
      </c>
      <c r="IR59" s="87" t="str">
        <f>IF(ISNUMBER(outYear),IR37+IR42+#REF!+IR56,"")</f>
        <v/>
      </c>
      <c r="IS59" s="87" t="str">
        <f>IF(ISNUMBER(outYear),IS37+IS42+#REF!+IS56,"")</f>
        <v/>
      </c>
      <c r="IT59" s="87" t="str">
        <f>IF(ISNUMBER(outYear),IT37+IT42+#REF!+IT56,"")</f>
        <v/>
      </c>
      <c r="IU59" s="87" t="str">
        <f>IF(ISNUMBER(outYear),IU37+IU42+#REF!+IU56,"")</f>
        <v/>
      </c>
      <c r="IV59" s="87" t="str">
        <f>IF(ISNUMBER(outYear),IV37+IV42+#REF!+IV56,"")</f>
        <v/>
      </c>
      <c r="IW59" s="87" t="str">
        <f>IF(ISNUMBER(outYear),IW37+IW42+#REF!+IW56,"")</f>
        <v/>
      </c>
      <c r="IX59" s="87" t="str">
        <f>IF(ISNUMBER(outYear),IX37+IX42+#REF!+IX56,"")</f>
        <v/>
      </c>
      <c r="IY59" s="87" t="str">
        <f>IF(ISNUMBER(outYear),IY37+IY42+#REF!+IY56,"")</f>
        <v/>
      </c>
      <c r="IZ59" s="87" t="str">
        <f>IF(ISNUMBER(outYear),IZ37+IZ42+#REF!+IZ56,"")</f>
        <v/>
      </c>
      <c r="JA59" s="87" t="str">
        <f>IF(ISNUMBER(outYear),JA37+JA42+#REF!+JA56,"")</f>
        <v/>
      </c>
      <c r="JB59" s="87" t="str">
        <f>IF(ISNUMBER(outYear),JB37+JB42+#REF!+JB56,"")</f>
        <v/>
      </c>
      <c r="JC59" s="87" t="str">
        <f>IF(ISNUMBER(outYear),JC37+JC42+#REF!+JC56,"")</f>
        <v/>
      </c>
      <c r="JD59" s="87" t="str">
        <f>IF(ISNUMBER(outYear),JD37+JD42+#REF!+JD56,"")</f>
        <v/>
      </c>
      <c r="JE59" s="87" t="str">
        <f>IF(ISNUMBER(outYear),JE37+JE42+#REF!+JE56,"")</f>
        <v/>
      </c>
      <c r="JF59" s="87" t="str">
        <f>IF(ISNUMBER(outYear),JF37+JF42+#REF!+JF56,"")</f>
        <v/>
      </c>
      <c r="JG59" s="87" t="str">
        <f>IF(ISNUMBER(outYear),JG37+JG42+#REF!+JG56,"")</f>
        <v/>
      </c>
      <c r="JH59" s="87" t="str">
        <f>IF(ISNUMBER(outYear),JH37+JH42+#REF!+JH56,"")</f>
        <v/>
      </c>
      <c r="JI59" s="87" t="str">
        <f>IF(ISNUMBER(outYear),JI37+JI42+#REF!+JI56,"")</f>
        <v/>
      </c>
      <c r="JJ59" s="87" t="str">
        <f>IF(ISNUMBER(outYear),JJ37+JJ42+#REF!+JJ56,"")</f>
        <v/>
      </c>
      <c r="JK59" s="87" t="str">
        <f>IF(ISNUMBER(outYear),JK37+JK42+#REF!+JK56,"")</f>
        <v/>
      </c>
      <c r="JL59" s="87" t="str">
        <f>IF(ISNUMBER(outYear),JL37+JL42+#REF!+JL56,"")</f>
        <v/>
      </c>
      <c r="JM59" s="87" t="str">
        <f>IF(ISNUMBER(outYear),JM37+JM42+#REF!+JM56,"")</f>
        <v/>
      </c>
      <c r="JN59" s="87" t="str">
        <f>IF(ISNUMBER(outYear),JN37+JN42+#REF!+JN56,"")</f>
        <v/>
      </c>
      <c r="JO59" s="87" t="str">
        <f>IF(ISNUMBER(outYear),JO37+JO42+#REF!+JO56,"")</f>
        <v/>
      </c>
      <c r="JP59" s="87" t="str">
        <f>IF(ISNUMBER(outYear),JP37+JP42+#REF!+JP56,"")</f>
        <v/>
      </c>
      <c r="JQ59" s="87" t="str">
        <f>IF(ISNUMBER(outYear),JQ37+JQ42+#REF!+JQ56,"")</f>
        <v/>
      </c>
      <c r="JR59" s="87" t="str">
        <f>IF(ISNUMBER(outYear),JR37+JR42+#REF!+JR56,"")</f>
        <v/>
      </c>
      <c r="JS59" s="87" t="str">
        <f>IF(ISNUMBER(outYear),JS37+JS42+#REF!+JS56,"")</f>
        <v/>
      </c>
      <c r="JT59" s="87" t="str">
        <f>IF(ISNUMBER(outYear),JT37+JT42+#REF!+JT56,"")</f>
        <v/>
      </c>
      <c r="JU59" s="87" t="str">
        <f>IF(ISNUMBER(outYear),JU37+JU42+#REF!+JU56,"")</f>
        <v/>
      </c>
      <c r="JV59" s="87" t="str">
        <f>IF(ISNUMBER(outYear),JV37+JV42+#REF!+JV56,"")</f>
        <v/>
      </c>
      <c r="JW59" s="87" t="str">
        <f>IF(ISNUMBER(outYear),JW37+JW42+#REF!+JW56,"")</f>
        <v/>
      </c>
      <c r="JX59" s="87" t="str">
        <f>IF(ISNUMBER(outYear),JX37+JX42+#REF!+JX56,"")</f>
        <v/>
      </c>
      <c r="JY59" s="87" t="str">
        <f>IF(ISNUMBER(outYear),JY37+JY42+#REF!+JY56,"")</f>
        <v/>
      </c>
      <c r="JZ59" s="87" t="str">
        <f>IF(ISNUMBER(outYear),JZ37+JZ42+#REF!+JZ56,"")</f>
        <v/>
      </c>
      <c r="KA59" s="87" t="str">
        <f>IF(ISNUMBER(outYear),KA37+KA42+#REF!+KA56,"")</f>
        <v/>
      </c>
      <c r="KB59" s="87" t="str">
        <f>IF(ISNUMBER(outYear),KB37+KB42+#REF!+KB56,"")</f>
        <v/>
      </c>
      <c r="KC59" s="87" t="str">
        <f>IF(ISNUMBER(outYear),KC37+KC42+#REF!+KC56,"")</f>
        <v/>
      </c>
      <c r="KD59" s="87" t="str">
        <f>IF(ISNUMBER(outYear),KD37+KD42+#REF!+KD56,"")</f>
        <v/>
      </c>
      <c r="KE59" s="87" t="str">
        <f>IF(ISNUMBER(outYear),KE37+KE42+#REF!+KE56,"")</f>
        <v/>
      </c>
      <c r="KF59" s="87" t="str">
        <f>IF(ISNUMBER(outYear),KF37+KF42+#REF!+KF56,"")</f>
        <v/>
      </c>
      <c r="KG59" s="87" t="str">
        <f>IF(ISNUMBER(outYear),KG37+KG42+#REF!+KG56,"")</f>
        <v/>
      </c>
      <c r="KH59" s="87" t="str">
        <f>IF(ISNUMBER(outYear),KH37+KH42+#REF!+KH56,"")</f>
        <v/>
      </c>
      <c r="KI59" s="87" t="str">
        <f>IF(ISNUMBER(outYear),KI37+KI42+#REF!+KI56,"")</f>
        <v/>
      </c>
      <c r="KJ59" s="87" t="str">
        <f>IF(ISNUMBER(outYear),KJ37+KJ42+#REF!+KJ56,"")</f>
        <v/>
      </c>
      <c r="KK59" s="87" t="str">
        <f>IF(ISNUMBER(outYear),KK37+KK42+#REF!+KK56,"")</f>
        <v/>
      </c>
      <c r="KL59" s="87" t="str">
        <f>IF(ISNUMBER(outYear),KL37+KL42+#REF!+KL56,"")</f>
        <v/>
      </c>
      <c r="KM59" s="87" t="str">
        <f>IF(ISNUMBER(outYear),KM37+KM42+#REF!+KM56,"")</f>
        <v/>
      </c>
      <c r="KN59" s="87" t="str">
        <f>IF(ISNUMBER(outYear),KN37+KN42+#REF!+KN56,"")</f>
        <v/>
      </c>
      <c r="KO59" s="87" t="str">
        <f>IF(ISNUMBER(outYear),KO37+KO42+#REF!+KO56,"")</f>
        <v/>
      </c>
      <c r="KP59" s="87" t="str">
        <f>IF(ISNUMBER(outYear),KP37+KP42+#REF!+KP56,"")</f>
        <v/>
      </c>
      <c r="KQ59" s="87" t="str">
        <f>IF(ISNUMBER(outYear),KQ37+KQ42+#REF!+KQ56,"")</f>
        <v/>
      </c>
      <c r="KR59" s="87" t="str">
        <f>IF(ISNUMBER(outYear),KR37+KR42+#REF!+KR56,"")</f>
        <v/>
      </c>
      <c r="KS59" s="87" t="str">
        <f>IF(ISNUMBER(outYear),KS37+KS42+#REF!+KS56,"")</f>
        <v/>
      </c>
      <c r="KT59" s="87" t="str">
        <f>IF(ISNUMBER(outYear),KT37+KT42+#REF!+KT56,"")</f>
        <v/>
      </c>
      <c r="KU59" s="87" t="str">
        <f>IF(ISNUMBER(outYear),KU37+KU42+#REF!+KU56,"")</f>
        <v/>
      </c>
      <c r="KV59" s="87" t="str">
        <f>IF(ISNUMBER(outYear),KV37+KV42+#REF!+KV56,"")</f>
        <v/>
      </c>
      <c r="KW59" s="87" t="str">
        <f>IF(ISNUMBER(outYear),KW37+KW42+#REF!+KW56,"")</f>
        <v/>
      </c>
      <c r="KX59" s="87" t="str">
        <f>IF(ISNUMBER(outYear),KX37+KX42+#REF!+KX56,"")</f>
        <v/>
      </c>
      <c r="KY59" s="87" t="str">
        <f>IF(ISNUMBER(outYear),KY37+KY42+#REF!+KY56,"")</f>
        <v/>
      </c>
      <c r="KZ59" s="87" t="str">
        <f>IF(ISNUMBER(outYear),KZ37+KZ42+#REF!+KZ56,"")</f>
        <v/>
      </c>
      <c r="LA59" s="87" t="str">
        <f>IF(ISNUMBER(outYear),LA37+LA42+#REF!+LA56,"")</f>
        <v/>
      </c>
      <c r="LB59" s="87" t="str">
        <f>IF(ISNUMBER(outYear),LB37+LB42+#REF!+LB56,"")</f>
        <v/>
      </c>
      <c r="LC59" s="87" t="str">
        <f>IF(ISNUMBER(outYear),LC37+LC42+#REF!+LC56,"")</f>
        <v/>
      </c>
      <c r="LD59" s="87" t="str">
        <f>IF(ISNUMBER(outYear),LD37+LD42+#REF!+LD56,"")</f>
        <v/>
      </c>
      <c r="LE59" s="87" t="str">
        <f>IF(ISNUMBER(outYear),LE37+LE42+#REF!+LE56,"")</f>
        <v/>
      </c>
      <c r="LF59" s="87" t="str">
        <f>IF(ISNUMBER(outYear),LF37+LF42+#REF!+LF56,"")</f>
        <v/>
      </c>
      <c r="LG59" s="87" t="str">
        <f>IF(ISNUMBER(outYear),LG37+LG42+#REF!+LG56,"")</f>
        <v/>
      </c>
      <c r="LH59" s="87" t="str">
        <f>IF(ISNUMBER(outYear),LH37+LH42+#REF!+LH56,"")</f>
        <v/>
      </c>
      <c r="LI59" s="87" t="str">
        <f>IF(ISNUMBER(outYear),LI37+LI42+#REF!+LI56,"")</f>
        <v/>
      </c>
      <c r="LJ59" s="87" t="str">
        <f>IF(ISNUMBER(outYear),LJ37+LJ42+#REF!+LJ56,"")</f>
        <v/>
      </c>
      <c r="LK59" s="87" t="str">
        <f>IF(ISNUMBER(outYear),LK37+LK42+#REF!+LK56,"")</f>
        <v/>
      </c>
      <c r="LL59" s="87" t="str">
        <f>IF(ISNUMBER(outYear),LL37+LL42+#REF!+LL56,"")</f>
        <v/>
      </c>
      <c r="LM59" s="87" t="str">
        <f>IF(ISNUMBER(outYear),LM37+LM42+#REF!+LM56,"")</f>
        <v/>
      </c>
      <c r="LN59" s="87" t="str">
        <f>IF(ISNUMBER(outYear),LN37+LN42+#REF!+LN56,"")</f>
        <v/>
      </c>
      <c r="LO59" s="87" t="str">
        <f>IF(ISNUMBER(outYear),LO37+LO42+#REF!+LO56,"")</f>
        <v/>
      </c>
      <c r="LP59" s="87" t="str">
        <f>IF(ISNUMBER(outYear),LP37+LP42+#REF!+LP56,"")</f>
        <v/>
      </c>
      <c r="LQ59" s="87" t="str">
        <f>IF(ISNUMBER(outYear),LQ37+LQ42+#REF!+LQ56,"")</f>
        <v/>
      </c>
      <c r="LR59" s="87" t="str">
        <f>IF(ISNUMBER(outYear),LR37+LR42+#REF!+LR56,"")</f>
        <v/>
      </c>
      <c r="LS59" s="87" t="str">
        <f>IF(ISNUMBER(outYear),LS37+LS42+#REF!+LS56,"")</f>
        <v/>
      </c>
      <c r="LT59" s="87" t="str">
        <f>IF(ISNUMBER(outYear),LT37+LT42+#REF!+LT56,"")</f>
        <v/>
      </c>
      <c r="LU59" s="87" t="str">
        <f>IF(ISNUMBER(outYear),LU37+LU42+#REF!+LU56,"")</f>
        <v/>
      </c>
      <c r="LV59" s="87" t="str">
        <f>IF(ISNUMBER(outYear),LV37+LV42+#REF!+LV56,"")</f>
        <v/>
      </c>
      <c r="LW59" s="87" t="str">
        <f>IF(ISNUMBER(outYear),LW37+LW42+#REF!+LW56,"")</f>
        <v/>
      </c>
      <c r="LX59" s="87" t="str">
        <f>IF(ISNUMBER(outYear),LX37+LX42+#REF!+LX56,"")</f>
        <v/>
      </c>
      <c r="LY59" s="87" t="str">
        <f>IF(ISNUMBER(outYear),LY37+LY42+#REF!+LY56,"")</f>
        <v/>
      </c>
      <c r="LZ59" s="87" t="str">
        <f>IF(ISNUMBER(outYear),LZ37+LZ42+#REF!+LZ56,"")</f>
        <v/>
      </c>
      <c r="MA59" s="87" t="str">
        <f>IF(ISNUMBER(outYear),MA37+MA42+#REF!+MA56,"")</f>
        <v/>
      </c>
      <c r="MB59" s="87" t="str">
        <f>IF(ISNUMBER(outYear),MB37+MB42+#REF!+MB56,"")</f>
        <v/>
      </c>
      <c r="MC59" s="87" t="str">
        <f>IF(ISNUMBER(outYear),MC37+MC42+#REF!+MC56,"")</f>
        <v/>
      </c>
      <c r="MD59" s="87" t="str">
        <f>IF(ISNUMBER(outYear),MD37+MD42+#REF!+MD56,"")</f>
        <v/>
      </c>
      <c r="ME59" s="87" t="str">
        <f>IF(ISNUMBER(outYear),ME37+ME42+#REF!+ME56,"")</f>
        <v/>
      </c>
      <c r="MF59" s="87" t="str">
        <f>IF(ISNUMBER(outYear),MF37+MF42+#REF!+MF56,"")</f>
        <v/>
      </c>
      <c r="MG59" s="87" t="str">
        <f>IF(ISNUMBER(outYear),MG37+MG42+#REF!+MG56,"")</f>
        <v/>
      </c>
      <c r="MH59" s="87" t="str">
        <f>IF(ISNUMBER(outYear),MH37+MH42+#REF!+MH56,"")</f>
        <v/>
      </c>
      <c r="MI59" s="87" t="str">
        <f>IF(ISNUMBER(outYear),MI37+MI42+#REF!+MI56,"")</f>
        <v/>
      </c>
      <c r="MJ59" s="87" t="str">
        <f>IF(ISNUMBER(outYear),MJ37+MJ42+#REF!+MJ56,"")</f>
        <v/>
      </c>
      <c r="MK59" s="87" t="str">
        <f>IF(ISNUMBER(outYear),MK37+MK42+#REF!+MK56,"")</f>
        <v/>
      </c>
      <c r="ML59" s="87" t="str">
        <f>IF(ISNUMBER(outYear),ML37+ML42+#REF!+ML56,"")</f>
        <v/>
      </c>
      <c r="MM59" s="87" t="str">
        <f>IF(ISNUMBER(outYear),MM37+MM42+#REF!+MM56,"")</f>
        <v/>
      </c>
      <c r="MN59" s="87" t="str">
        <f>IF(ISNUMBER(outYear),MN37+MN42+#REF!+MN56,"")</f>
        <v/>
      </c>
      <c r="MO59" s="87" t="str">
        <f>IF(ISNUMBER(outYear),MO37+MO42+#REF!+MO56,"")</f>
        <v/>
      </c>
      <c r="MP59" s="87" t="str">
        <f>IF(ISNUMBER(outYear),MP37+MP42+#REF!+MP56,"")</f>
        <v/>
      </c>
      <c r="MQ59" s="87" t="str">
        <f>IF(ISNUMBER(outYear),MQ37+MQ42+#REF!+MQ56,"")</f>
        <v/>
      </c>
      <c r="MR59" s="87" t="str">
        <f>IF(ISNUMBER(outYear),MR37+MR42+#REF!+MR56,"")</f>
        <v/>
      </c>
      <c r="MS59" s="87" t="str">
        <f>IF(ISNUMBER(outYear),MS37+MS42+#REF!+MS56,"")</f>
        <v/>
      </c>
      <c r="MT59" s="87" t="str">
        <f>IF(ISNUMBER(outYear),MT37+MT42+#REF!+MT56,"")</f>
        <v/>
      </c>
      <c r="MU59" s="87" t="str">
        <f>IF(ISNUMBER(outYear),MU37+MU42+#REF!+MU56,"")</f>
        <v/>
      </c>
      <c r="MV59" s="87" t="str">
        <f>IF(ISNUMBER(outYear),MV37+MV42+#REF!+MV56,"")</f>
        <v/>
      </c>
      <c r="MW59" s="87" t="str">
        <f>IF(ISNUMBER(outYear),MW37+MW42+#REF!+MW56,"")</f>
        <v/>
      </c>
      <c r="MX59" s="87" t="str">
        <f>IF(ISNUMBER(outYear),MX37+MX42+#REF!+MX56,"")</f>
        <v/>
      </c>
      <c r="MY59" s="87" t="str">
        <f>IF(ISNUMBER(outYear),MY37+MY42+#REF!+MY56,"")</f>
        <v/>
      </c>
      <c r="MZ59" s="87" t="str">
        <f>IF(ISNUMBER(outYear),MZ37+MZ42+#REF!+MZ56,"")</f>
        <v/>
      </c>
      <c r="NA59" s="87" t="str">
        <f>IF(ISNUMBER(outYear),NA37+NA42+#REF!+NA56,"")</f>
        <v/>
      </c>
      <c r="NB59" s="87" t="str">
        <f>IF(ISNUMBER(outYear),NB37+NB42+#REF!+NB56,"")</f>
        <v/>
      </c>
      <c r="NC59" s="87" t="str">
        <f>IF(ISNUMBER(outYear),NC37+NC42+#REF!+NC56,"")</f>
        <v/>
      </c>
      <c r="ND59" s="87" t="str">
        <f>IF(ISNUMBER(outYear),ND37+ND42+#REF!+ND56,"")</f>
        <v/>
      </c>
      <c r="NE59" s="87" t="str">
        <f>IF(ISNUMBER(outYear),NE37+NE42+#REF!+NE56,"")</f>
        <v/>
      </c>
      <c r="NF59" s="87" t="str">
        <f>IF(ISNUMBER(outYear),NF37+NF42+#REF!+NF56,"")</f>
        <v/>
      </c>
      <c r="NG59" s="87" t="str">
        <f>IF(ISNUMBER(outYear),NG37+NG42+#REF!+NG56,"")</f>
        <v/>
      </c>
      <c r="NH59" s="87" t="str">
        <f>IF(ISNUMBER(outYear),NH37+NH42+#REF!+NH56,"")</f>
        <v/>
      </c>
      <c r="NI59" s="87" t="str">
        <f>IF(ISNUMBER(outYear),NI37+NI42+#REF!+NI56,"")</f>
        <v/>
      </c>
      <c r="NJ59" s="87" t="str">
        <f>IF(ISNUMBER(outYear),NJ37+NJ42+#REF!+NJ56,"")</f>
        <v/>
      </c>
      <c r="NK59" s="87" t="str">
        <f>IF(ISNUMBER(outYear),NK37+NK42+#REF!+NK56,"")</f>
        <v/>
      </c>
      <c r="NL59" s="87" t="str">
        <f>IF(ISNUMBER(outYear),NL37+NL42+#REF!+NL56,"")</f>
        <v/>
      </c>
      <c r="NM59" s="87" t="str">
        <f>IF(ISNUMBER(outYear),NM37+NM42+#REF!+NM56,"")</f>
        <v/>
      </c>
      <c r="NN59" s="87" t="str">
        <f>IF(ISNUMBER(outYear),NN37+NN42+#REF!+NN56,"")</f>
        <v/>
      </c>
      <c r="NO59" s="87" t="str">
        <f>IF(ISNUMBER(outYear),NO37+NO42+#REF!+NO56,"")</f>
        <v/>
      </c>
      <c r="NP59" s="87" t="str">
        <f>IF(ISNUMBER(outYear),NP37+NP42+#REF!+NP56,"")</f>
        <v/>
      </c>
      <c r="NQ59" s="87" t="str">
        <f>IF(ISNUMBER(outYear),NQ37+NQ42+#REF!+NQ56,"")</f>
        <v/>
      </c>
      <c r="NR59" s="87" t="str">
        <f>IF(ISNUMBER(outYear),NR37+NR42+#REF!+NR56,"")</f>
        <v/>
      </c>
      <c r="NS59" s="87" t="str">
        <f>IF(ISNUMBER(outYear),NS37+NS42+#REF!+NS56,"")</f>
        <v/>
      </c>
      <c r="NT59" s="87" t="str">
        <f>IF(ISNUMBER(outYear),NT37+NT42+#REF!+NT56,"")</f>
        <v/>
      </c>
      <c r="NU59" s="87" t="str">
        <f>IF(ISNUMBER(outYear),NU37+NU42+#REF!+NU56,"")</f>
        <v/>
      </c>
      <c r="NV59" s="87" t="str">
        <f>IF(ISNUMBER(outYear),NV37+NV42+#REF!+NV56,"")</f>
        <v/>
      </c>
      <c r="NW59" s="87" t="str">
        <f>IF(ISNUMBER(outYear),NW37+NW42+#REF!+NW56,"")</f>
        <v/>
      </c>
      <c r="NX59" s="87" t="str">
        <f>IF(ISNUMBER(outYear),NX37+NX42+#REF!+NX56,"")</f>
        <v/>
      </c>
      <c r="NY59" s="87" t="str">
        <f>IF(ISNUMBER(outYear),NY37+NY42+#REF!+NY56,"")</f>
        <v/>
      </c>
      <c r="NZ59" s="87" t="str">
        <f>IF(ISNUMBER(outYear),NZ37+NZ42+#REF!+NZ56,"")</f>
        <v/>
      </c>
      <c r="OA59" s="87" t="str">
        <f>IF(ISNUMBER(outYear),OA37+OA42+#REF!+OA56,"")</f>
        <v/>
      </c>
      <c r="OB59" s="87" t="str">
        <f>IF(ISNUMBER(outYear),OB37+OB42+#REF!+OB56,"")</f>
        <v/>
      </c>
      <c r="OC59" s="87" t="str">
        <f>IF(ISNUMBER(outYear),OC37+OC42+#REF!+OC56,"")</f>
        <v/>
      </c>
      <c r="OD59" s="87" t="str">
        <f>IF(ISNUMBER(outYear),OD37+OD42+#REF!+OD56,"")</f>
        <v/>
      </c>
      <c r="OE59" s="87" t="str">
        <f>IF(ISNUMBER(outYear),OE37+OE42+#REF!+OE56,"")</f>
        <v/>
      </c>
      <c r="OF59" s="87" t="str">
        <f>IF(ISNUMBER(outYear),OF37+OF42+#REF!+OF56,"")</f>
        <v/>
      </c>
      <c r="OG59" s="87" t="str">
        <f>IF(ISNUMBER(outYear),OG37+OG42+#REF!+OG56,"")</f>
        <v/>
      </c>
      <c r="OH59" s="87" t="str">
        <f>IF(ISNUMBER(outYear),OH37+OH42+#REF!+OH56,"")</f>
        <v/>
      </c>
      <c r="OI59" s="87" t="str">
        <f>IF(ISNUMBER(outYear),OI37+OI42+#REF!+OI56,"")</f>
        <v/>
      </c>
      <c r="OJ59" s="87" t="str">
        <f>IF(ISNUMBER(outYear),OJ37+OJ42+#REF!+OJ56,"")</f>
        <v/>
      </c>
      <c r="OK59" s="87" t="str">
        <f>IF(ISNUMBER(outYear),OK37+OK42+#REF!+OK56,"")</f>
        <v/>
      </c>
      <c r="OL59" s="87" t="str">
        <f>IF(ISNUMBER(outYear),OL37+OL42+#REF!+OL56,"")</f>
        <v/>
      </c>
      <c r="OM59" s="87" t="str">
        <f>IF(ISNUMBER(outYear),OM37+OM42+#REF!+OM56,"")</f>
        <v/>
      </c>
      <c r="ON59" s="87" t="str">
        <f>IF(ISNUMBER(outYear),ON37+ON42+#REF!+ON56,"")</f>
        <v/>
      </c>
      <c r="OO59" s="87" t="str">
        <f>IF(ISNUMBER(outYear),OO37+OO42+#REF!+OO56,"")</f>
        <v/>
      </c>
      <c r="OP59" s="87" t="str">
        <f>IF(ISNUMBER(outYear),OP37+OP42+#REF!+OP56,"")</f>
        <v/>
      </c>
      <c r="OQ59" s="87" t="str">
        <f>IF(ISNUMBER(outYear),OQ37+OQ42+#REF!+OQ56,"")</f>
        <v/>
      </c>
      <c r="OR59" s="87" t="str">
        <f>IF(ISNUMBER(outYear),OR37+OR42+#REF!+OR56,"")</f>
        <v/>
      </c>
      <c r="OS59" s="87" t="str">
        <f>IF(ISNUMBER(outYear),OS37+OS42+#REF!+OS56,"")</f>
        <v/>
      </c>
      <c r="OT59" s="87" t="str">
        <f>IF(ISNUMBER(outYear),OT37+OT42+#REF!+OT56,"")</f>
        <v/>
      </c>
      <c r="OU59" s="87" t="str">
        <f>IF(ISNUMBER(outYear),OU37+OU42+#REF!+OU56,"")</f>
        <v/>
      </c>
      <c r="OV59" s="87" t="str">
        <f>IF(ISNUMBER(outYear),OV37+OV42+#REF!+OV56,"")</f>
        <v/>
      </c>
      <c r="OW59" s="87" t="str">
        <f>IF(ISNUMBER(outYear),OW37+OW42+#REF!+OW56,"")</f>
        <v/>
      </c>
      <c r="OX59" s="87" t="str">
        <f>IF(ISNUMBER(outYear),OX37+OX42+#REF!+OX56,"")</f>
        <v/>
      </c>
      <c r="OY59" s="87" t="str">
        <f>IF(ISNUMBER(outYear),OY37+OY42+#REF!+OY56,"")</f>
        <v/>
      </c>
      <c r="OZ59" s="87" t="str">
        <f>IF(ISNUMBER(outYear),OZ37+OZ42+#REF!+OZ56,"")</f>
        <v/>
      </c>
      <c r="PA59" s="87" t="str">
        <f>IF(ISNUMBER(outYear),PA37+PA42+#REF!+PA56,"")</f>
        <v/>
      </c>
      <c r="PB59" s="87" t="str">
        <f>IF(ISNUMBER(outYear),PB37+PB42+#REF!+PB56,"")</f>
        <v/>
      </c>
      <c r="PC59" s="87" t="str">
        <f>IF(ISNUMBER(outYear),PC37+PC42+#REF!+PC56,"")</f>
        <v/>
      </c>
      <c r="PD59" s="87" t="str">
        <f>IF(ISNUMBER(outYear),PD37+PD42+#REF!+PD56,"")</f>
        <v/>
      </c>
      <c r="PE59" s="87" t="str">
        <f>IF(ISNUMBER(outYear),PE37+PE42+#REF!+PE56,"")</f>
        <v/>
      </c>
      <c r="PF59" s="87" t="str">
        <f>IF(ISNUMBER(outYear),PF37+PF42+#REF!+PF56,"")</f>
        <v/>
      </c>
      <c r="PG59" s="87" t="str">
        <f>IF(ISNUMBER(outYear),PG37+PG42+#REF!+PG56,"")</f>
        <v/>
      </c>
      <c r="PH59" s="87" t="str">
        <f>IF(ISNUMBER(outYear),PH37+PH42+#REF!+PH56,"")</f>
        <v/>
      </c>
      <c r="PI59" s="87" t="str">
        <f>IF(ISNUMBER(outYear),PI37+PI42+#REF!+PI56,"")</f>
        <v/>
      </c>
      <c r="PJ59" s="87" t="str">
        <f>IF(ISNUMBER(outYear),PJ37+PJ42+#REF!+PJ56,"")</f>
        <v/>
      </c>
      <c r="PK59" s="87" t="str">
        <f>IF(ISNUMBER(outYear),PK37+PK42+#REF!+PK56,"")</f>
        <v/>
      </c>
      <c r="PL59" s="87" t="str">
        <f>IF(ISNUMBER(outYear),PL37+PL42+#REF!+PL56,"")</f>
        <v/>
      </c>
      <c r="PM59" s="87" t="str">
        <f>IF(ISNUMBER(outYear),PM37+PM42+#REF!+PM56,"")</f>
        <v/>
      </c>
      <c r="PN59" s="87" t="str">
        <f>IF(ISNUMBER(outYear),PN37+PN42+#REF!+PN56,"")</f>
        <v/>
      </c>
      <c r="PO59" s="87" t="str">
        <f>IF(ISNUMBER(outYear),PO37+PO42+#REF!+PO56,"")</f>
        <v/>
      </c>
      <c r="PP59" s="87" t="str">
        <f>IF(ISNUMBER(outYear),PP37+PP42+#REF!+PP56,"")</f>
        <v/>
      </c>
      <c r="PQ59" s="87" t="str">
        <f>IF(ISNUMBER(outYear),PQ37+PQ42+#REF!+PQ56,"")</f>
        <v/>
      </c>
      <c r="PR59" s="87" t="str">
        <f>IF(ISNUMBER(outYear),PR37+PR42+#REF!+PR56,"")</f>
        <v/>
      </c>
      <c r="PS59" s="87" t="str">
        <f>IF(ISNUMBER(outYear),PS37+PS42+#REF!+PS56,"")</f>
        <v/>
      </c>
      <c r="PT59" s="87" t="str">
        <f>IF(ISNUMBER(outYear),PT37+PT42+#REF!+PT56,"")</f>
        <v/>
      </c>
      <c r="PU59" s="87" t="str">
        <f>IF(ISNUMBER(outYear),PU37+PU42+#REF!+PU56,"")</f>
        <v/>
      </c>
      <c r="PV59" s="87" t="str">
        <f>IF(ISNUMBER(outYear),PV37+PV42+#REF!+PV56,"")</f>
        <v/>
      </c>
      <c r="PW59" s="87" t="str">
        <f>IF(ISNUMBER(outYear),PW37+PW42+#REF!+PW56,"")</f>
        <v/>
      </c>
      <c r="PX59" s="87" t="str">
        <f>IF(ISNUMBER(outYear),PX37+PX42+#REF!+PX56,"")</f>
        <v/>
      </c>
      <c r="PY59" s="87" t="str">
        <f>IF(ISNUMBER(outYear),PY37+PY42+#REF!+PY56,"")</f>
        <v/>
      </c>
      <c r="PZ59" s="87" t="str">
        <f>IF(ISNUMBER(outYear),PZ37+PZ42+#REF!+PZ56,"")</f>
        <v/>
      </c>
      <c r="QA59" s="87" t="str">
        <f>IF(ISNUMBER(outYear),QA37+QA42+#REF!+QA56,"")</f>
        <v/>
      </c>
      <c r="QB59" s="87" t="str">
        <f>IF(ISNUMBER(outYear),QB37+QB42+#REF!+QB56,"")</f>
        <v/>
      </c>
      <c r="QC59" s="87" t="str">
        <f>IF(ISNUMBER(outYear),QC37+QC42+#REF!+QC56,"")</f>
        <v/>
      </c>
      <c r="QD59" s="87" t="str">
        <f>IF(ISNUMBER(outYear),QD37+QD42+#REF!+QD56,"")</f>
        <v/>
      </c>
      <c r="QE59" s="87" t="str">
        <f>IF(ISNUMBER(outYear),QE37+QE42+#REF!+QE56,"")</f>
        <v/>
      </c>
      <c r="QF59" s="87" t="str">
        <f>IF(ISNUMBER(outYear),QF37+QF42+#REF!+QF56,"")</f>
        <v/>
      </c>
      <c r="QG59" s="87" t="str">
        <f>IF(ISNUMBER(outYear),QG37+QG42+#REF!+QG56,"")</f>
        <v/>
      </c>
      <c r="QH59" s="87" t="str">
        <f>IF(ISNUMBER(outYear),QH37+QH42+#REF!+QH56,"")</f>
        <v/>
      </c>
      <c r="QI59" s="87" t="str">
        <f>IF(ISNUMBER(outYear),QI37+QI42+#REF!+QI56,"")</f>
        <v/>
      </c>
      <c r="QJ59" s="87" t="str">
        <f>IF(ISNUMBER(outYear),QJ37+QJ42+#REF!+QJ56,"")</f>
        <v/>
      </c>
      <c r="QK59" s="87" t="str">
        <f>IF(ISNUMBER(outYear),QK37+QK42+#REF!+QK56,"")</f>
        <v/>
      </c>
      <c r="QL59" s="87" t="str">
        <f>IF(ISNUMBER(outYear),QL37+QL42+#REF!+QL56,"")</f>
        <v/>
      </c>
      <c r="QM59" s="87" t="str">
        <f>IF(ISNUMBER(outYear),QM37+QM42+#REF!+QM56,"")</f>
        <v/>
      </c>
      <c r="QN59" s="87" t="str">
        <f>IF(ISNUMBER(outYear),QN37+QN42+#REF!+QN56,"")</f>
        <v/>
      </c>
      <c r="QO59" s="87" t="str">
        <f>IF(ISNUMBER(outYear),QO37+QO42+#REF!+QO56,"")</f>
        <v/>
      </c>
      <c r="QP59" s="87" t="str">
        <f>IF(ISNUMBER(outYear),QP37+QP42+#REF!+QP56,"")</f>
        <v/>
      </c>
      <c r="QQ59" s="87" t="str">
        <f>IF(ISNUMBER(outYear),QQ37+QQ42+#REF!+QQ56,"")</f>
        <v/>
      </c>
      <c r="QR59" s="87" t="str">
        <f>IF(ISNUMBER(outYear),QR37+QR42+#REF!+QR56,"")</f>
        <v/>
      </c>
      <c r="QS59" s="87" t="str">
        <f>IF(ISNUMBER(outYear),QS37+QS42+#REF!+QS56,"")</f>
        <v/>
      </c>
      <c r="QT59" s="87" t="str">
        <f>IF(ISNUMBER(outYear),QT37+QT42+#REF!+QT56,"")</f>
        <v/>
      </c>
      <c r="QU59" s="87" t="str">
        <f>IF(ISNUMBER(outYear),QU37+QU42+#REF!+QU56,"")</f>
        <v/>
      </c>
      <c r="QV59" s="87" t="str">
        <f>IF(ISNUMBER(outYear),QV37+QV42+#REF!+QV56,"")</f>
        <v/>
      </c>
      <c r="QW59" s="87" t="str">
        <f>IF(ISNUMBER(outYear),QW37+QW42+#REF!+QW56,"")</f>
        <v/>
      </c>
      <c r="QX59" s="87" t="str">
        <f>IF(ISNUMBER(outYear),QX37+QX42+#REF!+QX56,"")</f>
        <v/>
      </c>
      <c r="QY59" s="87" t="str">
        <f>IF(ISNUMBER(outYear),QY37+QY42+#REF!+QY56,"")</f>
        <v/>
      </c>
      <c r="QZ59" s="87" t="str">
        <f>IF(ISNUMBER(outYear),QZ37+QZ42+#REF!+QZ56,"")</f>
        <v/>
      </c>
      <c r="RA59" s="87" t="str">
        <f>IF(ISNUMBER(outYear),RA37+RA42+#REF!+RA56,"")</f>
        <v/>
      </c>
      <c r="RB59" s="87" t="str">
        <f>IF(ISNUMBER(outYear),RB37+RB42+#REF!+RB56,"")</f>
        <v/>
      </c>
      <c r="RC59" s="87" t="str">
        <f>IF(ISNUMBER(outYear),RC37+RC42+#REF!+RC56,"")</f>
        <v/>
      </c>
      <c r="RD59" s="87" t="str">
        <f>IF(ISNUMBER(outYear),RD37+RD42+#REF!+RD56,"")</f>
        <v/>
      </c>
      <c r="RE59" s="87" t="str">
        <f>IF(ISNUMBER(outYear),RE37+RE42+#REF!+RE56,"")</f>
        <v/>
      </c>
      <c r="RF59" s="87" t="str">
        <f>IF(ISNUMBER(outYear),RF37+RF42+#REF!+RF56,"")</f>
        <v/>
      </c>
      <c r="RG59" s="87" t="str">
        <f>IF(ISNUMBER(outYear),RG37+RG42+#REF!+RG56,"")</f>
        <v/>
      </c>
      <c r="RH59" s="87" t="str">
        <f>IF(ISNUMBER(outYear),RH37+RH42+#REF!+RH56,"")</f>
        <v/>
      </c>
      <c r="RI59" s="87" t="str">
        <f>IF(ISNUMBER(outYear),RI37+RI42+#REF!+RI56,"")</f>
        <v/>
      </c>
      <c r="RJ59" s="87" t="str">
        <f>IF(ISNUMBER(outYear),RJ37+RJ42+#REF!+RJ56,"")</f>
        <v/>
      </c>
      <c r="RK59" s="87" t="str">
        <f>IF(ISNUMBER(outYear),RK37+RK42+#REF!+RK56,"")</f>
        <v/>
      </c>
      <c r="RL59" s="87" t="str">
        <f>IF(ISNUMBER(outYear),RL37+RL42+#REF!+RL56,"")</f>
        <v/>
      </c>
      <c r="RM59" s="87" t="str">
        <f>IF(ISNUMBER(outYear),RM37+RM42+#REF!+RM56,"")</f>
        <v/>
      </c>
      <c r="RN59" s="87" t="str">
        <f>IF(ISNUMBER(outYear),RN37+RN42+#REF!+RN56,"")</f>
        <v/>
      </c>
      <c r="RO59" s="87" t="str">
        <f>IF(ISNUMBER(outYear),RO37+RO42+#REF!+RO56,"")</f>
        <v/>
      </c>
      <c r="RP59" s="87" t="str">
        <f>IF(ISNUMBER(outYear),RP37+RP42+#REF!+RP56,"")</f>
        <v/>
      </c>
      <c r="RQ59" s="87" t="str">
        <f>IF(ISNUMBER(outYear),RQ37+RQ42+#REF!+RQ56,"")</f>
        <v/>
      </c>
      <c r="RR59" s="87" t="str">
        <f>IF(ISNUMBER(outYear),RR37+RR42+#REF!+RR56,"")</f>
        <v/>
      </c>
      <c r="RS59" s="87" t="str">
        <f>IF(ISNUMBER(outYear),RS37+RS42+#REF!+RS56,"")</f>
        <v/>
      </c>
      <c r="RT59" s="87" t="str">
        <f>IF(ISNUMBER(outYear),RT37+RT42+#REF!+RT56,"")</f>
        <v/>
      </c>
      <c r="RU59" s="87" t="str">
        <f>IF(ISNUMBER(outYear),RU37+RU42+#REF!+RU56,"")</f>
        <v/>
      </c>
      <c r="RV59" s="87" t="str">
        <f>IF(ISNUMBER(outYear),RV37+RV42+#REF!+RV56,"")</f>
        <v/>
      </c>
      <c r="RW59" s="87" t="str">
        <f>IF(ISNUMBER(outYear),RW37+RW42+#REF!+RW56,"")</f>
        <v/>
      </c>
      <c r="RX59" s="87" t="str">
        <f>IF(ISNUMBER(outYear),RX37+RX42+#REF!+RX56,"")</f>
        <v/>
      </c>
      <c r="RY59" s="87" t="str">
        <f>IF(ISNUMBER(outYear),RY37+RY42+#REF!+RY56,"")</f>
        <v/>
      </c>
      <c r="RZ59" s="87" t="str">
        <f>IF(ISNUMBER(outYear),RZ37+RZ42+#REF!+RZ56,"")</f>
        <v/>
      </c>
      <c r="SA59" s="87" t="str">
        <f>IF(ISNUMBER(outYear),SA37+SA42+#REF!+SA56,"")</f>
        <v/>
      </c>
      <c r="SB59" s="87" t="str">
        <f>IF(ISNUMBER(outYear),SB37+SB42+#REF!+SB56,"")</f>
        <v/>
      </c>
      <c r="SC59" s="87" t="str">
        <f>IF(ISNUMBER(outYear),SC37+SC42+#REF!+SC56,"")</f>
        <v/>
      </c>
      <c r="SD59" s="87" t="str">
        <f>IF(ISNUMBER(outYear),SD37+SD42+#REF!+SD56,"")</f>
        <v/>
      </c>
      <c r="SE59" s="87" t="str">
        <f>IF(ISNUMBER(outYear),SE37+SE42+#REF!+SE56,"")</f>
        <v/>
      </c>
      <c r="SF59" s="87" t="str">
        <f>IF(ISNUMBER(outYear),SF37+SF42+#REF!+SF56,"")</f>
        <v/>
      </c>
      <c r="SG59" s="87" t="str">
        <f>IF(ISNUMBER(outYear),SG37+SG42+#REF!+SG56,"")</f>
        <v/>
      </c>
      <c r="SH59" s="87" t="str">
        <f>IF(ISNUMBER(outYear),SH37+SH42+#REF!+SH56,"")</f>
        <v/>
      </c>
      <c r="SI59" s="87" t="str">
        <f>IF(ISNUMBER(outYear),SI37+SI42+#REF!+SI56,"")</f>
        <v/>
      </c>
      <c r="SJ59" s="87" t="str">
        <f>IF(ISNUMBER(outYear),SJ37+SJ42+#REF!+SJ56,"")</f>
        <v/>
      </c>
      <c r="SK59" s="87" t="str">
        <f>IF(ISNUMBER(outYear),SK37+SK42+#REF!+SK56,"")</f>
        <v/>
      </c>
      <c r="SL59" s="87" t="str">
        <f>IF(ISNUMBER(outYear),SL37+SL42+#REF!+SL56,"")</f>
        <v/>
      </c>
      <c r="SM59" s="87" t="str">
        <f>IF(ISNUMBER(outYear),SM37+SM42+#REF!+SM56,"")</f>
        <v/>
      </c>
      <c r="SN59" s="87" t="str">
        <f>IF(ISNUMBER(outYear),SN37+SN42+#REF!+SN56,"")</f>
        <v/>
      </c>
      <c r="SO59" s="87" t="str">
        <f>IF(ISNUMBER(outYear),SO37+SO42+#REF!+SO56,"")</f>
        <v/>
      </c>
      <c r="SP59" s="87" t="str">
        <f>IF(ISNUMBER(outYear),SP37+SP42+#REF!+SP56,"")</f>
        <v/>
      </c>
      <c r="SQ59" s="87" t="str">
        <f>IF(ISNUMBER(outYear),SQ37+SQ42+#REF!+SQ56,"")</f>
        <v/>
      </c>
      <c r="SR59" s="87" t="str">
        <f>IF(ISNUMBER(outYear),SR37+SR42+#REF!+SR56,"")</f>
        <v/>
      </c>
      <c r="SS59" s="87" t="str">
        <f>IF(ISNUMBER(outYear),SS37+SS42+#REF!+SS56,"")</f>
        <v/>
      </c>
      <c r="ST59" s="87" t="str">
        <f>IF(ISNUMBER(outYear),ST37+ST42+#REF!+ST56,"")</f>
        <v/>
      </c>
      <c r="SU59" s="87" t="str">
        <f>IF(ISNUMBER(outYear),SU37+SU42+#REF!+SU56,"")</f>
        <v/>
      </c>
      <c r="SV59" s="87" t="str">
        <f>IF(ISNUMBER(outYear),SV37+SV42+#REF!+SV56,"")</f>
        <v/>
      </c>
      <c r="SW59" s="87" t="str">
        <f>IF(ISNUMBER(outYear),SW37+SW42+#REF!+SW56,"")</f>
        <v/>
      </c>
      <c r="SX59" s="87" t="str">
        <f>IF(ISNUMBER(outYear),SX37+SX42+#REF!+SX56,"")</f>
        <v/>
      </c>
      <c r="SY59" s="87" t="str">
        <f>IF(ISNUMBER(outYear),SY37+SY42+#REF!+SY56,"")</f>
        <v/>
      </c>
      <c r="SZ59" s="87" t="str">
        <f>IF(ISNUMBER(outYear),SZ37+SZ42+#REF!+SZ56,"")</f>
        <v/>
      </c>
      <c r="TA59" s="87" t="str">
        <f>IF(ISNUMBER(outYear),TA37+TA42+#REF!+TA56,"")</f>
        <v/>
      </c>
      <c r="TB59" s="87" t="str">
        <f>IF(ISNUMBER(outYear),TB37+TB42+#REF!+TB56,"")</f>
        <v/>
      </c>
      <c r="TC59" s="87" t="str">
        <f>IF(ISNUMBER(outYear),TC37+TC42+#REF!+TC56,"")</f>
        <v/>
      </c>
      <c r="TD59" s="87" t="str">
        <f>IF(ISNUMBER(outYear),TD37+TD42+#REF!+TD56,"")</f>
        <v/>
      </c>
      <c r="TE59" s="87" t="str">
        <f>IF(ISNUMBER(outYear),TE37+TE42+#REF!+TE56,"")</f>
        <v/>
      </c>
      <c r="TF59" s="87" t="str">
        <f>IF(ISNUMBER(outYear),TF37+TF42+#REF!+TF56,"")</f>
        <v/>
      </c>
      <c r="TG59" s="87" t="str">
        <f>IF(ISNUMBER(outYear),TG37+TG42+#REF!+TG56,"")</f>
        <v/>
      </c>
      <c r="TH59" s="87" t="str">
        <f>IF(ISNUMBER(outYear),TH37+TH42+#REF!+TH56,"")</f>
        <v/>
      </c>
      <c r="TI59" s="87" t="str">
        <f>IF(ISNUMBER(outYear),TI37+TI42+#REF!+TI56,"")</f>
        <v/>
      </c>
      <c r="TJ59" s="87" t="str">
        <f>IF(ISNUMBER(outYear),TJ37+TJ42+#REF!+TJ56,"")</f>
        <v/>
      </c>
      <c r="TK59" s="87" t="str">
        <f>IF(ISNUMBER(outYear),TK37+TK42+#REF!+TK56,"")</f>
        <v/>
      </c>
      <c r="TL59" s="87" t="str">
        <f>IF(ISNUMBER(outYear),TL37+TL42+#REF!+TL56,"")</f>
        <v/>
      </c>
      <c r="TM59" s="87" t="str">
        <f>IF(ISNUMBER(outYear),TM37+TM42+#REF!+TM56,"")</f>
        <v/>
      </c>
      <c r="TN59" s="87" t="str">
        <f>IF(ISNUMBER(outYear),TN37+TN42+#REF!+TN56,"")</f>
        <v/>
      </c>
      <c r="TO59" s="87" t="str">
        <f>IF(ISNUMBER(outYear),TO37+TO42+#REF!+TO56,"")</f>
        <v/>
      </c>
      <c r="TP59" s="87" t="str">
        <f>IF(ISNUMBER(outYear),TP37+TP42+#REF!+TP56,"")</f>
        <v/>
      </c>
      <c r="TQ59" s="87" t="str">
        <f>IF(ISNUMBER(outYear),TQ37+TQ42+#REF!+TQ56,"")</f>
        <v/>
      </c>
      <c r="TR59" s="87" t="str">
        <f>IF(ISNUMBER(outYear),TR37+TR42+#REF!+TR56,"")</f>
        <v/>
      </c>
      <c r="TS59" s="87" t="str">
        <f>IF(ISNUMBER(outYear),TS37+TS42+#REF!+TS56,"")</f>
        <v/>
      </c>
      <c r="TT59" s="87" t="str">
        <f>IF(ISNUMBER(outYear),TT37+TT42+#REF!+TT56,"")</f>
        <v/>
      </c>
      <c r="TU59" s="87" t="str">
        <f>IF(ISNUMBER(outYear),TU37+TU42+#REF!+TU56,"")</f>
        <v/>
      </c>
      <c r="TV59" s="87" t="str">
        <f>IF(ISNUMBER(outYear),TV37+TV42+#REF!+TV56,"")</f>
        <v/>
      </c>
      <c r="TW59" s="87" t="str">
        <f>IF(ISNUMBER(outYear),TW37+TW42+#REF!+TW56,"")</f>
        <v/>
      </c>
      <c r="TX59" s="87" t="str">
        <f>IF(ISNUMBER(outYear),TX37+TX42+#REF!+TX56,"")</f>
        <v/>
      </c>
      <c r="TY59" s="87" t="str">
        <f>IF(ISNUMBER(outYear),TY37+TY42+#REF!+TY56,"")</f>
        <v/>
      </c>
      <c r="TZ59" s="87" t="str">
        <f>IF(ISNUMBER(outYear),TZ37+TZ42+#REF!+TZ56,"")</f>
        <v/>
      </c>
      <c r="UA59" s="87" t="str">
        <f>IF(ISNUMBER(outYear),UA37+UA42+#REF!+UA56,"")</f>
        <v/>
      </c>
      <c r="UB59" s="87" t="str">
        <f>IF(ISNUMBER(outYear),UB37+UB42+#REF!+UB56,"")</f>
        <v/>
      </c>
      <c r="UC59" s="87" t="str">
        <f>IF(ISNUMBER(outYear),UC37+UC42+#REF!+UC56,"")</f>
        <v/>
      </c>
      <c r="UD59" s="87" t="str">
        <f>IF(ISNUMBER(outYear),UD37+UD42+#REF!+UD56,"")</f>
        <v/>
      </c>
      <c r="UE59" s="87" t="str">
        <f>IF(ISNUMBER(outYear),UE37+UE42+#REF!+UE56,"")</f>
        <v/>
      </c>
      <c r="UF59" s="87" t="str">
        <f>IF(ISNUMBER(outYear),UF37+UF42+#REF!+UF56,"")</f>
        <v/>
      </c>
      <c r="UG59" s="87" t="str">
        <f>IF(ISNUMBER(outYear),UG37+UG42+#REF!+UG56,"")</f>
        <v/>
      </c>
      <c r="UH59" s="87" t="str">
        <f>IF(ISNUMBER(outYear),UH37+UH42+#REF!+UH56,"")</f>
        <v/>
      </c>
      <c r="UI59" s="87" t="str">
        <f>IF(ISNUMBER(outYear),UI37+UI42+#REF!+UI56,"")</f>
        <v/>
      </c>
      <c r="UJ59" s="87" t="str">
        <f>IF(ISNUMBER(outYear),UJ37+UJ42+#REF!+UJ56,"")</f>
        <v/>
      </c>
      <c r="UK59" s="87" t="str">
        <f>IF(ISNUMBER(outYear),UK37+UK42+#REF!+UK56,"")</f>
        <v/>
      </c>
      <c r="UL59" s="87" t="str">
        <f>IF(ISNUMBER(outYear),UL37+UL42+#REF!+UL56,"")</f>
        <v/>
      </c>
      <c r="UM59" s="87" t="str">
        <f>IF(ISNUMBER(outYear),UM37+UM42+#REF!+UM56,"")</f>
        <v/>
      </c>
      <c r="UN59" s="87" t="str">
        <f>IF(ISNUMBER(outYear),UN37+UN42+#REF!+UN56,"")</f>
        <v/>
      </c>
      <c r="UO59" s="87" t="str">
        <f>IF(ISNUMBER(outYear),UO37+UO42+#REF!+UO56,"")</f>
        <v/>
      </c>
      <c r="UP59" s="87" t="str">
        <f>IF(ISNUMBER(outYear),UP37+UP42+#REF!+UP56,"")</f>
        <v/>
      </c>
      <c r="UQ59" s="87" t="str">
        <f>IF(ISNUMBER(outYear),UQ37+UQ42+#REF!+UQ56,"")</f>
        <v/>
      </c>
      <c r="UR59" s="87" t="str">
        <f>IF(ISNUMBER(outYear),UR37+UR42+#REF!+UR56,"")</f>
        <v/>
      </c>
      <c r="US59" s="87" t="str">
        <f>IF(ISNUMBER(outYear),US37+US42+#REF!+US56,"")</f>
        <v/>
      </c>
      <c r="UT59" s="87" t="str">
        <f>IF(ISNUMBER(outYear),UT37+UT42+#REF!+UT56,"")</f>
        <v/>
      </c>
      <c r="UU59" s="87" t="str">
        <f>IF(ISNUMBER(outYear),UU37+UU42+#REF!+UU56,"")</f>
        <v/>
      </c>
      <c r="UV59" s="87" t="str">
        <f>IF(ISNUMBER(outYear),UV37+UV42+#REF!+UV56,"")</f>
        <v/>
      </c>
      <c r="UW59" s="87" t="str">
        <f>IF(ISNUMBER(outYear),UW37+UW42+#REF!+UW56,"")</f>
        <v/>
      </c>
      <c r="UX59" s="87" t="str">
        <f>IF(ISNUMBER(outYear),UX37+UX42+#REF!+UX56,"")</f>
        <v/>
      </c>
      <c r="UY59" s="87" t="str">
        <f>IF(ISNUMBER(outYear),UY37+UY42+#REF!+UY56,"")</f>
        <v/>
      </c>
      <c r="UZ59" s="87" t="str">
        <f>IF(ISNUMBER(outYear),UZ37+UZ42+#REF!+UZ56,"")</f>
        <v/>
      </c>
      <c r="VA59" s="87" t="str">
        <f>IF(ISNUMBER(outYear),VA37+VA42+#REF!+VA56,"")</f>
        <v/>
      </c>
      <c r="VB59" s="87" t="str">
        <f>IF(ISNUMBER(outYear),VB37+VB42+#REF!+VB56,"")</f>
        <v/>
      </c>
      <c r="VC59" s="87" t="str">
        <f>IF(ISNUMBER(outYear),VC37+VC42+#REF!+VC56,"")</f>
        <v/>
      </c>
      <c r="VD59" s="87" t="str">
        <f>IF(ISNUMBER(outYear),VD37+VD42+#REF!+VD56,"")</f>
        <v/>
      </c>
      <c r="VE59" s="87" t="str">
        <f>IF(ISNUMBER(outYear),VE37+VE42+#REF!+VE56,"")</f>
        <v/>
      </c>
      <c r="VF59" s="87" t="str">
        <f>IF(ISNUMBER(outYear),VF37+VF42+#REF!+VF56,"")</f>
        <v/>
      </c>
      <c r="VG59" s="87" t="str">
        <f>IF(ISNUMBER(outYear),VG37+VG42+#REF!+VG56,"")</f>
        <v/>
      </c>
      <c r="VH59" s="87" t="str">
        <f>IF(ISNUMBER(outYear),VH37+VH42+#REF!+VH56,"")</f>
        <v/>
      </c>
      <c r="VI59" s="87" t="str">
        <f>IF(ISNUMBER(outYear),VI37+VI42+#REF!+VI56,"")</f>
        <v/>
      </c>
      <c r="VJ59" s="87" t="str">
        <f>IF(ISNUMBER(outYear),VJ37+VJ42+#REF!+VJ56,"")</f>
        <v/>
      </c>
      <c r="VK59" s="87" t="str">
        <f>IF(ISNUMBER(outYear),VK37+VK42+#REF!+VK56,"")</f>
        <v/>
      </c>
      <c r="VL59" s="87" t="str">
        <f>IF(ISNUMBER(outYear),VL37+VL42+#REF!+VL56,"")</f>
        <v/>
      </c>
      <c r="VM59" s="87" t="str">
        <f>IF(ISNUMBER(outYear),VM37+VM42+#REF!+VM56,"")</f>
        <v/>
      </c>
      <c r="VN59" s="87" t="str">
        <f>IF(ISNUMBER(outYear),VN37+VN42+#REF!+VN56,"")</f>
        <v/>
      </c>
      <c r="VO59" s="87" t="str">
        <f>IF(ISNUMBER(outYear),VO37+VO42+#REF!+VO56,"")</f>
        <v/>
      </c>
      <c r="VP59" s="87" t="str">
        <f>IF(ISNUMBER(outYear),VP37+VP42+#REF!+VP56,"")</f>
        <v/>
      </c>
      <c r="VQ59" s="87" t="str">
        <f>IF(ISNUMBER(outYear),VQ37+VQ42+#REF!+VQ56,"")</f>
        <v/>
      </c>
      <c r="VR59" s="87" t="str">
        <f>IF(ISNUMBER(outYear),VR37+VR42+#REF!+VR56,"")</f>
        <v/>
      </c>
      <c r="VS59" s="87" t="str">
        <f>IF(ISNUMBER(outYear),VS37+VS42+#REF!+VS56,"")</f>
        <v/>
      </c>
      <c r="VT59" s="87" t="str">
        <f>IF(ISNUMBER(outYear),VT37+VT42+#REF!+VT56,"")</f>
        <v/>
      </c>
      <c r="VU59" s="87" t="str">
        <f>IF(ISNUMBER(outYear),VU37+VU42+#REF!+VU56,"")</f>
        <v/>
      </c>
      <c r="VV59" s="87" t="str">
        <f>IF(ISNUMBER(outYear),VV37+VV42+#REF!+VV56,"")</f>
        <v/>
      </c>
      <c r="VW59" s="87" t="str">
        <f>IF(ISNUMBER(outYear),VW37+VW42+#REF!+VW56,"")</f>
        <v/>
      </c>
      <c r="VX59" s="87" t="str">
        <f>IF(ISNUMBER(outYear),VX37+VX42+#REF!+VX56,"")</f>
        <v/>
      </c>
      <c r="VY59" s="87" t="str">
        <f>IF(ISNUMBER(outYear),VY37+VY42+#REF!+VY56,"")</f>
        <v/>
      </c>
      <c r="VZ59" s="87" t="str">
        <f>IF(ISNUMBER(outYear),VZ37+VZ42+#REF!+VZ56,"")</f>
        <v/>
      </c>
      <c r="WA59" s="87" t="str">
        <f>IF(ISNUMBER(outYear),WA37+WA42+#REF!+WA56,"")</f>
        <v/>
      </c>
      <c r="WB59" s="87" t="str">
        <f>IF(ISNUMBER(outYear),WB37+WB42+#REF!+WB56,"")</f>
        <v/>
      </c>
      <c r="WC59" s="87" t="str">
        <f>IF(ISNUMBER(outYear),WC37+WC42+#REF!+WC56,"")</f>
        <v/>
      </c>
      <c r="WD59" s="87" t="str">
        <f>IF(ISNUMBER(outYear),WD37+WD42+#REF!+WD56,"")</f>
        <v/>
      </c>
      <c r="WE59" s="87" t="str">
        <f>IF(ISNUMBER(outYear),WE37+WE42+#REF!+WE56,"")</f>
        <v/>
      </c>
      <c r="WF59" s="87" t="str">
        <f>IF(ISNUMBER(outYear),WF37+WF42+#REF!+WF56,"")</f>
        <v/>
      </c>
      <c r="WG59" s="87" t="str">
        <f>IF(ISNUMBER(outYear),WG37+WG42+#REF!+WG56,"")</f>
        <v/>
      </c>
      <c r="WH59" s="87" t="str">
        <f>IF(ISNUMBER(outYear),WH37+WH42+#REF!+WH56,"")</f>
        <v/>
      </c>
      <c r="WI59" s="87" t="str">
        <f>IF(ISNUMBER(outYear),WI37+WI42+#REF!+WI56,"")</f>
        <v/>
      </c>
      <c r="WJ59" s="87" t="str">
        <f>IF(ISNUMBER(outYear),WJ37+WJ42+#REF!+WJ56,"")</f>
        <v/>
      </c>
      <c r="WK59" s="87" t="str">
        <f>IF(ISNUMBER(outYear),WK37+WK42+#REF!+WK56,"")</f>
        <v/>
      </c>
      <c r="WL59" s="87" t="str">
        <f>IF(ISNUMBER(outYear),WL37+WL42+#REF!+WL56,"")</f>
        <v/>
      </c>
      <c r="WM59" s="87" t="str">
        <f>IF(ISNUMBER(outYear),WM37+WM42+#REF!+WM56,"")</f>
        <v/>
      </c>
      <c r="WN59" s="87" t="str">
        <f>IF(ISNUMBER(outYear),WN37+WN42+#REF!+WN56,"")</f>
        <v/>
      </c>
      <c r="WO59" s="87" t="str">
        <f>IF(ISNUMBER(outYear),WO37+WO42+#REF!+WO56,"")</f>
        <v/>
      </c>
      <c r="WP59" s="87" t="str">
        <f>IF(ISNUMBER(outYear),WP37+WP42+#REF!+WP56,"")</f>
        <v/>
      </c>
      <c r="WQ59" s="87" t="str">
        <f>IF(ISNUMBER(outYear),WQ37+WQ42+#REF!+WQ56,"")</f>
        <v/>
      </c>
      <c r="WR59" s="87" t="str">
        <f>IF(ISNUMBER(outYear),WR37+WR42+#REF!+WR56,"")</f>
        <v/>
      </c>
      <c r="WS59" s="87" t="str">
        <f>IF(ISNUMBER(outYear),WS37+WS42+#REF!+WS56,"")</f>
        <v/>
      </c>
      <c r="WT59" s="87" t="str">
        <f>IF(ISNUMBER(outYear),WT37+WT42+#REF!+WT56,"")</f>
        <v/>
      </c>
      <c r="WU59" s="87" t="str">
        <f>IF(ISNUMBER(outYear),WU37+WU42+#REF!+WU56,"")</f>
        <v/>
      </c>
      <c r="WV59" s="87" t="str">
        <f>IF(ISNUMBER(outYear),WV37+WV42+#REF!+WV56,"")</f>
        <v/>
      </c>
      <c r="WW59" s="87" t="str">
        <f>IF(ISNUMBER(outYear),WW37+WW42+#REF!+WW56,"")</f>
        <v/>
      </c>
      <c r="WX59" s="87" t="str">
        <f>IF(ISNUMBER(outYear),WX37+WX42+#REF!+WX56,"")</f>
        <v/>
      </c>
      <c r="WY59" s="87" t="str">
        <f>IF(ISNUMBER(outYear),WY37+WY42+#REF!+WY56,"")</f>
        <v/>
      </c>
      <c r="WZ59" s="87" t="str">
        <f>IF(ISNUMBER(outYear),WZ37+WZ42+#REF!+WZ56,"")</f>
        <v/>
      </c>
      <c r="XA59" s="87" t="str">
        <f>IF(ISNUMBER(outYear),XA37+XA42+#REF!+XA56,"")</f>
        <v/>
      </c>
      <c r="XB59" s="87" t="str">
        <f>IF(ISNUMBER(outYear),XB37+XB42+#REF!+XB56,"")</f>
        <v/>
      </c>
      <c r="XC59" s="87" t="str">
        <f>IF(ISNUMBER(outYear),XC37+XC42+#REF!+XC56,"")</f>
        <v/>
      </c>
      <c r="XD59" s="87" t="str">
        <f>IF(ISNUMBER(outYear),XD37+XD42+#REF!+XD56,"")</f>
        <v/>
      </c>
      <c r="XE59" s="87" t="str">
        <f>IF(ISNUMBER(outYear),XE37+XE42+#REF!+XE56,"")</f>
        <v/>
      </c>
      <c r="XF59" s="87" t="str">
        <f>IF(ISNUMBER(outYear),XF37+XF42+#REF!+XF56,"")</f>
        <v/>
      </c>
      <c r="XG59" s="87" t="str">
        <f>IF(ISNUMBER(outYear),XG37+XG42+#REF!+XG56,"")</f>
        <v/>
      </c>
      <c r="XH59" s="87" t="str">
        <f>IF(ISNUMBER(outYear),XH37+XH42+#REF!+XH56,"")</f>
        <v/>
      </c>
      <c r="XI59" s="87" t="str">
        <f>IF(ISNUMBER(outYear),XI37+XI42+#REF!+XI56,"")</f>
        <v/>
      </c>
      <c r="XJ59" s="87" t="str">
        <f>IF(ISNUMBER(outYear),XJ37+XJ42+#REF!+XJ56,"")</f>
        <v/>
      </c>
      <c r="XK59" s="87" t="str">
        <f>IF(ISNUMBER(outYear),XK37+XK42+#REF!+XK56,"")</f>
        <v/>
      </c>
      <c r="XL59" s="87" t="str">
        <f>IF(ISNUMBER(outYear),XL37+XL42+#REF!+XL56,"")</f>
        <v/>
      </c>
      <c r="XM59" s="87" t="str">
        <f>IF(ISNUMBER(outYear),XM37+XM42+#REF!+XM56,"")</f>
        <v/>
      </c>
      <c r="XN59" s="87" t="str">
        <f>IF(ISNUMBER(outYear),XN37+XN42+#REF!+XN56,"")</f>
        <v/>
      </c>
      <c r="XO59" s="87" t="str">
        <f>IF(ISNUMBER(outYear),XO37+XO42+#REF!+XO56,"")</f>
        <v/>
      </c>
      <c r="XP59" s="87" t="str">
        <f>IF(ISNUMBER(outYear),XP37+XP42+#REF!+XP56,"")</f>
        <v/>
      </c>
      <c r="XQ59" s="87" t="str">
        <f>IF(ISNUMBER(outYear),XQ37+XQ42+#REF!+XQ56,"")</f>
        <v/>
      </c>
      <c r="XR59" s="87" t="str">
        <f>IF(ISNUMBER(outYear),XR37+XR42+#REF!+XR56,"")</f>
        <v/>
      </c>
      <c r="XS59" s="87" t="str">
        <f>IF(ISNUMBER(outYear),XS37+XS42+#REF!+XS56,"")</f>
        <v/>
      </c>
      <c r="XT59" s="87" t="str">
        <f>IF(ISNUMBER(outYear),XT37+XT42+#REF!+XT56,"")</f>
        <v/>
      </c>
      <c r="XU59" s="87" t="str">
        <f>IF(ISNUMBER(outYear),XU37+XU42+#REF!+XU56,"")</f>
        <v/>
      </c>
      <c r="XV59" s="87" t="str">
        <f>IF(ISNUMBER(outYear),XV37+XV42+#REF!+XV56,"")</f>
        <v/>
      </c>
      <c r="XW59" s="87" t="str">
        <f>IF(ISNUMBER(outYear),XW37+XW42+#REF!+XW56,"")</f>
        <v/>
      </c>
      <c r="XX59" s="87" t="str">
        <f>IF(ISNUMBER(outYear),XX37+XX42+#REF!+XX56,"")</f>
        <v/>
      </c>
      <c r="XY59" s="87" t="str">
        <f>IF(ISNUMBER(outYear),XY37+XY42+#REF!+XY56,"")</f>
        <v/>
      </c>
      <c r="XZ59" s="87" t="str">
        <f>IF(ISNUMBER(outYear),XZ37+XZ42+#REF!+XZ56,"")</f>
        <v/>
      </c>
      <c r="YA59" s="87" t="str">
        <f>IF(ISNUMBER(outYear),YA37+YA42+#REF!+YA56,"")</f>
        <v/>
      </c>
      <c r="YB59" s="87" t="str">
        <f>IF(ISNUMBER(outYear),YB37+YB42+#REF!+YB56,"")</f>
        <v/>
      </c>
      <c r="YC59" s="87" t="str">
        <f>IF(ISNUMBER(outYear),YC37+YC42+#REF!+YC56,"")</f>
        <v/>
      </c>
      <c r="YD59" s="87" t="str">
        <f>IF(ISNUMBER(outYear),YD37+YD42+#REF!+YD56,"")</f>
        <v/>
      </c>
      <c r="YE59" s="87" t="str">
        <f>IF(ISNUMBER(outYear),YE37+YE42+#REF!+YE56,"")</f>
        <v/>
      </c>
      <c r="YF59" s="87" t="str">
        <f>IF(ISNUMBER(outYear),YF37+YF42+#REF!+YF56,"")</f>
        <v/>
      </c>
      <c r="YG59" s="87" t="str">
        <f>IF(ISNUMBER(outYear),YG37+YG42+#REF!+YG56,"")</f>
        <v/>
      </c>
      <c r="YH59" s="87" t="str">
        <f>IF(ISNUMBER(outYear),YH37+YH42+#REF!+YH56,"")</f>
        <v/>
      </c>
      <c r="YI59" s="87" t="str">
        <f>IF(ISNUMBER(outYear),YI37+YI42+#REF!+YI56,"")</f>
        <v/>
      </c>
      <c r="YJ59" s="87" t="str">
        <f>IF(ISNUMBER(outYear),YJ37+YJ42+#REF!+YJ56,"")</f>
        <v/>
      </c>
      <c r="YK59" s="87" t="str">
        <f>IF(ISNUMBER(outYear),YK37+YK42+#REF!+YK56,"")</f>
        <v/>
      </c>
      <c r="YL59" s="87" t="str">
        <f>IF(ISNUMBER(outYear),YL37+YL42+#REF!+YL56,"")</f>
        <v/>
      </c>
      <c r="YM59" s="87" t="str">
        <f>IF(ISNUMBER(outYear),YM37+YM42+#REF!+YM56,"")</f>
        <v/>
      </c>
      <c r="YN59" s="87" t="str">
        <f>IF(ISNUMBER(outYear),YN37+YN42+#REF!+YN56,"")</f>
        <v/>
      </c>
      <c r="YO59" s="87" t="str">
        <f>IF(ISNUMBER(outYear),YO37+YO42+#REF!+YO56,"")</f>
        <v/>
      </c>
      <c r="YP59" s="87" t="str">
        <f>IF(ISNUMBER(outYear),YP37+YP42+#REF!+YP56,"")</f>
        <v/>
      </c>
      <c r="YQ59" s="87" t="str">
        <f>IF(ISNUMBER(outYear),YQ37+YQ42+#REF!+YQ56,"")</f>
        <v/>
      </c>
      <c r="YR59" s="87" t="str">
        <f>IF(ISNUMBER(outYear),YR37+YR42+#REF!+YR56,"")</f>
        <v/>
      </c>
      <c r="YS59" s="87" t="str">
        <f>IF(ISNUMBER(outYear),YS37+YS42+#REF!+YS56,"")</f>
        <v/>
      </c>
      <c r="YT59" s="87" t="str">
        <f>IF(ISNUMBER(outYear),YT37+YT42+#REF!+YT56,"")</f>
        <v/>
      </c>
      <c r="YU59" s="87" t="str">
        <f>IF(ISNUMBER(outYear),YU37+YU42+#REF!+YU56,"")</f>
        <v/>
      </c>
      <c r="YV59" s="87" t="str">
        <f>IF(ISNUMBER(outYear),YV37+YV42+#REF!+YV56,"")</f>
        <v/>
      </c>
      <c r="YW59" s="87" t="str">
        <f>IF(ISNUMBER(outYear),YW37+YW42+#REF!+YW56,"")</f>
        <v/>
      </c>
      <c r="YX59" s="87" t="str">
        <f>IF(ISNUMBER(outYear),YX37+YX42+#REF!+YX56,"")</f>
        <v/>
      </c>
      <c r="YY59" s="87" t="str">
        <f>IF(ISNUMBER(outYear),YY37+YY42+#REF!+YY56,"")</f>
        <v/>
      </c>
      <c r="YZ59" s="87" t="str">
        <f>IF(ISNUMBER(outYear),YZ37+YZ42+#REF!+YZ56,"")</f>
        <v/>
      </c>
      <c r="ZA59" s="87" t="str">
        <f>IF(ISNUMBER(outYear),ZA37+ZA42+#REF!+ZA56,"")</f>
        <v/>
      </c>
      <c r="ZB59" s="87" t="str">
        <f>IF(ISNUMBER(outYear),ZB37+ZB42+#REF!+ZB56,"")</f>
        <v/>
      </c>
      <c r="ZC59" s="87" t="str">
        <f>IF(ISNUMBER(outYear),ZC37+ZC42+#REF!+ZC56,"")</f>
        <v/>
      </c>
      <c r="ZD59" s="87" t="str">
        <f>IF(ISNUMBER(outYear),ZD37+ZD42+#REF!+ZD56,"")</f>
        <v/>
      </c>
      <c r="ZE59" s="87" t="str">
        <f>IF(ISNUMBER(outYear),ZE37+ZE42+#REF!+ZE56,"")</f>
        <v/>
      </c>
      <c r="ZF59" s="87" t="str">
        <f>IF(ISNUMBER(outYear),ZF37+ZF42+#REF!+ZF56,"")</f>
        <v/>
      </c>
      <c r="ZG59" s="87" t="str">
        <f>IF(ISNUMBER(outYear),ZG37+ZG42+#REF!+ZG56,"")</f>
        <v/>
      </c>
      <c r="ZH59" s="87" t="str">
        <f>IF(ISNUMBER(outYear),ZH37+ZH42+#REF!+ZH56,"")</f>
        <v/>
      </c>
      <c r="ZI59" s="87" t="str">
        <f>IF(ISNUMBER(outYear),ZI37+ZI42+#REF!+ZI56,"")</f>
        <v/>
      </c>
      <c r="ZJ59" s="87" t="str">
        <f>IF(ISNUMBER(outYear),ZJ37+ZJ42+#REF!+ZJ56,"")</f>
        <v/>
      </c>
      <c r="ZK59" s="87" t="str">
        <f>IF(ISNUMBER(outYear),ZK37+ZK42+#REF!+ZK56,"")</f>
        <v/>
      </c>
      <c r="ZL59" s="87" t="str">
        <f>IF(ISNUMBER(outYear),ZL37+ZL42+#REF!+ZL56,"")</f>
        <v/>
      </c>
      <c r="ZM59" s="87" t="str">
        <f>IF(ISNUMBER(outYear),ZM37+ZM42+#REF!+ZM56,"")</f>
        <v/>
      </c>
      <c r="ZN59" s="87" t="str">
        <f>IF(ISNUMBER(outYear),ZN37+ZN42+#REF!+ZN56,"")</f>
        <v/>
      </c>
      <c r="ZO59" s="87" t="str">
        <f>IF(ISNUMBER(outYear),ZO37+ZO42+#REF!+ZO56,"")</f>
        <v/>
      </c>
      <c r="ZP59" s="87" t="str">
        <f>IF(ISNUMBER(outYear),ZP37+ZP42+#REF!+ZP56,"")</f>
        <v/>
      </c>
      <c r="ZQ59" s="87" t="str">
        <f>IF(ISNUMBER(outYear),ZQ37+ZQ42+#REF!+ZQ56,"")</f>
        <v/>
      </c>
      <c r="ZR59" s="87" t="str">
        <f>IF(ISNUMBER(outYear),ZR37+ZR42+#REF!+ZR56,"")</f>
        <v/>
      </c>
      <c r="ZS59" s="87" t="str">
        <f>IF(ISNUMBER(outYear),ZS37+ZS42+#REF!+ZS56,"")</f>
        <v/>
      </c>
      <c r="ZT59" s="87" t="str">
        <f>IF(ISNUMBER(outYear),ZT37+ZT42+#REF!+ZT56,"")</f>
        <v/>
      </c>
      <c r="ZU59" s="87" t="str">
        <f>IF(ISNUMBER(outYear),ZU37+ZU42+#REF!+ZU56,"")</f>
        <v/>
      </c>
      <c r="ZV59" s="87" t="str">
        <f>IF(ISNUMBER(outYear),ZV37+ZV42+#REF!+ZV56,"")</f>
        <v/>
      </c>
      <c r="ZW59" s="87" t="str">
        <f>IF(ISNUMBER(outYear),ZW37+ZW42+#REF!+ZW56,"")</f>
        <v/>
      </c>
      <c r="ZX59" s="87" t="str">
        <f>IF(ISNUMBER(outYear),ZX37+ZX42+#REF!+ZX56,"")</f>
        <v/>
      </c>
      <c r="ZY59" s="87" t="str">
        <f>IF(ISNUMBER(outYear),ZY37+ZY42+#REF!+ZY56,"")</f>
        <v/>
      </c>
      <c r="ZZ59" s="87" t="str">
        <f>IF(ISNUMBER(outYear),ZZ37+ZZ42+#REF!+ZZ56,"")</f>
        <v/>
      </c>
      <c r="AAA59" s="87" t="str">
        <f>IF(ISNUMBER(outYear),AAA37+AAA42+#REF!+AAA56,"")</f>
        <v/>
      </c>
      <c r="AAB59" s="87" t="str">
        <f>IF(ISNUMBER(outYear),AAB37+AAB42+#REF!+AAB56,"")</f>
        <v/>
      </c>
      <c r="AAC59" s="87" t="str">
        <f>IF(ISNUMBER(outYear),AAC37+AAC42+#REF!+AAC56,"")</f>
        <v/>
      </c>
      <c r="AAD59" s="87" t="str">
        <f>IF(ISNUMBER(outYear),AAD37+AAD42+#REF!+AAD56,"")</f>
        <v/>
      </c>
      <c r="AAE59" s="87" t="str">
        <f>IF(ISNUMBER(outYear),AAE37+AAE42+#REF!+AAE56,"")</f>
        <v/>
      </c>
      <c r="AAF59" s="87" t="str">
        <f>IF(ISNUMBER(outYear),AAF37+AAF42+#REF!+AAF56,"")</f>
        <v/>
      </c>
      <c r="AAG59" s="87" t="str">
        <f>IF(ISNUMBER(outYear),AAG37+AAG42+#REF!+AAG56,"")</f>
        <v/>
      </c>
      <c r="AAH59" s="87" t="str">
        <f>IF(ISNUMBER(outYear),AAH37+AAH42+#REF!+AAH56,"")</f>
        <v/>
      </c>
      <c r="AAI59" s="87" t="str">
        <f>IF(ISNUMBER(outYear),AAI37+AAI42+#REF!+AAI56,"")</f>
        <v/>
      </c>
      <c r="AAJ59" s="87" t="str">
        <f>IF(ISNUMBER(outYear),AAJ37+AAJ42+#REF!+AAJ56,"")</f>
        <v/>
      </c>
      <c r="AAK59" s="87" t="str">
        <f>IF(ISNUMBER(outYear),AAK37+AAK42+#REF!+AAK56,"")</f>
        <v/>
      </c>
      <c r="AAL59" s="87" t="str">
        <f>IF(ISNUMBER(outYear),AAL37+AAL42+#REF!+AAL56,"")</f>
        <v/>
      </c>
      <c r="AAM59" s="87" t="str">
        <f>IF(ISNUMBER(outYear),AAM37+AAM42+#REF!+AAM56,"")</f>
        <v/>
      </c>
      <c r="AAN59" s="87" t="str">
        <f>IF(ISNUMBER(outYear),AAN37+AAN42+#REF!+AAN56,"")</f>
        <v/>
      </c>
      <c r="AAO59" s="87" t="str">
        <f>IF(ISNUMBER(outYear),AAO37+AAO42+#REF!+AAO56,"")</f>
        <v/>
      </c>
      <c r="AAP59" s="87" t="str">
        <f>IF(ISNUMBER(outYear),AAP37+AAP42+#REF!+AAP56,"")</f>
        <v/>
      </c>
      <c r="AAQ59" s="87" t="str">
        <f>IF(ISNUMBER(outYear),AAQ37+AAQ42+#REF!+AAQ56,"")</f>
        <v/>
      </c>
      <c r="AAR59" s="87" t="str">
        <f>IF(ISNUMBER(outYear),AAR37+AAR42+#REF!+AAR56,"")</f>
        <v/>
      </c>
      <c r="AAS59" s="87" t="str">
        <f>IF(ISNUMBER(outYear),AAS37+AAS42+#REF!+AAS56,"")</f>
        <v/>
      </c>
      <c r="AAT59" s="87" t="str">
        <f>IF(ISNUMBER(outYear),AAT37+AAT42+#REF!+AAT56,"")</f>
        <v/>
      </c>
      <c r="AAU59" s="87" t="str">
        <f>IF(ISNUMBER(outYear),AAU37+AAU42+#REF!+AAU56,"")</f>
        <v/>
      </c>
      <c r="AAV59" s="87" t="str">
        <f>IF(ISNUMBER(outYear),AAV37+AAV42+#REF!+AAV56,"")</f>
        <v/>
      </c>
      <c r="AAW59" s="87" t="str">
        <f>IF(ISNUMBER(outYear),AAW37+AAW42+#REF!+AAW56,"")</f>
        <v/>
      </c>
      <c r="AAX59" s="87" t="str">
        <f>IF(ISNUMBER(outYear),AAX37+AAX42+#REF!+AAX56,"")</f>
        <v/>
      </c>
      <c r="AAY59" s="87" t="str">
        <f>IF(ISNUMBER(outYear),AAY37+AAY42+#REF!+AAY56,"")</f>
        <v/>
      </c>
      <c r="AAZ59" s="87" t="str">
        <f>IF(ISNUMBER(outYear),AAZ37+AAZ42+#REF!+AAZ56,"")</f>
        <v/>
      </c>
      <c r="ABA59" s="87" t="str">
        <f>IF(ISNUMBER(outYear),ABA37+ABA42+#REF!+ABA56,"")</f>
        <v/>
      </c>
      <c r="ABB59" s="87" t="str">
        <f>IF(ISNUMBER(outYear),ABB37+ABB42+#REF!+ABB56,"")</f>
        <v/>
      </c>
      <c r="ABC59" s="87" t="str">
        <f>IF(ISNUMBER(outYear),ABC37+ABC42+#REF!+ABC56,"")</f>
        <v/>
      </c>
      <c r="ABD59" s="87" t="str">
        <f>IF(ISNUMBER(outYear),ABD37+ABD42+#REF!+ABD56,"")</f>
        <v/>
      </c>
      <c r="ABE59" s="87" t="str">
        <f>IF(ISNUMBER(outYear),ABE37+ABE42+#REF!+ABE56,"")</f>
        <v/>
      </c>
      <c r="ABF59" s="87" t="str">
        <f>IF(ISNUMBER(outYear),ABF37+ABF42+#REF!+ABF56,"")</f>
        <v/>
      </c>
      <c r="ABG59" s="87" t="str">
        <f>IF(ISNUMBER(outYear),ABG37+ABG42+#REF!+ABG56,"")</f>
        <v/>
      </c>
      <c r="ABH59" s="87" t="str">
        <f>IF(ISNUMBER(outYear),ABH37+ABH42+#REF!+ABH56,"")</f>
        <v/>
      </c>
      <c r="ABI59" s="87" t="str">
        <f>IF(ISNUMBER(outYear),ABI37+ABI42+#REF!+ABI56,"")</f>
        <v/>
      </c>
      <c r="ABJ59" s="87" t="str">
        <f>IF(ISNUMBER(outYear),ABJ37+ABJ42+#REF!+ABJ56,"")</f>
        <v/>
      </c>
      <c r="ABK59" s="87" t="str">
        <f>IF(ISNUMBER(outYear),ABK37+ABK42+#REF!+ABK56,"")</f>
        <v/>
      </c>
      <c r="ABL59" s="87" t="str">
        <f>IF(ISNUMBER(outYear),ABL37+ABL42+#REF!+ABL56,"")</f>
        <v/>
      </c>
      <c r="ABM59" s="87" t="str">
        <f>IF(ISNUMBER(outYear),ABM37+ABM42+#REF!+ABM56,"")</f>
        <v/>
      </c>
      <c r="ABN59" s="87" t="str">
        <f>IF(ISNUMBER(outYear),ABN37+ABN42+#REF!+ABN56,"")</f>
        <v/>
      </c>
      <c r="ABO59" s="87" t="str">
        <f>IF(ISNUMBER(outYear),ABO37+ABO42+#REF!+ABO56,"")</f>
        <v/>
      </c>
      <c r="ABP59" s="87" t="str">
        <f>IF(ISNUMBER(outYear),ABP37+ABP42+#REF!+ABP56,"")</f>
        <v/>
      </c>
      <c r="ABQ59" s="87" t="str">
        <f>IF(ISNUMBER(outYear),ABQ37+ABQ42+#REF!+ABQ56,"")</f>
        <v/>
      </c>
      <c r="ABR59" s="87" t="str">
        <f>IF(ISNUMBER(outYear),ABR37+ABR42+#REF!+ABR56,"")</f>
        <v/>
      </c>
      <c r="ABS59" s="87" t="str">
        <f>IF(ISNUMBER(outYear),ABS37+ABS42+#REF!+ABS56,"")</f>
        <v/>
      </c>
      <c r="ABT59" s="87" t="str">
        <f>IF(ISNUMBER(outYear),ABT37+ABT42+#REF!+ABT56,"")</f>
        <v/>
      </c>
      <c r="ABU59" s="87" t="str">
        <f>IF(ISNUMBER(outYear),ABU37+ABU42+#REF!+ABU56,"")</f>
        <v/>
      </c>
      <c r="ABV59" s="87" t="str">
        <f>IF(ISNUMBER(outYear),ABV37+ABV42+#REF!+ABV56,"")</f>
        <v/>
      </c>
      <c r="ABW59" s="87" t="str">
        <f>IF(ISNUMBER(outYear),ABW37+ABW42+#REF!+ABW56,"")</f>
        <v/>
      </c>
      <c r="ABX59" s="87" t="str">
        <f>IF(ISNUMBER(outYear),ABX37+ABX42+#REF!+ABX56,"")</f>
        <v/>
      </c>
      <c r="ABY59" s="87" t="str">
        <f>IF(ISNUMBER(outYear),ABY37+ABY42+#REF!+ABY56,"")</f>
        <v/>
      </c>
      <c r="ABZ59" s="87" t="str">
        <f>IF(ISNUMBER(outYear),ABZ37+ABZ42+#REF!+ABZ56,"")</f>
        <v/>
      </c>
      <c r="ACA59" s="87" t="str">
        <f>IF(ISNUMBER(outYear),ACA37+ACA42+#REF!+ACA56,"")</f>
        <v/>
      </c>
      <c r="ACB59" s="87" t="str">
        <f>IF(ISNUMBER(outYear),ACB37+ACB42+#REF!+ACB56,"")</f>
        <v/>
      </c>
      <c r="ACC59" s="87" t="str">
        <f>IF(ISNUMBER(outYear),ACC37+ACC42+#REF!+ACC56,"")</f>
        <v/>
      </c>
      <c r="ACD59" s="87" t="str">
        <f>IF(ISNUMBER(outYear),ACD37+ACD42+#REF!+ACD56,"")</f>
        <v/>
      </c>
      <c r="ACE59" s="87" t="str">
        <f>IF(ISNUMBER(outYear),ACE37+ACE42+#REF!+ACE56,"")</f>
        <v/>
      </c>
      <c r="ACF59" s="87" t="str">
        <f>IF(ISNUMBER(outYear),ACF37+ACF42+#REF!+ACF56,"")</f>
        <v/>
      </c>
      <c r="ACG59" s="87" t="str">
        <f>IF(ISNUMBER(outYear),ACG37+ACG42+#REF!+ACG56,"")</f>
        <v/>
      </c>
      <c r="ACH59" s="87" t="str">
        <f>IF(ISNUMBER(outYear),ACH37+ACH42+#REF!+ACH56,"")</f>
        <v/>
      </c>
      <c r="ACI59" s="87" t="str">
        <f>IF(ISNUMBER(outYear),ACI37+ACI42+#REF!+ACI56,"")</f>
        <v/>
      </c>
      <c r="ACJ59" s="87" t="str">
        <f>IF(ISNUMBER(outYear),ACJ37+ACJ42+#REF!+ACJ56,"")</f>
        <v/>
      </c>
      <c r="ACK59" s="87" t="str">
        <f>IF(ISNUMBER(outYear),ACK37+ACK42+#REF!+ACK56,"")</f>
        <v/>
      </c>
      <c r="ACL59" s="87" t="str">
        <f>IF(ISNUMBER(outYear),ACL37+ACL42+#REF!+ACL56,"")</f>
        <v/>
      </c>
      <c r="ACM59" s="87" t="str">
        <f>IF(ISNUMBER(outYear),ACM37+ACM42+#REF!+ACM56,"")</f>
        <v/>
      </c>
      <c r="ACN59" s="87" t="str">
        <f>IF(ISNUMBER(outYear),ACN37+ACN42+#REF!+ACN56,"")</f>
        <v/>
      </c>
      <c r="ACO59" s="87" t="str">
        <f>IF(ISNUMBER(outYear),ACO37+ACO42+#REF!+ACO56,"")</f>
        <v/>
      </c>
      <c r="ACP59" s="87" t="str">
        <f>IF(ISNUMBER(outYear),ACP37+ACP42+#REF!+ACP56,"")</f>
        <v/>
      </c>
      <c r="ACQ59" s="87" t="str">
        <f>IF(ISNUMBER(outYear),ACQ37+ACQ42+#REF!+ACQ56,"")</f>
        <v/>
      </c>
      <c r="ACR59" s="87" t="str">
        <f>IF(ISNUMBER(outYear),ACR37+ACR42+#REF!+ACR56,"")</f>
        <v/>
      </c>
      <c r="ACS59" s="87" t="str">
        <f>IF(ISNUMBER(outYear),ACS37+ACS42+#REF!+ACS56,"")</f>
        <v/>
      </c>
      <c r="ACT59" s="87" t="str">
        <f>IF(ISNUMBER(outYear),ACT37+ACT42+#REF!+ACT56,"")</f>
        <v/>
      </c>
      <c r="ACU59" s="87" t="str">
        <f>IF(ISNUMBER(outYear),ACU37+ACU42+#REF!+ACU56,"")</f>
        <v/>
      </c>
      <c r="ACV59" s="87" t="str">
        <f>IF(ISNUMBER(outYear),ACV37+ACV42+#REF!+ACV56,"")</f>
        <v/>
      </c>
      <c r="ACW59" s="87" t="str">
        <f>IF(ISNUMBER(outYear),ACW37+ACW42+#REF!+ACW56,"")</f>
        <v/>
      </c>
      <c r="ACX59" s="87" t="str">
        <f>IF(ISNUMBER(outYear),ACX37+ACX42+#REF!+ACX56,"")</f>
        <v/>
      </c>
      <c r="ACY59" s="87" t="str">
        <f>IF(ISNUMBER(outYear),ACY37+ACY42+#REF!+ACY56,"")</f>
        <v/>
      </c>
      <c r="ACZ59" s="87" t="str">
        <f>IF(ISNUMBER(outYear),ACZ37+ACZ42+#REF!+ACZ56,"")</f>
        <v/>
      </c>
      <c r="ADA59" s="87" t="str">
        <f>IF(ISNUMBER(outYear),ADA37+ADA42+#REF!+ADA56,"")</f>
        <v/>
      </c>
      <c r="ADB59" s="87" t="str">
        <f>IF(ISNUMBER(outYear),ADB37+ADB42+#REF!+ADB56,"")</f>
        <v/>
      </c>
      <c r="ADC59" s="87" t="str">
        <f>IF(ISNUMBER(outYear),ADC37+ADC42+#REF!+ADC56,"")</f>
        <v/>
      </c>
      <c r="ADD59" s="87" t="str">
        <f>IF(ISNUMBER(outYear),ADD37+ADD42+#REF!+ADD56,"")</f>
        <v/>
      </c>
      <c r="ADE59" s="87" t="str">
        <f>IF(ISNUMBER(outYear),ADE37+ADE42+#REF!+ADE56,"")</f>
        <v/>
      </c>
      <c r="ADF59" s="87" t="str">
        <f>IF(ISNUMBER(outYear),ADF37+ADF42+#REF!+ADF56,"")</f>
        <v/>
      </c>
      <c r="ADG59" s="87" t="str">
        <f>IF(ISNUMBER(outYear),ADG37+ADG42+#REF!+ADG56,"")</f>
        <v/>
      </c>
      <c r="ADH59" s="87" t="str">
        <f>IF(ISNUMBER(outYear),ADH37+ADH42+#REF!+ADH56,"")</f>
        <v/>
      </c>
      <c r="ADI59" s="87" t="str">
        <f>IF(ISNUMBER(outYear),ADI37+ADI42+#REF!+ADI56,"")</f>
        <v/>
      </c>
      <c r="ADJ59" s="87" t="str">
        <f>IF(ISNUMBER(outYear),ADJ37+ADJ42+#REF!+ADJ56,"")</f>
        <v/>
      </c>
      <c r="ADK59" s="87" t="str">
        <f>IF(ISNUMBER(outYear),ADK37+ADK42+#REF!+ADK56,"")</f>
        <v/>
      </c>
      <c r="ADL59" s="87" t="str">
        <f>IF(ISNUMBER(outYear),ADL37+ADL42+#REF!+ADL56,"")</f>
        <v/>
      </c>
      <c r="ADM59" s="87" t="str">
        <f>IF(ISNUMBER(outYear),ADM37+ADM42+#REF!+ADM56,"")</f>
        <v/>
      </c>
      <c r="ADN59" s="87" t="str">
        <f>IF(ISNUMBER(outYear),ADN37+ADN42+#REF!+ADN56,"")</f>
        <v/>
      </c>
      <c r="ADO59" s="87" t="str">
        <f>IF(ISNUMBER(outYear),ADO37+ADO42+#REF!+ADO56,"")</f>
        <v/>
      </c>
      <c r="ADP59" s="87" t="str">
        <f>IF(ISNUMBER(outYear),ADP37+ADP42+#REF!+ADP56,"")</f>
        <v/>
      </c>
      <c r="ADQ59" s="87" t="str">
        <f>IF(ISNUMBER(outYear),ADQ37+ADQ42+#REF!+ADQ56,"")</f>
        <v/>
      </c>
      <c r="ADR59" s="87" t="str">
        <f>IF(ISNUMBER(outYear),ADR37+ADR42+#REF!+ADR56,"")</f>
        <v/>
      </c>
      <c r="ADS59" s="87" t="str">
        <f>IF(ISNUMBER(outYear),ADS37+ADS42+#REF!+ADS56,"")</f>
        <v/>
      </c>
      <c r="ADT59" s="87" t="str">
        <f>IF(ISNUMBER(outYear),ADT37+ADT42+#REF!+ADT56,"")</f>
        <v/>
      </c>
      <c r="ADU59" s="87" t="str">
        <f>IF(ISNUMBER(outYear),ADU37+ADU42+#REF!+ADU56,"")</f>
        <v/>
      </c>
      <c r="ADV59" s="87" t="str">
        <f>IF(ISNUMBER(outYear),ADV37+ADV42+#REF!+ADV56,"")</f>
        <v/>
      </c>
      <c r="ADW59" s="87" t="str">
        <f>IF(ISNUMBER(outYear),ADW37+ADW42+#REF!+ADW56,"")</f>
        <v/>
      </c>
      <c r="ADX59" s="87" t="str">
        <f>IF(ISNUMBER(outYear),ADX37+ADX42+#REF!+ADX56,"")</f>
        <v/>
      </c>
      <c r="ADY59" s="87" t="str">
        <f>IF(ISNUMBER(outYear),ADY37+ADY42+#REF!+ADY56,"")</f>
        <v/>
      </c>
      <c r="ADZ59" s="87" t="str">
        <f>IF(ISNUMBER(outYear),ADZ37+ADZ42+#REF!+ADZ56,"")</f>
        <v/>
      </c>
      <c r="AEA59" s="87" t="str">
        <f>IF(ISNUMBER(outYear),AEA37+AEA42+#REF!+AEA56,"")</f>
        <v/>
      </c>
      <c r="AEB59" s="87" t="str">
        <f>IF(ISNUMBER(outYear),AEB37+AEB42+#REF!+AEB56,"")</f>
        <v/>
      </c>
      <c r="AEC59" s="87" t="str">
        <f>IF(ISNUMBER(outYear),AEC37+AEC42+#REF!+AEC56,"")</f>
        <v/>
      </c>
      <c r="AED59" s="87" t="str">
        <f>IF(ISNUMBER(outYear),AED37+AED42+#REF!+AED56,"")</f>
        <v/>
      </c>
      <c r="AEE59" s="87" t="str">
        <f>IF(ISNUMBER(outYear),AEE37+AEE42+#REF!+AEE56,"")</f>
        <v/>
      </c>
      <c r="AEF59" s="87" t="str">
        <f>IF(ISNUMBER(outYear),AEF37+AEF42+#REF!+AEF56,"")</f>
        <v/>
      </c>
      <c r="AEG59" s="87" t="str">
        <f>IF(ISNUMBER(outYear),AEG37+AEG42+#REF!+AEG56,"")</f>
        <v/>
      </c>
      <c r="AEH59" s="87" t="str">
        <f>IF(ISNUMBER(outYear),AEH37+AEH42+#REF!+AEH56,"")</f>
        <v/>
      </c>
      <c r="AEI59" s="87" t="str">
        <f>IF(ISNUMBER(outYear),AEI37+AEI42+#REF!+AEI56,"")</f>
        <v/>
      </c>
      <c r="AEJ59" s="87" t="str">
        <f>IF(ISNUMBER(outYear),AEJ37+AEJ42+#REF!+AEJ56,"")</f>
        <v/>
      </c>
      <c r="AEK59" s="87" t="str">
        <f>IF(ISNUMBER(outYear),AEK37+AEK42+#REF!+AEK56,"")</f>
        <v/>
      </c>
      <c r="AEL59" s="87" t="str">
        <f>IF(ISNUMBER(outYear),AEL37+AEL42+#REF!+AEL56,"")</f>
        <v/>
      </c>
      <c r="AEM59" s="87" t="str">
        <f>IF(ISNUMBER(outYear),AEM37+AEM42+#REF!+AEM56,"")</f>
        <v/>
      </c>
      <c r="AEN59" s="87" t="str">
        <f>IF(ISNUMBER(outYear),AEN37+AEN42+#REF!+AEN56,"")</f>
        <v/>
      </c>
      <c r="AEO59" s="87" t="str">
        <f>IF(ISNUMBER(outYear),AEO37+AEO42+#REF!+AEO56,"")</f>
        <v/>
      </c>
      <c r="AEP59" s="87" t="str">
        <f>IF(ISNUMBER(outYear),AEP37+AEP42+#REF!+AEP56,"")</f>
        <v/>
      </c>
      <c r="AEQ59" s="87" t="str">
        <f>IF(ISNUMBER(outYear),AEQ37+AEQ42+#REF!+AEQ56,"")</f>
        <v/>
      </c>
      <c r="AER59" s="87" t="str">
        <f>IF(ISNUMBER(outYear),AER37+AER42+#REF!+AER56,"")</f>
        <v/>
      </c>
      <c r="AES59" s="87" t="str">
        <f>IF(ISNUMBER(outYear),AES37+AES42+#REF!+AES56,"")</f>
        <v/>
      </c>
      <c r="AET59" s="87" t="str">
        <f>IF(ISNUMBER(outYear),AET37+AET42+#REF!+AET56,"")</f>
        <v/>
      </c>
      <c r="AEU59" s="87" t="str">
        <f>IF(ISNUMBER(outYear),AEU37+AEU42+#REF!+AEU56,"")</f>
        <v/>
      </c>
      <c r="AEV59" s="87" t="str">
        <f>IF(ISNUMBER(outYear),AEV37+AEV42+#REF!+AEV56,"")</f>
        <v/>
      </c>
      <c r="AEW59" s="87" t="str">
        <f>IF(ISNUMBER(outYear),AEW37+AEW42+#REF!+AEW56,"")</f>
        <v/>
      </c>
      <c r="AEX59" s="87" t="str">
        <f>IF(ISNUMBER(outYear),AEX37+AEX42+#REF!+AEX56,"")</f>
        <v/>
      </c>
      <c r="AEY59" s="87" t="str">
        <f>IF(ISNUMBER(outYear),AEY37+AEY42+#REF!+AEY56,"")</f>
        <v/>
      </c>
      <c r="AEZ59" s="87" t="str">
        <f>IF(ISNUMBER(outYear),AEZ37+AEZ42+#REF!+AEZ56,"")</f>
        <v/>
      </c>
      <c r="AFA59" s="87" t="str">
        <f>IF(ISNUMBER(outYear),AFA37+AFA42+#REF!+AFA56,"")</f>
        <v/>
      </c>
      <c r="AFB59" s="87" t="str">
        <f>IF(ISNUMBER(outYear),AFB37+AFB42+#REF!+AFB56,"")</f>
        <v/>
      </c>
      <c r="AFC59" s="87" t="str">
        <f>IF(ISNUMBER(outYear),AFC37+AFC42+#REF!+AFC56,"")</f>
        <v/>
      </c>
      <c r="AFD59" s="87" t="str">
        <f>IF(ISNUMBER(outYear),AFD37+AFD42+#REF!+AFD56,"")</f>
        <v/>
      </c>
      <c r="AFE59" s="87" t="str">
        <f>IF(ISNUMBER(outYear),AFE37+AFE42+#REF!+AFE56,"")</f>
        <v/>
      </c>
      <c r="AFF59" s="87" t="str">
        <f>IF(ISNUMBER(outYear),AFF37+AFF42+#REF!+AFF56,"")</f>
        <v/>
      </c>
      <c r="AFG59" s="87" t="str">
        <f>IF(ISNUMBER(outYear),AFG37+AFG42+#REF!+AFG56,"")</f>
        <v/>
      </c>
      <c r="AFH59" s="87" t="str">
        <f>IF(ISNUMBER(outYear),AFH37+AFH42+#REF!+AFH56,"")</f>
        <v/>
      </c>
      <c r="AFI59" s="87" t="str">
        <f>IF(ISNUMBER(outYear),AFI37+AFI42+#REF!+AFI56,"")</f>
        <v/>
      </c>
      <c r="AFJ59" s="87" t="str">
        <f>IF(ISNUMBER(outYear),AFJ37+AFJ42+#REF!+AFJ56,"")</f>
        <v/>
      </c>
      <c r="AFK59" s="87" t="str">
        <f>IF(ISNUMBER(outYear),AFK37+AFK42+#REF!+AFK56,"")</f>
        <v/>
      </c>
      <c r="AFL59" s="87" t="str">
        <f>IF(ISNUMBER(outYear),AFL37+AFL42+#REF!+AFL56,"")</f>
        <v/>
      </c>
      <c r="AFM59" s="87" t="str">
        <f>IF(ISNUMBER(outYear),AFM37+AFM42+#REF!+AFM56,"")</f>
        <v/>
      </c>
      <c r="AFN59" s="87" t="str">
        <f>IF(ISNUMBER(outYear),AFN37+AFN42+#REF!+AFN56,"")</f>
        <v/>
      </c>
      <c r="AFO59" s="87" t="str">
        <f>IF(ISNUMBER(outYear),AFO37+AFO42+#REF!+AFO56,"")</f>
        <v/>
      </c>
      <c r="AFP59" s="87" t="str">
        <f>IF(ISNUMBER(outYear),AFP37+AFP42+#REF!+AFP56,"")</f>
        <v/>
      </c>
      <c r="AFQ59" s="87" t="str">
        <f>IF(ISNUMBER(outYear),AFQ37+AFQ42+#REF!+AFQ56,"")</f>
        <v/>
      </c>
      <c r="AFR59" s="87" t="str">
        <f>IF(ISNUMBER(outYear),AFR37+AFR42+#REF!+AFR56,"")</f>
        <v/>
      </c>
      <c r="AFS59" s="87" t="str">
        <f>IF(ISNUMBER(outYear),AFS37+AFS42+#REF!+AFS56,"")</f>
        <v/>
      </c>
      <c r="AFT59" s="87" t="str">
        <f>IF(ISNUMBER(outYear),AFT37+AFT42+#REF!+AFT56,"")</f>
        <v/>
      </c>
      <c r="AFU59" s="87" t="str">
        <f>IF(ISNUMBER(outYear),AFU37+AFU42+#REF!+AFU56,"")</f>
        <v/>
      </c>
      <c r="AFV59" s="87" t="str">
        <f>IF(ISNUMBER(outYear),AFV37+AFV42+#REF!+AFV56,"")</f>
        <v/>
      </c>
      <c r="AFW59" s="87" t="str">
        <f>IF(ISNUMBER(outYear),AFW37+AFW42+#REF!+AFW56,"")</f>
        <v/>
      </c>
      <c r="AFX59" s="87" t="str">
        <f>IF(ISNUMBER(outYear),AFX37+AFX42+#REF!+AFX56,"")</f>
        <v/>
      </c>
      <c r="AFY59" s="87" t="str">
        <f>IF(ISNUMBER(outYear),AFY37+AFY42+#REF!+AFY56,"")</f>
        <v/>
      </c>
      <c r="AFZ59" s="87" t="str">
        <f>IF(ISNUMBER(outYear),AFZ37+AFZ42+#REF!+AFZ56,"")</f>
        <v/>
      </c>
      <c r="AGA59" s="87" t="str">
        <f>IF(ISNUMBER(outYear),AGA37+AGA42+#REF!+AGA56,"")</f>
        <v/>
      </c>
      <c r="AGB59" s="87" t="str">
        <f>IF(ISNUMBER(outYear),AGB37+AGB42+#REF!+AGB56,"")</f>
        <v/>
      </c>
      <c r="AGC59" s="87" t="str">
        <f>IF(ISNUMBER(outYear),AGC37+AGC42+#REF!+AGC56,"")</f>
        <v/>
      </c>
      <c r="AGD59" s="87" t="str">
        <f>IF(ISNUMBER(outYear),AGD37+AGD42+#REF!+AGD56,"")</f>
        <v/>
      </c>
      <c r="AGE59" s="87" t="str">
        <f>IF(ISNUMBER(outYear),AGE37+AGE42+#REF!+AGE56,"")</f>
        <v/>
      </c>
      <c r="AGF59" s="87" t="str">
        <f>IF(ISNUMBER(outYear),AGF37+AGF42+#REF!+AGF56,"")</f>
        <v/>
      </c>
      <c r="AGG59" s="87" t="str">
        <f>IF(ISNUMBER(outYear),AGG37+AGG42+#REF!+AGG56,"")</f>
        <v/>
      </c>
      <c r="AGH59" s="87" t="str">
        <f>IF(ISNUMBER(outYear),AGH37+AGH42+#REF!+AGH56,"")</f>
        <v/>
      </c>
      <c r="AGI59" s="87" t="str">
        <f>IF(ISNUMBER(outYear),AGI37+AGI42+#REF!+AGI56,"")</f>
        <v/>
      </c>
      <c r="AGJ59" s="87" t="str">
        <f>IF(ISNUMBER(outYear),AGJ37+AGJ42+#REF!+AGJ56,"")</f>
        <v/>
      </c>
      <c r="AGK59" s="87" t="str">
        <f>IF(ISNUMBER(outYear),AGK37+AGK42+#REF!+AGK56,"")</f>
        <v/>
      </c>
      <c r="AGL59" s="87" t="str">
        <f>IF(ISNUMBER(outYear),AGL37+AGL42+#REF!+AGL56,"")</f>
        <v/>
      </c>
      <c r="AGM59" s="87" t="str">
        <f>IF(ISNUMBER(outYear),AGM37+AGM42+#REF!+AGM56,"")</f>
        <v/>
      </c>
      <c r="AGN59" s="87" t="str">
        <f>IF(ISNUMBER(outYear),AGN37+AGN42+#REF!+AGN56,"")</f>
        <v/>
      </c>
      <c r="AGO59" s="87" t="str">
        <f>IF(ISNUMBER(outYear),AGO37+AGO42+#REF!+AGO56,"")</f>
        <v/>
      </c>
      <c r="AGP59" s="87" t="str">
        <f>IF(ISNUMBER(outYear),AGP37+AGP42+#REF!+AGP56,"")</f>
        <v/>
      </c>
      <c r="AGQ59" s="87" t="str">
        <f>IF(ISNUMBER(outYear),AGQ37+AGQ42+#REF!+AGQ56,"")</f>
        <v/>
      </c>
      <c r="AGR59" s="87" t="str">
        <f>IF(ISNUMBER(outYear),AGR37+AGR42+#REF!+AGR56,"")</f>
        <v/>
      </c>
      <c r="AGS59" s="87" t="str">
        <f>IF(ISNUMBER(outYear),AGS37+AGS42+#REF!+AGS56,"")</f>
        <v/>
      </c>
      <c r="AGT59" s="87" t="str">
        <f>IF(ISNUMBER(outYear),AGT37+AGT42+#REF!+AGT56,"")</f>
        <v/>
      </c>
      <c r="AGU59" s="87" t="str">
        <f>IF(ISNUMBER(outYear),AGU37+AGU42+#REF!+AGU56,"")</f>
        <v/>
      </c>
      <c r="AGV59" s="87" t="str">
        <f>IF(ISNUMBER(outYear),AGV37+AGV42+#REF!+AGV56,"")</f>
        <v/>
      </c>
      <c r="AGW59" s="87" t="str">
        <f>IF(ISNUMBER(outYear),AGW37+AGW42+#REF!+AGW56,"")</f>
        <v/>
      </c>
      <c r="AGX59" s="87" t="str">
        <f>IF(ISNUMBER(outYear),AGX37+AGX42+#REF!+AGX56,"")</f>
        <v/>
      </c>
      <c r="AGY59" s="87" t="str">
        <f>IF(ISNUMBER(outYear),AGY37+AGY42+#REF!+AGY56,"")</f>
        <v/>
      </c>
      <c r="AGZ59" s="87" t="str">
        <f>IF(ISNUMBER(outYear),AGZ37+AGZ42+#REF!+AGZ56,"")</f>
        <v/>
      </c>
      <c r="AHA59" s="87" t="str">
        <f>IF(ISNUMBER(outYear),AHA37+AHA42+#REF!+AHA56,"")</f>
        <v/>
      </c>
      <c r="AHB59" s="87" t="str">
        <f>IF(ISNUMBER(outYear),AHB37+AHB42+#REF!+AHB56,"")</f>
        <v/>
      </c>
      <c r="AHC59" s="87" t="str">
        <f>IF(ISNUMBER(outYear),AHC37+AHC42+#REF!+AHC56,"")</f>
        <v/>
      </c>
      <c r="AHD59" s="87" t="str">
        <f>IF(ISNUMBER(outYear),AHD37+AHD42+#REF!+AHD56,"")</f>
        <v/>
      </c>
      <c r="AHE59" s="87" t="str">
        <f>IF(ISNUMBER(outYear),AHE37+AHE42+#REF!+AHE56,"")</f>
        <v/>
      </c>
      <c r="AHF59" s="87" t="str">
        <f>IF(ISNUMBER(outYear),AHF37+AHF42+#REF!+AHF56,"")</f>
        <v/>
      </c>
      <c r="AHG59" s="87" t="str">
        <f>IF(ISNUMBER(outYear),AHG37+AHG42+#REF!+AHG56,"")</f>
        <v/>
      </c>
      <c r="AHH59" s="87" t="str">
        <f>IF(ISNUMBER(outYear),AHH37+AHH42+#REF!+AHH56,"")</f>
        <v/>
      </c>
      <c r="AHI59" s="87" t="str">
        <f>IF(ISNUMBER(outYear),AHI37+AHI42+#REF!+AHI56,"")</f>
        <v/>
      </c>
      <c r="AHJ59" s="87" t="str">
        <f>IF(ISNUMBER(outYear),AHJ37+AHJ42+#REF!+AHJ56,"")</f>
        <v/>
      </c>
      <c r="AHK59" s="87" t="str">
        <f>IF(ISNUMBER(outYear),AHK37+AHK42+#REF!+AHK56,"")</f>
        <v/>
      </c>
      <c r="AHL59" s="87" t="str">
        <f>IF(ISNUMBER(outYear),AHL37+AHL42+#REF!+AHL56,"")</f>
        <v/>
      </c>
      <c r="AHM59" s="87" t="str">
        <f>IF(ISNUMBER(outYear),AHM37+AHM42+#REF!+AHM56,"")</f>
        <v/>
      </c>
      <c r="AHN59" s="87" t="str">
        <f>IF(ISNUMBER(outYear),AHN37+AHN42+#REF!+AHN56,"")</f>
        <v/>
      </c>
      <c r="AHO59" s="87" t="str">
        <f>IF(ISNUMBER(outYear),AHO37+AHO42+#REF!+AHO56,"")</f>
        <v/>
      </c>
      <c r="AHP59" s="87" t="str">
        <f>IF(ISNUMBER(outYear),AHP37+AHP42+#REF!+AHP56,"")</f>
        <v/>
      </c>
      <c r="AHQ59" s="87" t="str">
        <f>IF(ISNUMBER(outYear),AHQ37+AHQ42+#REF!+AHQ56,"")</f>
        <v/>
      </c>
      <c r="AHR59" s="87" t="str">
        <f>IF(ISNUMBER(outYear),AHR37+AHR42+#REF!+AHR56,"")</f>
        <v/>
      </c>
      <c r="AHS59" s="87" t="str">
        <f>IF(ISNUMBER(outYear),AHS37+AHS42+#REF!+AHS56,"")</f>
        <v/>
      </c>
      <c r="AHT59" s="87" t="str">
        <f>IF(ISNUMBER(outYear),AHT37+AHT42+#REF!+AHT56,"")</f>
        <v/>
      </c>
      <c r="AHU59" s="87" t="str">
        <f>IF(ISNUMBER(outYear),AHU37+AHU42+#REF!+AHU56,"")</f>
        <v/>
      </c>
      <c r="AHV59" s="87" t="str">
        <f>IF(ISNUMBER(outYear),AHV37+AHV42+#REF!+AHV56,"")</f>
        <v/>
      </c>
      <c r="AHW59" s="87" t="str">
        <f>IF(ISNUMBER(outYear),AHW37+AHW42+#REF!+AHW56,"")</f>
        <v/>
      </c>
      <c r="AHX59" s="87" t="str">
        <f>IF(ISNUMBER(outYear),AHX37+AHX42+#REF!+AHX56,"")</f>
        <v/>
      </c>
      <c r="AHY59" s="87" t="str">
        <f>IF(ISNUMBER(outYear),AHY37+AHY42+#REF!+AHY56,"")</f>
        <v/>
      </c>
      <c r="AHZ59" s="87" t="str">
        <f>IF(ISNUMBER(outYear),AHZ37+AHZ42+#REF!+AHZ56,"")</f>
        <v/>
      </c>
      <c r="AIA59" s="87" t="str">
        <f>IF(ISNUMBER(outYear),AIA37+AIA42+#REF!+AIA56,"")</f>
        <v/>
      </c>
      <c r="AIB59" s="87" t="str">
        <f>IF(ISNUMBER(outYear),AIB37+AIB42+#REF!+AIB56,"")</f>
        <v/>
      </c>
      <c r="AIC59" s="87" t="str">
        <f>IF(ISNUMBER(outYear),AIC37+AIC42+#REF!+AIC56,"")</f>
        <v/>
      </c>
      <c r="AID59" s="87" t="str">
        <f>IF(ISNUMBER(outYear),AID37+AID42+#REF!+AID56,"")</f>
        <v/>
      </c>
      <c r="AIE59" s="87" t="str">
        <f>IF(ISNUMBER(outYear),AIE37+AIE42+#REF!+AIE56,"")</f>
        <v/>
      </c>
      <c r="AIF59" s="87" t="str">
        <f>IF(ISNUMBER(outYear),AIF37+AIF42+#REF!+AIF56,"")</f>
        <v/>
      </c>
      <c r="AIG59" s="87" t="str">
        <f>IF(ISNUMBER(outYear),AIG37+AIG42+#REF!+AIG56,"")</f>
        <v/>
      </c>
      <c r="AIH59" s="87" t="str">
        <f>IF(ISNUMBER(outYear),AIH37+AIH42+#REF!+AIH56,"")</f>
        <v/>
      </c>
      <c r="AII59" s="87" t="str">
        <f>IF(ISNUMBER(outYear),AII37+AII42+#REF!+AII56,"")</f>
        <v/>
      </c>
      <c r="AIJ59" s="87" t="str">
        <f>IF(ISNUMBER(outYear),AIJ37+AIJ42+#REF!+AIJ56,"")</f>
        <v/>
      </c>
      <c r="AIK59" s="87" t="str">
        <f>IF(ISNUMBER(outYear),AIK37+AIK42+#REF!+AIK56,"")</f>
        <v/>
      </c>
      <c r="AIL59" s="87" t="str">
        <f>IF(ISNUMBER(outYear),AIL37+AIL42+#REF!+AIL56,"")</f>
        <v/>
      </c>
      <c r="AIM59" s="87" t="str">
        <f>IF(ISNUMBER(outYear),AIM37+AIM42+#REF!+AIM56,"")</f>
        <v/>
      </c>
      <c r="AIN59" s="87" t="str">
        <f>IF(ISNUMBER(outYear),AIN37+AIN42+#REF!+AIN56,"")</f>
        <v/>
      </c>
      <c r="AIO59" s="87" t="str">
        <f>IF(ISNUMBER(outYear),AIO37+AIO42+#REF!+AIO56,"")</f>
        <v/>
      </c>
      <c r="AIP59" s="87" t="str">
        <f>IF(ISNUMBER(outYear),AIP37+AIP42+#REF!+AIP56,"")</f>
        <v/>
      </c>
      <c r="AIQ59" s="87" t="str">
        <f>IF(ISNUMBER(outYear),AIQ37+AIQ42+#REF!+AIQ56,"")</f>
        <v/>
      </c>
      <c r="AIR59" s="87" t="str">
        <f>IF(ISNUMBER(outYear),AIR37+AIR42+#REF!+AIR56,"")</f>
        <v/>
      </c>
      <c r="AIS59" s="87" t="str">
        <f>IF(ISNUMBER(outYear),AIS37+AIS42+#REF!+AIS56,"")</f>
        <v/>
      </c>
      <c r="AIT59" s="87" t="str">
        <f>IF(ISNUMBER(outYear),AIT37+AIT42+#REF!+AIT56,"")</f>
        <v/>
      </c>
      <c r="AIU59" s="87" t="str">
        <f>IF(ISNUMBER(outYear),AIU37+AIU42+#REF!+AIU56,"")</f>
        <v/>
      </c>
      <c r="AIV59" s="87" t="str">
        <f>IF(ISNUMBER(outYear),AIV37+AIV42+#REF!+AIV56,"")</f>
        <v/>
      </c>
      <c r="AIW59" s="87" t="str">
        <f>IF(ISNUMBER(outYear),AIW37+AIW42+#REF!+AIW56,"")</f>
        <v/>
      </c>
      <c r="AIX59" s="87" t="str">
        <f>IF(ISNUMBER(outYear),AIX37+AIX42+#REF!+AIX56,"")</f>
        <v/>
      </c>
      <c r="AIY59" s="87" t="str">
        <f>IF(ISNUMBER(outYear),AIY37+AIY42+#REF!+AIY56,"")</f>
        <v/>
      </c>
      <c r="AIZ59" s="87" t="str">
        <f>IF(ISNUMBER(outYear),AIZ37+AIZ42+#REF!+AIZ56,"")</f>
        <v/>
      </c>
      <c r="AJA59" s="87" t="str">
        <f>IF(ISNUMBER(outYear),AJA37+AJA42+#REF!+AJA56,"")</f>
        <v/>
      </c>
      <c r="AJB59" s="87" t="str">
        <f>IF(ISNUMBER(outYear),AJB37+AJB42+#REF!+AJB56,"")</f>
        <v/>
      </c>
      <c r="AJC59" s="87" t="str">
        <f>IF(ISNUMBER(outYear),AJC37+AJC42+#REF!+AJC56,"")</f>
        <v/>
      </c>
      <c r="AJD59" s="87" t="str">
        <f>IF(ISNUMBER(outYear),AJD37+AJD42+#REF!+AJD56,"")</f>
        <v/>
      </c>
      <c r="AJE59" s="87" t="str">
        <f>IF(ISNUMBER(outYear),AJE37+AJE42+#REF!+AJE56,"")</f>
        <v/>
      </c>
      <c r="AJF59" s="87" t="str">
        <f>IF(ISNUMBER(outYear),AJF37+AJF42+#REF!+AJF56,"")</f>
        <v/>
      </c>
      <c r="AJG59" s="87" t="str">
        <f>IF(ISNUMBER(outYear),AJG37+AJG42+#REF!+AJG56,"")</f>
        <v/>
      </c>
      <c r="AJH59" s="87" t="str">
        <f>IF(ISNUMBER(outYear),AJH37+AJH42+#REF!+AJH56,"")</f>
        <v/>
      </c>
      <c r="AJI59" s="87" t="str">
        <f>IF(ISNUMBER(outYear),AJI37+AJI42+#REF!+AJI56,"")</f>
        <v/>
      </c>
      <c r="AJJ59" s="87" t="str">
        <f>IF(ISNUMBER(outYear),AJJ37+AJJ42+#REF!+AJJ56,"")</f>
        <v/>
      </c>
      <c r="AJK59" s="87" t="str">
        <f>IF(ISNUMBER(outYear),AJK37+AJK42+#REF!+AJK56,"")</f>
        <v/>
      </c>
      <c r="AJL59" s="87" t="str">
        <f>IF(ISNUMBER(outYear),AJL37+AJL42+#REF!+AJL56,"")</f>
        <v/>
      </c>
      <c r="AJM59" s="87" t="str">
        <f>IF(ISNUMBER(outYear),AJM37+AJM42+#REF!+AJM56,"")</f>
        <v/>
      </c>
      <c r="AJN59" s="87" t="str">
        <f>IF(ISNUMBER(outYear),AJN37+AJN42+#REF!+AJN56,"")</f>
        <v/>
      </c>
      <c r="AJO59" s="87" t="str">
        <f>IF(ISNUMBER(outYear),AJO37+AJO42+#REF!+AJO56,"")</f>
        <v/>
      </c>
      <c r="AJP59" s="87" t="str">
        <f>IF(ISNUMBER(outYear),AJP37+AJP42+#REF!+AJP56,"")</f>
        <v/>
      </c>
      <c r="AJQ59" s="87" t="str">
        <f>IF(ISNUMBER(outYear),AJQ37+AJQ42+#REF!+AJQ56,"")</f>
        <v/>
      </c>
      <c r="AJR59" s="87" t="str">
        <f>IF(ISNUMBER(outYear),AJR37+AJR42+#REF!+AJR56,"")</f>
        <v/>
      </c>
      <c r="AJS59" s="87" t="str">
        <f>IF(ISNUMBER(outYear),AJS37+AJS42+#REF!+AJS56,"")</f>
        <v/>
      </c>
      <c r="AJT59" s="87" t="str">
        <f>IF(ISNUMBER(outYear),AJT37+AJT42+#REF!+AJT56,"")</f>
        <v/>
      </c>
      <c r="AJU59" s="87" t="str">
        <f>IF(ISNUMBER(outYear),AJU37+AJU42+#REF!+AJU56,"")</f>
        <v/>
      </c>
      <c r="AJV59" s="87" t="str">
        <f>IF(ISNUMBER(outYear),AJV37+AJV42+#REF!+AJV56,"")</f>
        <v/>
      </c>
      <c r="AJW59" s="87" t="str">
        <f>IF(ISNUMBER(outYear),AJW37+AJW42+#REF!+AJW56,"")</f>
        <v/>
      </c>
      <c r="AJX59" s="87" t="str">
        <f>IF(ISNUMBER(outYear),AJX37+AJX42+#REF!+AJX56,"")</f>
        <v/>
      </c>
      <c r="AJY59" s="87" t="str">
        <f>IF(ISNUMBER(outYear),AJY37+AJY42+#REF!+AJY56,"")</f>
        <v/>
      </c>
      <c r="AJZ59" s="87" t="str">
        <f>IF(ISNUMBER(outYear),AJZ37+AJZ42+#REF!+AJZ56,"")</f>
        <v/>
      </c>
      <c r="AKA59" s="87" t="str">
        <f>IF(ISNUMBER(outYear),AKA37+AKA42+#REF!+AKA56,"")</f>
        <v/>
      </c>
      <c r="AKB59" s="87" t="str">
        <f>IF(ISNUMBER(outYear),AKB37+AKB42+#REF!+AKB56,"")</f>
        <v/>
      </c>
      <c r="AKC59" s="87" t="str">
        <f>IF(ISNUMBER(outYear),AKC37+AKC42+#REF!+AKC56,"")</f>
        <v/>
      </c>
      <c r="AKD59" s="87" t="str">
        <f>IF(ISNUMBER(outYear),AKD37+AKD42+#REF!+AKD56,"")</f>
        <v/>
      </c>
      <c r="AKE59" s="87" t="str">
        <f>IF(ISNUMBER(outYear),AKE37+AKE42+#REF!+AKE56,"")</f>
        <v/>
      </c>
      <c r="AKF59" s="87" t="str">
        <f>IF(ISNUMBER(outYear),AKF37+AKF42+#REF!+AKF56,"")</f>
        <v/>
      </c>
      <c r="AKG59" s="87" t="str">
        <f>IF(ISNUMBER(outYear),AKG37+AKG42+#REF!+AKG56,"")</f>
        <v/>
      </c>
      <c r="AKH59" s="87" t="str">
        <f>IF(ISNUMBER(outYear),AKH37+AKH42+#REF!+AKH56,"")</f>
        <v/>
      </c>
      <c r="AKI59" s="87" t="str">
        <f>IF(ISNUMBER(outYear),AKI37+AKI42+#REF!+AKI56,"")</f>
        <v/>
      </c>
      <c r="AKJ59" s="87" t="str">
        <f>IF(ISNUMBER(outYear),AKJ37+AKJ42+#REF!+AKJ56,"")</f>
        <v/>
      </c>
      <c r="AKK59" s="87" t="str">
        <f>IF(ISNUMBER(outYear),AKK37+AKK42+#REF!+AKK56,"")</f>
        <v/>
      </c>
      <c r="AKL59" s="87" t="str">
        <f>IF(ISNUMBER(outYear),AKL37+AKL42+#REF!+AKL56,"")</f>
        <v/>
      </c>
      <c r="AKM59" s="87" t="str">
        <f>IF(ISNUMBER(outYear),AKM37+AKM42+#REF!+AKM56,"")</f>
        <v/>
      </c>
      <c r="AKN59" s="87" t="str">
        <f>IF(ISNUMBER(outYear),AKN37+AKN42+#REF!+AKN56,"")</f>
        <v/>
      </c>
      <c r="AKO59" s="87" t="str">
        <f>IF(ISNUMBER(outYear),AKO37+AKO42+#REF!+AKO56,"")</f>
        <v/>
      </c>
      <c r="AKP59" s="87" t="str">
        <f>IF(ISNUMBER(outYear),AKP37+AKP42+#REF!+AKP56,"")</f>
        <v/>
      </c>
      <c r="AKQ59" s="87" t="str">
        <f>IF(ISNUMBER(outYear),AKQ37+AKQ42+#REF!+AKQ56,"")</f>
        <v/>
      </c>
      <c r="AKR59" s="87" t="str">
        <f>IF(ISNUMBER(outYear),AKR37+AKR42+#REF!+AKR56,"")</f>
        <v/>
      </c>
      <c r="AKS59" s="87" t="str">
        <f>IF(ISNUMBER(outYear),AKS37+AKS42+#REF!+AKS56,"")</f>
        <v/>
      </c>
      <c r="AKT59" s="87" t="str">
        <f>IF(ISNUMBER(outYear),AKT37+AKT42+#REF!+AKT56,"")</f>
        <v/>
      </c>
      <c r="AKU59" s="87" t="str">
        <f>IF(ISNUMBER(outYear),AKU37+AKU42+#REF!+AKU56,"")</f>
        <v/>
      </c>
      <c r="AKV59" s="87" t="str">
        <f>IF(ISNUMBER(outYear),AKV37+AKV42+#REF!+AKV56,"")</f>
        <v/>
      </c>
      <c r="AKW59" s="87" t="str">
        <f>IF(ISNUMBER(outYear),AKW37+AKW42+#REF!+AKW56,"")</f>
        <v/>
      </c>
      <c r="AKX59" s="87" t="str">
        <f>IF(ISNUMBER(outYear),AKX37+AKX42+#REF!+AKX56,"")</f>
        <v/>
      </c>
      <c r="AKY59" s="87" t="str">
        <f>IF(ISNUMBER(outYear),AKY37+AKY42+#REF!+AKY56,"")</f>
        <v/>
      </c>
      <c r="AKZ59" s="87" t="str">
        <f>IF(ISNUMBER(outYear),AKZ37+AKZ42+#REF!+AKZ56,"")</f>
        <v/>
      </c>
      <c r="ALA59" s="87" t="str">
        <f>IF(ISNUMBER(outYear),ALA37+ALA42+#REF!+ALA56,"")</f>
        <v/>
      </c>
      <c r="ALB59" s="87" t="str">
        <f>IF(ISNUMBER(outYear),ALB37+ALB42+#REF!+ALB56,"")</f>
        <v/>
      </c>
      <c r="ALC59" s="87" t="str">
        <f>IF(ISNUMBER(outYear),ALC37+ALC42+#REF!+ALC56,"")</f>
        <v/>
      </c>
      <c r="ALD59" s="87" t="str">
        <f>IF(ISNUMBER(outYear),ALD37+ALD42+#REF!+ALD56,"")</f>
        <v/>
      </c>
      <c r="ALE59" s="87" t="str">
        <f>IF(ISNUMBER(outYear),ALE37+ALE42+#REF!+ALE56,"")</f>
        <v/>
      </c>
      <c r="ALF59" s="87" t="str">
        <f>IF(ISNUMBER(outYear),ALF37+ALF42+#REF!+ALF56,"")</f>
        <v/>
      </c>
      <c r="ALG59" s="87" t="str">
        <f>IF(ISNUMBER(outYear),ALG37+ALG42+#REF!+ALG56,"")</f>
        <v/>
      </c>
      <c r="ALH59" s="87" t="str">
        <f>IF(ISNUMBER(outYear),ALH37+ALH42+#REF!+ALH56,"")</f>
        <v/>
      </c>
      <c r="ALI59" s="87" t="str">
        <f>IF(ISNUMBER(outYear),ALI37+ALI42+#REF!+ALI56,"")</f>
        <v/>
      </c>
      <c r="ALJ59" s="87" t="str">
        <f>IF(ISNUMBER(outYear),ALJ37+ALJ42+#REF!+ALJ56,"")</f>
        <v/>
      </c>
      <c r="ALK59" s="87" t="str">
        <f>IF(ISNUMBER(outYear),ALK37+ALK42+#REF!+ALK56,"")</f>
        <v/>
      </c>
      <c r="ALL59" s="87" t="str">
        <f>IF(ISNUMBER(outYear),ALL37+ALL42+#REF!+ALL56,"")</f>
        <v/>
      </c>
      <c r="ALM59" s="87" t="str">
        <f>IF(ISNUMBER(outYear),ALM37+ALM42+#REF!+ALM56,"")</f>
        <v/>
      </c>
      <c r="ALN59" s="87" t="str">
        <f>IF(ISNUMBER(outYear),ALN37+ALN42+#REF!+ALN56,"")</f>
        <v/>
      </c>
      <c r="ALO59" s="87" t="str">
        <f>IF(ISNUMBER(outYear),ALO37+ALO42+#REF!+ALO56,"")</f>
        <v/>
      </c>
      <c r="ALP59" s="87" t="str">
        <f>IF(ISNUMBER(outYear),ALP37+ALP42+#REF!+ALP56,"")</f>
        <v/>
      </c>
      <c r="ALQ59" s="87" t="str">
        <f>IF(ISNUMBER(outYear),ALQ37+ALQ42+#REF!+ALQ56,"")</f>
        <v/>
      </c>
      <c r="ALR59" s="87" t="str">
        <f>IF(ISNUMBER(outYear),ALR37+ALR42+#REF!+ALR56,"")</f>
        <v/>
      </c>
      <c r="ALS59" s="87" t="str">
        <f>IF(ISNUMBER(outYear),ALS37+ALS42+#REF!+ALS56,"")</f>
        <v/>
      </c>
      <c r="ALT59" s="87" t="str">
        <f>IF(ISNUMBER(outYear),ALT37+ALT42+#REF!+ALT56,"")</f>
        <v/>
      </c>
      <c r="ALU59" s="87" t="str">
        <f>IF(ISNUMBER(outYear),ALU37+ALU42+#REF!+ALU56,"")</f>
        <v/>
      </c>
      <c r="ALV59" s="87" t="str">
        <f>IF(ISNUMBER(outYear),ALV37+ALV42+#REF!+ALV56,"")</f>
        <v/>
      </c>
      <c r="ALW59" s="87" t="str">
        <f>IF(ISNUMBER(outYear),ALW37+ALW42+#REF!+ALW56,"")</f>
        <v/>
      </c>
      <c r="ALX59" s="87" t="str">
        <f>IF(ISNUMBER(outYear),ALX37+ALX42+#REF!+ALX56,"")</f>
        <v/>
      </c>
      <c r="ALY59" s="87" t="str">
        <f>IF(ISNUMBER(outYear),ALY37+ALY42+#REF!+ALY56,"")</f>
        <v/>
      </c>
      <c r="ALZ59" s="87" t="str">
        <f>IF(ISNUMBER(outYear),ALZ37+ALZ42+#REF!+ALZ56,"")</f>
        <v/>
      </c>
      <c r="AMA59" s="87" t="str">
        <f>IF(ISNUMBER(outYear),AMA37+AMA42+#REF!+AMA56,"")</f>
        <v/>
      </c>
      <c r="AMB59" s="87" t="str">
        <f>IF(ISNUMBER(outYear),AMB37+AMB42+#REF!+AMB56,"")</f>
        <v/>
      </c>
      <c r="AMC59" s="87" t="str">
        <f>IF(ISNUMBER(outYear),AMC37+AMC42+#REF!+AMC56,"")</f>
        <v/>
      </c>
      <c r="AMD59" s="87" t="str">
        <f>IF(ISNUMBER(outYear),AMD37+AMD42+#REF!+AMD56,"")</f>
        <v/>
      </c>
      <c r="AME59" s="87" t="str">
        <f>IF(ISNUMBER(outYear),AME37+AME42+#REF!+AME56,"")</f>
        <v/>
      </c>
      <c r="AMF59" s="87" t="str">
        <f>IF(ISNUMBER(outYear),AMF37+AMF42+#REF!+AMF56,"")</f>
        <v/>
      </c>
      <c r="AMG59" s="87" t="str">
        <f>IF(ISNUMBER(outYear),AMG37+AMG42+#REF!+AMG56,"")</f>
        <v/>
      </c>
      <c r="AMH59" s="87" t="str">
        <f>IF(ISNUMBER(outYear),AMH37+AMH42+#REF!+AMH56,"")</f>
        <v/>
      </c>
      <c r="AMI59" s="87" t="str">
        <f>IF(ISNUMBER(outYear),AMI37+AMI42+#REF!+AMI56,"")</f>
        <v/>
      </c>
      <c r="AMJ59" s="87" t="str">
        <f>IF(ISNUMBER(outYear),AMJ37+AMJ42+#REF!+AMJ56,"")</f>
        <v/>
      </c>
      <c r="AMK59" s="87" t="str">
        <f>IF(ISNUMBER(outYear),AMK37+AMK42+#REF!+AMK56,"")</f>
        <v/>
      </c>
      <c r="AML59" s="87" t="str">
        <f>IF(ISNUMBER(outYear),AML37+AML42+#REF!+AML56,"")</f>
        <v/>
      </c>
      <c r="AMM59" s="87" t="str">
        <f>IF(ISNUMBER(outYear),AMM37+AMM42+#REF!+AMM56,"")</f>
        <v/>
      </c>
      <c r="AMN59" s="87" t="str">
        <f>IF(ISNUMBER(outYear),AMN37+AMN42+#REF!+AMN56,"")</f>
        <v/>
      </c>
      <c r="AMO59" s="87" t="str">
        <f>IF(ISNUMBER(outYear),AMO37+AMO42+#REF!+AMO56,"")</f>
        <v/>
      </c>
      <c r="AMP59" s="87" t="str">
        <f>IF(ISNUMBER(outYear),AMP37+AMP42+#REF!+AMP56,"")</f>
        <v/>
      </c>
      <c r="AMQ59" s="87" t="str">
        <f>IF(ISNUMBER(outYear),AMQ37+AMQ42+#REF!+AMQ56,"")</f>
        <v/>
      </c>
      <c r="AMR59" s="87" t="str">
        <f>IF(ISNUMBER(outYear),AMR37+AMR42+#REF!+AMR56,"")</f>
        <v/>
      </c>
      <c r="AMS59" s="87" t="str">
        <f>IF(ISNUMBER(outYear),AMS37+AMS42+#REF!+AMS56,"")</f>
        <v/>
      </c>
      <c r="AMT59" s="87" t="str">
        <f>IF(ISNUMBER(outYear),AMT37+AMT42+#REF!+AMT56,"")</f>
        <v/>
      </c>
      <c r="AMU59" s="87" t="str">
        <f>IF(ISNUMBER(outYear),AMU37+AMU42+#REF!+AMU56,"")</f>
        <v/>
      </c>
      <c r="AMV59" s="87" t="str">
        <f>IF(ISNUMBER(outYear),AMV37+AMV42+#REF!+AMV56,"")</f>
        <v/>
      </c>
      <c r="AMW59" s="87" t="str">
        <f>IF(ISNUMBER(outYear),AMW37+AMW42+#REF!+AMW56,"")</f>
        <v/>
      </c>
      <c r="AMX59" s="87" t="str">
        <f>IF(ISNUMBER(outYear),AMX37+AMX42+#REF!+AMX56,"")</f>
        <v/>
      </c>
      <c r="AMY59" s="87" t="str">
        <f>IF(ISNUMBER(outYear),AMY37+AMY42+#REF!+AMY56,"")</f>
        <v/>
      </c>
      <c r="AMZ59" s="87" t="str">
        <f>IF(ISNUMBER(outYear),AMZ37+AMZ42+#REF!+AMZ56,"")</f>
        <v/>
      </c>
      <c r="ANA59" s="87" t="str">
        <f>IF(ISNUMBER(outYear),ANA37+ANA42+#REF!+ANA56,"")</f>
        <v/>
      </c>
      <c r="ANB59" s="87" t="str">
        <f>IF(ISNUMBER(outYear),ANB37+ANB42+#REF!+ANB56,"")</f>
        <v/>
      </c>
      <c r="ANC59" s="87" t="str">
        <f>IF(ISNUMBER(outYear),ANC37+ANC42+#REF!+ANC56,"")</f>
        <v/>
      </c>
      <c r="AND59" s="87" t="str">
        <f>IF(ISNUMBER(outYear),AND37+AND42+#REF!+AND56,"")</f>
        <v/>
      </c>
      <c r="ANE59" s="87" t="str">
        <f>IF(ISNUMBER(outYear),ANE37+ANE42+#REF!+ANE56,"")</f>
        <v/>
      </c>
      <c r="ANF59" s="87" t="str">
        <f>IF(ISNUMBER(outYear),ANF37+ANF42+#REF!+ANF56,"")</f>
        <v/>
      </c>
      <c r="ANG59" s="87" t="str">
        <f>IF(ISNUMBER(outYear),ANG37+ANG42+#REF!+ANG56,"")</f>
        <v/>
      </c>
      <c r="ANH59" s="87" t="str">
        <f>IF(ISNUMBER(outYear),ANH37+ANH42+#REF!+ANH56,"")</f>
        <v/>
      </c>
      <c r="ANI59" s="87" t="str">
        <f>IF(ISNUMBER(outYear),ANI37+ANI42+#REF!+ANI56,"")</f>
        <v/>
      </c>
      <c r="ANJ59" s="87" t="str">
        <f>IF(ISNUMBER(outYear),ANJ37+ANJ42+#REF!+ANJ56,"")</f>
        <v/>
      </c>
      <c r="ANK59" s="87" t="str">
        <f>IF(ISNUMBER(outYear),ANK37+ANK42+#REF!+ANK56,"")</f>
        <v/>
      </c>
      <c r="ANL59" s="87" t="str">
        <f>IF(ISNUMBER(outYear),ANL37+ANL42+#REF!+ANL56,"")</f>
        <v/>
      </c>
      <c r="ANM59" s="87" t="str">
        <f>IF(ISNUMBER(outYear),ANM37+ANM42+#REF!+ANM56,"")</f>
        <v/>
      </c>
      <c r="ANN59" s="87" t="str">
        <f>IF(ISNUMBER(outYear),ANN37+ANN42+#REF!+ANN56,"")</f>
        <v/>
      </c>
      <c r="ANO59" s="87" t="str">
        <f>IF(ISNUMBER(outYear),ANO37+ANO42+#REF!+ANO56,"")</f>
        <v/>
      </c>
      <c r="ANP59" s="87" t="str">
        <f>IF(ISNUMBER(outYear),ANP37+ANP42+#REF!+ANP56,"")</f>
        <v/>
      </c>
      <c r="ANQ59" s="87" t="str">
        <f>IF(ISNUMBER(outYear),ANQ37+ANQ42+#REF!+ANQ56,"")</f>
        <v/>
      </c>
      <c r="ANR59" s="87" t="str">
        <f>IF(ISNUMBER(outYear),ANR37+ANR42+#REF!+ANR56,"")</f>
        <v/>
      </c>
      <c r="ANS59" s="87" t="str">
        <f>IF(ISNUMBER(outYear),ANS37+ANS42+#REF!+ANS56,"")</f>
        <v/>
      </c>
      <c r="ANT59" s="87" t="str">
        <f>IF(ISNUMBER(outYear),ANT37+ANT42+#REF!+ANT56,"")</f>
        <v/>
      </c>
      <c r="ANU59" s="87" t="str">
        <f>IF(ISNUMBER(outYear),ANU37+ANU42+#REF!+ANU56,"")</f>
        <v/>
      </c>
      <c r="ANV59" s="87" t="str">
        <f>IF(ISNUMBER(outYear),ANV37+ANV42+#REF!+ANV56,"")</f>
        <v/>
      </c>
      <c r="ANW59" s="87" t="str">
        <f>IF(ISNUMBER(outYear),ANW37+ANW42+#REF!+ANW56,"")</f>
        <v/>
      </c>
      <c r="ANX59" s="87" t="str">
        <f>IF(ISNUMBER(outYear),ANX37+ANX42+#REF!+ANX56,"")</f>
        <v/>
      </c>
      <c r="ANY59" s="87" t="str">
        <f>IF(ISNUMBER(outYear),ANY37+ANY42+#REF!+ANY56,"")</f>
        <v/>
      </c>
      <c r="ANZ59" s="87" t="str">
        <f>IF(ISNUMBER(outYear),ANZ37+ANZ42+#REF!+ANZ56,"")</f>
        <v/>
      </c>
      <c r="AOA59" s="87" t="str">
        <f>IF(ISNUMBER(outYear),AOA37+AOA42+#REF!+AOA56,"")</f>
        <v/>
      </c>
      <c r="AOB59" s="87" t="str">
        <f>IF(ISNUMBER(outYear),AOB37+AOB42+#REF!+AOB56,"")</f>
        <v/>
      </c>
      <c r="AOC59" s="87" t="str">
        <f>IF(ISNUMBER(outYear),AOC37+AOC42+#REF!+AOC56,"")</f>
        <v/>
      </c>
      <c r="AOD59" s="87" t="str">
        <f>IF(ISNUMBER(outYear),AOD37+AOD42+#REF!+AOD56,"")</f>
        <v/>
      </c>
      <c r="AOE59" s="87" t="str">
        <f>IF(ISNUMBER(outYear),AOE37+AOE42+#REF!+AOE56,"")</f>
        <v/>
      </c>
      <c r="AOF59" s="87" t="str">
        <f>IF(ISNUMBER(outYear),AOF37+AOF42+#REF!+AOF56,"")</f>
        <v/>
      </c>
      <c r="AOG59" s="87" t="str">
        <f>IF(ISNUMBER(outYear),AOG37+AOG42+#REF!+AOG56,"")</f>
        <v/>
      </c>
      <c r="AOH59" s="87" t="str">
        <f>IF(ISNUMBER(outYear),AOH37+AOH42+#REF!+AOH56,"")</f>
        <v/>
      </c>
      <c r="AOI59" s="87" t="str">
        <f>IF(ISNUMBER(outYear),AOI37+AOI42+#REF!+AOI56,"")</f>
        <v/>
      </c>
      <c r="AOJ59" s="87" t="str">
        <f>IF(ISNUMBER(outYear),AOJ37+AOJ42+#REF!+AOJ56,"")</f>
        <v/>
      </c>
      <c r="AOK59" s="87" t="str">
        <f>IF(ISNUMBER(outYear),AOK37+AOK42+#REF!+AOK56,"")</f>
        <v/>
      </c>
      <c r="AOL59" s="87" t="str">
        <f>IF(ISNUMBER(outYear),AOL37+AOL42+#REF!+AOL56,"")</f>
        <v/>
      </c>
      <c r="AOM59" s="87" t="str">
        <f>IF(ISNUMBER(outYear),AOM37+AOM42+#REF!+AOM56,"")</f>
        <v/>
      </c>
      <c r="AON59" s="87" t="str">
        <f>IF(ISNUMBER(outYear),AON37+AON42+#REF!+AON56,"")</f>
        <v/>
      </c>
      <c r="AOO59" s="87" t="str">
        <f>IF(ISNUMBER(outYear),AOO37+AOO42+#REF!+AOO56,"")</f>
        <v/>
      </c>
      <c r="AOP59" s="87" t="str">
        <f>IF(ISNUMBER(outYear),AOP37+AOP42+#REF!+AOP56,"")</f>
        <v/>
      </c>
      <c r="AOQ59" s="87" t="str">
        <f>IF(ISNUMBER(outYear),AOQ37+AOQ42+#REF!+AOQ56,"")</f>
        <v/>
      </c>
      <c r="AOR59" s="87" t="str">
        <f>IF(ISNUMBER(outYear),AOR37+AOR42+#REF!+AOR56,"")</f>
        <v/>
      </c>
      <c r="AOS59" s="87" t="str">
        <f>IF(ISNUMBER(outYear),AOS37+AOS42+#REF!+AOS56,"")</f>
        <v/>
      </c>
      <c r="AOT59" s="87" t="str">
        <f>IF(ISNUMBER(outYear),AOT37+AOT42+#REF!+AOT56,"")</f>
        <v/>
      </c>
      <c r="AOU59" s="87" t="str">
        <f>IF(ISNUMBER(outYear),AOU37+AOU42+#REF!+AOU56,"")</f>
        <v/>
      </c>
      <c r="AOV59" s="87" t="str">
        <f>IF(ISNUMBER(outYear),AOV37+AOV42+#REF!+AOV56,"")</f>
        <v/>
      </c>
      <c r="AOW59" s="87" t="str">
        <f>IF(ISNUMBER(outYear),AOW37+AOW42+#REF!+AOW56,"")</f>
        <v/>
      </c>
      <c r="AOX59" s="87" t="str">
        <f>IF(ISNUMBER(outYear),AOX37+AOX42+#REF!+AOX56,"")</f>
        <v/>
      </c>
      <c r="AOY59" s="87" t="str">
        <f>IF(ISNUMBER(outYear),AOY37+AOY42+#REF!+AOY56,"")</f>
        <v/>
      </c>
      <c r="AOZ59" s="87" t="str">
        <f>IF(ISNUMBER(outYear),AOZ37+AOZ42+#REF!+AOZ56,"")</f>
        <v/>
      </c>
      <c r="APA59" s="87" t="str">
        <f>IF(ISNUMBER(outYear),APA37+APA42+#REF!+APA56,"")</f>
        <v/>
      </c>
      <c r="APB59" s="87" t="str">
        <f>IF(ISNUMBER(outYear),APB37+APB42+#REF!+APB56,"")</f>
        <v/>
      </c>
      <c r="APC59" s="87" t="str">
        <f>IF(ISNUMBER(outYear),APC37+APC42+#REF!+APC56,"")</f>
        <v/>
      </c>
      <c r="APD59" s="87" t="str">
        <f>IF(ISNUMBER(outYear),APD37+APD42+#REF!+APD56,"")</f>
        <v/>
      </c>
      <c r="APE59" s="87" t="str">
        <f>IF(ISNUMBER(outYear),APE37+APE42+#REF!+APE56,"")</f>
        <v/>
      </c>
      <c r="APF59" s="87" t="str">
        <f>IF(ISNUMBER(outYear),APF37+APF42+#REF!+APF56,"")</f>
        <v/>
      </c>
      <c r="APG59" s="87" t="str">
        <f>IF(ISNUMBER(outYear),APG37+APG42+#REF!+APG56,"")</f>
        <v/>
      </c>
      <c r="APH59" s="87" t="str">
        <f>IF(ISNUMBER(outYear),APH37+APH42+#REF!+APH56,"")</f>
        <v/>
      </c>
      <c r="API59" s="87" t="str">
        <f>IF(ISNUMBER(outYear),API37+API42+#REF!+API56,"")</f>
        <v/>
      </c>
      <c r="APJ59" s="87" t="str">
        <f>IF(ISNUMBER(outYear),APJ37+APJ42+#REF!+APJ56,"")</f>
        <v/>
      </c>
      <c r="APK59" s="87" t="str">
        <f>IF(ISNUMBER(outYear),APK37+APK42+#REF!+APK56,"")</f>
        <v/>
      </c>
      <c r="APL59" s="87" t="str">
        <f>IF(ISNUMBER(outYear),APL37+APL42+#REF!+APL56,"")</f>
        <v/>
      </c>
      <c r="APM59" s="87" t="str">
        <f>IF(ISNUMBER(outYear),APM37+APM42+#REF!+APM56,"")</f>
        <v/>
      </c>
      <c r="APN59" s="87" t="str">
        <f>IF(ISNUMBER(outYear),APN37+APN42+#REF!+APN56,"")</f>
        <v/>
      </c>
      <c r="APO59" s="87" t="str">
        <f>IF(ISNUMBER(outYear),APO37+APO42+#REF!+APO56,"")</f>
        <v/>
      </c>
      <c r="APP59" s="87" t="str">
        <f>IF(ISNUMBER(outYear),APP37+APP42+#REF!+APP56,"")</f>
        <v/>
      </c>
      <c r="APQ59" s="87" t="str">
        <f>IF(ISNUMBER(outYear),APQ37+APQ42+#REF!+APQ56,"")</f>
        <v/>
      </c>
      <c r="APR59" s="87" t="str">
        <f>IF(ISNUMBER(outYear),APR37+APR42+#REF!+APR56,"")</f>
        <v/>
      </c>
      <c r="APS59" s="87" t="str">
        <f>IF(ISNUMBER(outYear),APS37+APS42+#REF!+APS56,"")</f>
        <v/>
      </c>
      <c r="APT59" s="87" t="str">
        <f>IF(ISNUMBER(outYear),APT37+APT42+#REF!+APT56,"")</f>
        <v/>
      </c>
      <c r="APU59" s="87" t="str">
        <f>IF(ISNUMBER(outYear),APU37+APU42+#REF!+APU56,"")</f>
        <v/>
      </c>
      <c r="APV59" s="87" t="str">
        <f>IF(ISNUMBER(outYear),APV37+APV42+#REF!+APV56,"")</f>
        <v/>
      </c>
      <c r="APW59" s="87" t="str">
        <f>IF(ISNUMBER(outYear),APW37+APW42+#REF!+APW56,"")</f>
        <v/>
      </c>
      <c r="APX59" s="87" t="str">
        <f>IF(ISNUMBER(outYear),APX37+APX42+#REF!+APX56,"")</f>
        <v/>
      </c>
      <c r="APY59" s="87" t="str">
        <f>IF(ISNUMBER(outYear),APY37+APY42+#REF!+APY56,"")</f>
        <v/>
      </c>
      <c r="APZ59" s="87" t="str">
        <f>IF(ISNUMBER(outYear),APZ37+APZ42+#REF!+APZ56,"")</f>
        <v/>
      </c>
      <c r="AQA59" s="87" t="str">
        <f>IF(ISNUMBER(outYear),AQA37+AQA42+#REF!+AQA56,"")</f>
        <v/>
      </c>
      <c r="AQB59" s="87" t="str">
        <f>IF(ISNUMBER(outYear),AQB37+AQB42+#REF!+AQB56,"")</f>
        <v/>
      </c>
      <c r="AQC59" s="87" t="str">
        <f>IF(ISNUMBER(outYear),AQC37+AQC42+#REF!+AQC56,"")</f>
        <v/>
      </c>
      <c r="AQD59" s="87" t="str">
        <f>IF(ISNUMBER(outYear),AQD37+AQD42+#REF!+AQD56,"")</f>
        <v/>
      </c>
      <c r="AQE59" s="87" t="str">
        <f>IF(ISNUMBER(outYear),AQE37+AQE42+#REF!+AQE56,"")</f>
        <v/>
      </c>
      <c r="AQF59" s="87" t="str">
        <f>IF(ISNUMBER(outYear),AQF37+AQF42+#REF!+AQF56,"")</f>
        <v/>
      </c>
      <c r="AQG59" s="87" t="str">
        <f>IF(ISNUMBER(outYear),AQG37+AQG42+#REF!+AQG56,"")</f>
        <v/>
      </c>
      <c r="AQH59" s="87" t="str">
        <f>IF(ISNUMBER(outYear),AQH37+AQH42+#REF!+AQH56,"")</f>
        <v/>
      </c>
      <c r="AQI59" s="87" t="str">
        <f>IF(ISNUMBER(outYear),AQI37+AQI42+#REF!+AQI56,"")</f>
        <v/>
      </c>
      <c r="AQJ59" s="87" t="str">
        <f>IF(ISNUMBER(outYear),AQJ37+AQJ42+#REF!+AQJ56,"")</f>
        <v/>
      </c>
      <c r="AQK59" s="87" t="str">
        <f>IF(ISNUMBER(outYear),AQK37+AQK42+#REF!+AQK56,"")</f>
        <v/>
      </c>
      <c r="AQL59" s="87" t="str">
        <f>IF(ISNUMBER(outYear),AQL37+AQL42+#REF!+AQL56,"")</f>
        <v/>
      </c>
      <c r="AQM59" s="87" t="str">
        <f>IF(ISNUMBER(outYear),AQM37+AQM42+#REF!+AQM56,"")</f>
        <v/>
      </c>
      <c r="AQN59" s="87" t="str">
        <f>IF(ISNUMBER(outYear),AQN37+AQN42+#REF!+AQN56,"")</f>
        <v/>
      </c>
      <c r="AQO59" s="87" t="str">
        <f>IF(ISNUMBER(outYear),AQO37+AQO42+#REF!+AQO56,"")</f>
        <v/>
      </c>
      <c r="AQP59" s="87" t="str">
        <f>IF(ISNUMBER(outYear),AQP37+AQP42+#REF!+AQP56,"")</f>
        <v/>
      </c>
      <c r="AQQ59" s="87" t="str">
        <f>IF(ISNUMBER(outYear),AQQ37+AQQ42+#REF!+AQQ56,"")</f>
        <v/>
      </c>
      <c r="AQR59" s="87" t="str">
        <f>IF(ISNUMBER(outYear),AQR37+AQR42+#REF!+AQR56,"")</f>
        <v/>
      </c>
      <c r="AQS59" s="87" t="str">
        <f>IF(ISNUMBER(outYear),AQS37+AQS42+#REF!+AQS56,"")</f>
        <v/>
      </c>
      <c r="AQT59" s="87" t="str">
        <f>IF(ISNUMBER(outYear),AQT37+AQT42+#REF!+AQT56,"")</f>
        <v/>
      </c>
      <c r="AQU59" s="87" t="str">
        <f>IF(ISNUMBER(outYear),AQU37+AQU42+#REF!+AQU56,"")</f>
        <v/>
      </c>
      <c r="AQV59" s="87" t="str">
        <f>IF(ISNUMBER(outYear),AQV37+AQV42+#REF!+AQV56,"")</f>
        <v/>
      </c>
      <c r="AQW59" s="87" t="str">
        <f>IF(ISNUMBER(outYear),AQW37+AQW42+#REF!+AQW56,"")</f>
        <v/>
      </c>
      <c r="AQX59" s="87" t="str">
        <f>IF(ISNUMBER(outYear),AQX37+AQX42+#REF!+AQX56,"")</f>
        <v/>
      </c>
      <c r="AQY59" s="87" t="str">
        <f>IF(ISNUMBER(outYear),AQY37+AQY42+#REF!+AQY56,"")</f>
        <v/>
      </c>
      <c r="AQZ59" s="87" t="str">
        <f>IF(ISNUMBER(outYear),AQZ37+AQZ42+#REF!+AQZ56,"")</f>
        <v/>
      </c>
      <c r="ARA59" s="87" t="str">
        <f>IF(ISNUMBER(outYear),ARA37+ARA42+#REF!+ARA56,"")</f>
        <v/>
      </c>
      <c r="ARB59" s="87" t="str">
        <f>IF(ISNUMBER(outYear),ARB37+ARB42+#REF!+ARB56,"")</f>
        <v/>
      </c>
      <c r="ARC59" s="87" t="str">
        <f>IF(ISNUMBER(outYear),ARC37+ARC42+#REF!+ARC56,"")</f>
        <v/>
      </c>
      <c r="ARD59" s="87" t="str">
        <f>IF(ISNUMBER(outYear),ARD37+ARD42+#REF!+ARD56,"")</f>
        <v/>
      </c>
      <c r="ARE59" s="87" t="str">
        <f>IF(ISNUMBER(outYear),ARE37+ARE42+#REF!+ARE56,"")</f>
        <v/>
      </c>
      <c r="ARF59" s="87" t="str">
        <f>IF(ISNUMBER(outYear),ARF37+ARF42+#REF!+ARF56,"")</f>
        <v/>
      </c>
      <c r="ARG59" s="87" t="str">
        <f>IF(ISNUMBER(outYear),ARG37+ARG42+#REF!+ARG56,"")</f>
        <v/>
      </c>
      <c r="ARH59" s="87" t="str">
        <f>IF(ISNUMBER(outYear),ARH37+ARH42+#REF!+ARH56,"")</f>
        <v/>
      </c>
      <c r="ARI59" s="87" t="str">
        <f>IF(ISNUMBER(outYear),ARI37+ARI42+#REF!+ARI56,"")</f>
        <v/>
      </c>
      <c r="ARJ59" s="87" t="str">
        <f>IF(ISNUMBER(outYear),ARJ37+ARJ42+#REF!+ARJ56,"")</f>
        <v/>
      </c>
      <c r="ARK59" s="87" t="str">
        <f>IF(ISNUMBER(outYear),ARK37+ARK42+#REF!+ARK56,"")</f>
        <v/>
      </c>
      <c r="ARL59" s="87" t="str">
        <f>IF(ISNUMBER(outYear),ARL37+ARL42+#REF!+ARL56,"")</f>
        <v/>
      </c>
      <c r="ARM59" s="87" t="str">
        <f>IF(ISNUMBER(outYear),ARM37+ARM42+#REF!+ARM56,"")</f>
        <v/>
      </c>
      <c r="ARN59" s="87" t="str">
        <f>IF(ISNUMBER(outYear),ARN37+ARN42+#REF!+ARN56,"")</f>
        <v/>
      </c>
      <c r="ARO59" s="87" t="str">
        <f>IF(ISNUMBER(outYear),ARO37+ARO42+#REF!+ARO56,"")</f>
        <v/>
      </c>
      <c r="ARP59" s="87" t="str">
        <f>IF(ISNUMBER(outYear),ARP37+ARP42+#REF!+ARP56,"")</f>
        <v/>
      </c>
      <c r="ARQ59" s="87" t="str">
        <f>IF(ISNUMBER(outYear),ARQ37+ARQ42+#REF!+ARQ56,"")</f>
        <v/>
      </c>
      <c r="ARR59" s="87" t="str">
        <f>IF(ISNUMBER(outYear),ARR37+ARR42+#REF!+ARR56,"")</f>
        <v/>
      </c>
      <c r="ARS59" s="87" t="str">
        <f>IF(ISNUMBER(outYear),ARS37+ARS42+#REF!+ARS56,"")</f>
        <v/>
      </c>
      <c r="ART59" s="87" t="str">
        <f>IF(ISNUMBER(outYear),ART37+ART42+#REF!+ART56,"")</f>
        <v/>
      </c>
      <c r="ARU59" s="87" t="str">
        <f>IF(ISNUMBER(outYear),ARU37+ARU42+#REF!+ARU56,"")</f>
        <v/>
      </c>
      <c r="ARV59" s="87" t="str">
        <f>IF(ISNUMBER(outYear),ARV37+ARV42+#REF!+ARV56,"")</f>
        <v/>
      </c>
      <c r="ARW59" s="87" t="str">
        <f>IF(ISNUMBER(outYear),ARW37+ARW42+#REF!+ARW56,"")</f>
        <v/>
      </c>
      <c r="ARX59" s="87" t="str">
        <f>IF(ISNUMBER(outYear),ARX37+ARX42+#REF!+ARX56,"")</f>
        <v/>
      </c>
      <c r="ARY59" s="87" t="str">
        <f>IF(ISNUMBER(outYear),ARY37+ARY42+#REF!+ARY56,"")</f>
        <v/>
      </c>
      <c r="ARZ59" s="87" t="str">
        <f>IF(ISNUMBER(outYear),ARZ37+ARZ42+#REF!+ARZ56,"")</f>
        <v/>
      </c>
      <c r="ASA59" s="87" t="str">
        <f>IF(ISNUMBER(outYear),ASA37+ASA42+#REF!+ASA56,"")</f>
        <v/>
      </c>
      <c r="ASB59" s="87" t="str">
        <f>IF(ISNUMBER(outYear),ASB37+ASB42+#REF!+ASB56,"")</f>
        <v/>
      </c>
      <c r="ASC59" s="87" t="str">
        <f>IF(ISNUMBER(outYear),ASC37+ASC42+#REF!+ASC56,"")</f>
        <v/>
      </c>
      <c r="ASD59" s="87" t="str">
        <f>IF(ISNUMBER(outYear),ASD37+ASD42+#REF!+ASD56,"")</f>
        <v/>
      </c>
      <c r="ASE59" s="87" t="str">
        <f>IF(ISNUMBER(outYear),ASE37+ASE42+#REF!+ASE56,"")</f>
        <v/>
      </c>
      <c r="ASF59" s="87" t="str">
        <f>IF(ISNUMBER(outYear),ASF37+ASF42+#REF!+ASF56,"")</f>
        <v/>
      </c>
      <c r="ASG59" s="87" t="str">
        <f>IF(ISNUMBER(outYear),ASG37+ASG42+#REF!+ASG56,"")</f>
        <v/>
      </c>
      <c r="ASH59" s="87" t="str">
        <f>IF(ISNUMBER(outYear),ASH37+ASH42+#REF!+ASH56,"")</f>
        <v/>
      </c>
      <c r="ASI59" s="87" t="str">
        <f>IF(ISNUMBER(outYear),ASI37+ASI42+#REF!+ASI56,"")</f>
        <v/>
      </c>
      <c r="ASJ59" s="87" t="str">
        <f>IF(ISNUMBER(outYear),ASJ37+ASJ42+#REF!+ASJ56,"")</f>
        <v/>
      </c>
      <c r="ASK59" s="87" t="str">
        <f>IF(ISNUMBER(outYear),ASK37+ASK42+#REF!+ASK56,"")</f>
        <v/>
      </c>
      <c r="ASL59" s="87" t="str">
        <f>IF(ISNUMBER(outYear),ASL37+ASL42+#REF!+ASL56,"")</f>
        <v/>
      </c>
      <c r="ASM59" s="87" t="str">
        <f>IF(ISNUMBER(outYear),ASM37+ASM42+#REF!+ASM56,"")</f>
        <v/>
      </c>
      <c r="ASN59" s="87" t="str">
        <f>IF(ISNUMBER(outYear),ASN37+ASN42+#REF!+ASN56,"")</f>
        <v/>
      </c>
      <c r="ASO59" s="87" t="str">
        <f>IF(ISNUMBER(outYear),ASO37+ASO42+#REF!+ASO56,"")</f>
        <v/>
      </c>
      <c r="ASP59" s="87" t="str">
        <f>IF(ISNUMBER(outYear),ASP37+ASP42+#REF!+ASP56,"")</f>
        <v/>
      </c>
      <c r="ASQ59" s="87" t="str">
        <f>IF(ISNUMBER(outYear),ASQ37+ASQ42+#REF!+ASQ56,"")</f>
        <v/>
      </c>
      <c r="ASR59" s="87" t="str">
        <f>IF(ISNUMBER(outYear),ASR37+ASR42+#REF!+ASR56,"")</f>
        <v/>
      </c>
      <c r="ASS59" s="87" t="str">
        <f>IF(ISNUMBER(outYear),ASS37+ASS42+#REF!+ASS56,"")</f>
        <v/>
      </c>
      <c r="AST59" s="87" t="str">
        <f>IF(ISNUMBER(outYear),AST37+AST42+#REF!+AST56,"")</f>
        <v/>
      </c>
      <c r="ASU59" s="87" t="str">
        <f>IF(ISNUMBER(outYear),ASU37+ASU42+#REF!+ASU56,"")</f>
        <v/>
      </c>
      <c r="ASV59" s="87" t="str">
        <f>IF(ISNUMBER(outYear),ASV37+ASV42+#REF!+ASV56,"")</f>
        <v/>
      </c>
      <c r="ASW59" s="87" t="str">
        <f>IF(ISNUMBER(outYear),ASW37+ASW42+#REF!+ASW56,"")</f>
        <v/>
      </c>
      <c r="ASX59" s="87" t="str">
        <f>IF(ISNUMBER(outYear),ASX37+ASX42+#REF!+ASX56,"")</f>
        <v/>
      </c>
      <c r="ASY59" s="87" t="str">
        <f>IF(ISNUMBER(outYear),ASY37+ASY42+#REF!+ASY56,"")</f>
        <v/>
      </c>
      <c r="ASZ59" s="87" t="str">
        <f>IF(ISNUMBER(outYear),ASZ37+ASZ42+#REF!+ASZ56,"")</f>
        <v/>
      </c>
      <c r="ATA59" s="87" t="str">
        <f>IF(ISNUMBER(outYear),ATA37+ATA42+#REF!+ATA56,"")</f>
        <v/>
      </c>
      <c r="ATB59" s="87" t="str">
        <f>IF(ISNUMBER(outYear),ATB37+ATB42+#REF!+ATB56,"")</f>
        <v/>
      </c>
      <c r="ATC59" s="87" t="str">
        <f>IF(ISNUMBER(outYear),ATC37+ATC42+#REF!+ATC56,"")</f>
        <v/>
      </c>
      <c r="ATD59" s="87" t="str">
        <f>IF(ISNUMBER(outYear),ATD37+ATD42+#REF!+ATD56,"")</f>
        <v/>
      </c>
      <c r="ATE59" s="87" t="str">
        <f>IF(ISNUMBER(outYear),ATE37+ATE42+#REF!+ATE56,"")</f>
        <v/>
      </c>
      <c r="ATF59" s="87" t="str">
        <f>IF(ISNUMBER(outYear),ATF37+ATF42+#REF!+ATF56,"")</f>
        <v/>
      </c>
      <c r="ATG59" s="87" t="str">
        <f>IF(ISNUMBER(outYear),ATG37+ATG42+#REF!+ATG56,"")</f>
        <v/>
      </c>
      <c r="ATH59" s="87" t="str">
        <f>IF(ISNUMBER(outYear),ATH37+ATH42+#REF!+ATH56,"")</f>
        <v/>
      </c>
      <c r="ATI59" s="87" t="str">
        <f>IF(ISNUMBER(outYear),ATI37+ATI42+#REF!+ATI56,"")</f>
        <v/>
      </c>
      <c r="ATJ59" s="87" t="str">
        <f>IF(ISNUMBER(outYear),ATJ37+ATJ42+#REF!+ATJ56,"")</f>
        <v/>
      </c>
      <c r="ATK59" s="87" t="str">
        <f>IF(ISNUMBER(outYear),ATK37+ATK42+#REF!+ATK56,"")</f>
        <v/>
      </c>
      <c r="ATL59" s="87" t="str">
        <f>IF(ISNUMBER(outYear),ATL37+ATL42+#REF!+ATL56,"")</f>
        <v/>
      </c>
      <c r="ATM59" s="87" t="str">
        <f>IF(ISNUMBER(outYear),ATM37+ATM42+#REF!+ATM56,"")</f>
        <v/>
      </c>
      <c r="ATN59" s="87" t="str">
        <f>IF(ISNUMBER(outYear),ATN37+ATN42+#REF!+ATN56,"")</f>
        <v/>
      </c>
      <c r="ATO59" s="87" t="str">
        <f>IF(ISNUMBER(outYear),ATO37+ATO42+#REF!+ATO56,"")</f>
        <v/>
      </c>
      <c r="ATP59" s="87" t="str">
        <f>IF(ISNUMBER(outYear),ATP37+ATP42+#REF!+ATP56,"")</f>
        <v/>
      </c>
      <c r="ATQ59" s="87" t="str">
        <f>IF(ISNUMBER(outYear),ATQ37+ATQ42+#REF!+ATQ56,"")</f>
        <v/>
      </c>
      <c r="ATR59" s="87" t="str">
        <f>IF(ISNUMBER(outYear),ATR37+ATR42+#REF!+ATR56,"")</f>
        <v/>
      </c>
      <c r="ATS59" s="87" t="str">
        <f>IF(ISNUMBER(outYear),ATS37+ATS42+#REF!+ATS56,"")</f>
        <v/>
      </c>
      <c r="ATT59" s="87" t="str">
        <f>IF(ISNUMBER(outYear),ATT37+ATT42+#REF!+ATT56,"")</f>
        <v/>
      </c>
      <c r="ATU59" s="87" t="str">
        <f>IF(ISNUMBER(outYear),ATU37+ATU42+#REF!+ATU56,"")</f>
        <v/>
      </c>
      <c r="ATV59" s="87" t="str">
        <f>IF(ISNUMBER(outYear),ATV37+ATV42+#REF!+ATV56,"")</f>
        <v/>
      </c>
      <c r="ATW59" s="87" t="str">
        <f>IF(ISNUMBER(outYear),ATW37+ATW42+#REF!+ATW56,"")</f>
        <v/>
      </c>
      <c r="ATX59" s="87" t="str">
        <f>IF(ISNUMBER(outYear),ATX37+ATX42+#REF!+ATX56,"")</f>
        <v/>
      </c>
      <c r="ATY59" s="87" t="str">
        <f>IF(ISNUMBER(outYear),ATY37+ATY42+#REF!+ATY56,"")</f>
        <v/>
      </c>
      <c r="ATZ59" s="87" t="str">
        <f>IF(ISNUMBER(outYear),ATZ37+ATZ42+#REF!+ATZ56,"")</f>
        <v/>
      </c>
      <c r="AUA59" s="87" t="str">
        <f>IF(ISNUMBER(outYear),AUA37+AUA42+#REF!+AUA56,"")</f>
        <v/>
      </c>
      <c r="AUB59" s="87" t="str">
        <f>IF(ISNUMBER(outYear),AUB37+AUB42+#REF!+AUB56,"")</f>
        <v/>
      </c>
      <c r="AUC59" s="87" t="str">
        <f>IF(ISNUMBER(outYear),AUC37+AUC42+#REF!+AUC56,"")</f>
        <v/>
      </c>
      <c r="AUD59" s="87" t="str">
        <f>IF(ISNUMBER(outYear),AUD37+AUD42+#REF!+AUD56,"")</f>
        <v/>
      </c>
      <c r="AUE59" s="87" t="str">
        <f>IF(ISNUMBER(outYear),AUE37+AUE42+#REF!+AUE56,"")</f>
        <v/>
      </c>
      <c r="AUF59" s="87" t="str">
        <f>IF(ISNUMBER(outYear),AUF37+AUF42+#REF!+AUF56,"")</f>
        <v/>
      </c>
      <c r="AUG59" s="87" t="str">
        <f>IF(ISNUMBER(outYear),AUG37+AUG42+#REF!+AUG56,"")</f>
        <v/>
      </c>
      <c r="AUH59" s="87" t="str">
        <f>IF(ISNUMBER(outYear),AUH37+AUH42+#REF!+AUH56,"")</f>
        <v/>
      </c>
      <c r="AUI59" s="87" t="str">
        <f>IF(ISNUMBER(outYear),AUI37+AUI42+#REF!+AUI56,"")</f>
        <v/>
      </c>
      <c r="AUJ59" s="87" t="str">
        <f>IF(ISNUMBER(outYear),AUJ37+AUJ42+#REF!+AUJ56,"")</f>
        <v/>
      </c>
      <c r="AUK59" s="87" t="str">
        <f>IF(ISNUMBER(outYear),AUK37+AUK42+#REF!+AUK56,"")</f>
        <v/>
      </c>
      <c r="AUL59" s="87" t="str">
        <f>IF(ISNUMBER(outYear),AUL37+AUL42+#REF!+AUL56,"")</f>
        <v/>
      </c>
      <c r="AUM59" s="87" t="str">
        <f>IF(ISNUMBER(outYear),AUM37+AUM42+#REF!+AUM56,"")</f>
        <v/>
      </c>
      <c r="AUN59" s="87" t="str">
        <f>IF(ISNUMBER(outYear),AUN37+AUN42+#REF!+AUN56,"")</f>
        <v/>
      </c>
      <c r="AUO59" s="87" t="str">
        <f>IF(ISNUMBER(outYear),AUO37+AUO42+#REF!+AUO56,"")</f>
        <v/>
      </c>
      <c r="AUP59" s="87" t="str">
        <f>IF(ISNUMBER(outYear),AUP37+AUP42+#REF!+AUP56,"")</f>
        <v/>
      </c>
      <c r="AUQ59" s="87" t="str">
        <f>IF(ISNUMBER(outYear),AUQ37+AUQ42+#REF!+AUQ56,"")</f>
        <v/>
      </c>
      <c r="AUR59" s="87" t="str">
        <f>IF(ISNUMBER(outYear),AUR37+AUR42+#REF!+AUR56,"")</f>
        <v/>
      </c>
      <c r="AUS59" s="87" t="str">
        <f>IF(ISNUMBER(outYear),AUS37+AUS42+#REF!+AUS56,"")</f>
        <v/>
      </c>
      <c r="AUT59" s="87" t="str">
        <f>IF(ISNUMBER(outYear),AUT37+AUT42+#REF!+AUT56,"")</f>
        <v/>
      </c>
      <c r="AUU59" s="87" t="str">
        <f>IF(ISNUMBER(outYear),AUU37+AUU42+#REF!+AUU56,"")</f>
        <v/>
      </c>
      <c r="AUV59" s="87" t="str">
        <f>IF(ISNUMBER(outYear),AUV37+AUV42+#REF!+AUV56,"")</f>
        <v/>
      </c>
      <c r="AUW59" s="87" t="str">
        <f>IF(ISNUMBER(outYear),AUW37+AUW42+#REF!+AUW56,"")</f>
        <v/>
      </c>
      <c r="AUX59" s="87" t="str">
        <f>IF(ISNUMBER(outYear),AUX37+AUX42+#REF!+AUX56,"")</f>
        <v/>
      </c>
      <c r="AUY59" s="87" t="str">
        <f>IF(ISNUMBER(outYear),AUY37+AUY42+#REF!+AUY56,"")</f>
        <v/>
      </c>
      <c r="AUZ59" s="87" t="str">
        <f>IF(ISNUMBER(outYear),AUZ37+AUZ42+#REF!+AUZ56,"")</f>
        <v/>
      </c>
      <c r="AVA59" s="87" t="str">
        <f>IF(ISNUMBER(outYear),AVA37+AVA42+#REF!+AVA56,"")</f>
        <v/>
      </c>
      <c r="AVB59" s="87" t="str">
        <f>IF(ISNUMBER(outYear),AVB37+AVB42+#REF!+AVB56,"")</f>
        <v/>
      </c>
      <c r="AVC59" s="87" t="str">
        <f>IF(ISNUMBER(outYear),AVC37+AVC42+#REF!+AVC56,"")</f>
        <v/>
      </c>
      <c r="AVD59" s="87" t="str">
        <f>IF(ISNUMBER(outYear),AVD37+AVD42+#REF!+AVD56,"")</f>
        <v/>
      </c>
      <c r="AVE59" s="87" t="str">
        <f>IF(ISNUMBER(outYear),AVE37+AVE42+#REF!+AVE56,"")</f>
        <v/>
      </c>
      <c r="AVF59" s="87" t="str">
        <f>IF(ISNUMBER(outYear),AVF37+AVF42+#REF!+AVF56,"")</f>
        <v/>
      </c>
      <c r="AVG59" s="87" t="str">
        <f>IF(ISNUMBER(outYear),AVG37+AVG42+#REF!+AVG56,"")</f>
        <v/>
      </c>
      <c r="AVH59" s="87" t="str">
        <f>IF(ISNUMBER(outYear),AVH37+AVH42+#REF!+AVH56,"")</f>
        <v/>
      </c>
      <c r="AVI59" s="87" t="str">
        <f>IF(ISNUMBER(outYear),AVI37+AVI42+#REF!+AVI56,"")</f>
        <v/>
      </c>
      <c r="AVJ59" s="87" t="str">
        <f>IF(ISNUMBER(outYear),AVJ37+AVJ42+#REF!+AVJ56,"")</f>
        <v/>
      </c>
      <c r="AVK59" s="87" t="str">
        <f>IF(ISNUMBER(outYear),AVK37+AVK42+#REF!+AVK56,"")</f>
        <v/>
      </c>
      <c r="AVL59" s="87" t="str">
        <f>IF(ISNUMBER(outYear),AVL37+AVL42+#REF!+AVL56,"")</f>
        <v/>
      </c>
      <c r="AVM59" s="87" t="str">
        <f>IF(ISNUMBER(outYear),AVM37+AVM42+#REF!+AVM56,"")</f>
        <v/>
      </c>
      <c r="AVN59" s="87" t="str">
        <f>IF(ISNUMBER(outYear),AVN37+AVN42+#REF!+AVN56,"")</f>
        <v/>
      </c>
      <c r="AVO59" s="87" t="str">
        <f>IF(ISNUMBER(outYear),AVO37+AVO42+#REF!+AVO56,"")</f>
        <v/>
      </c>
      <c r="AVP59" s="87" t="str">
        <f>IF(ISNUMBER(outYear),AVP37+AVP42+#REF!+AVP56,"")</f>
        <v/>
      </c>
      <c r="AVQ59" s="87" t="str">
        <f>IF(ISNUMBER(outYear),AVQ37+AVQ42+#REF!+AVQ56,"")</f>
        <v/>
      </c>
      <c r="AVR59" s="87" t="str">
        <f>IF(ISNUMBER(outYear),AVR37+AVR42+#REF!+AVR56,"")</f>
        <v/>
      </c>
      <c r="AVS59" s="87" t="str">
        <f>IF(ISNUMBER(outYear),AVS37+AVS42+#REF!+AVS56,"")</f>
        <v/>
      </c>
      <c r="AVT59" s="87" t="str">
        <f>IF(ISNUMBER(outYear),AVT37+AVT42+#REF!+AVT56,"")</f>
        <v/>
      </c>
      <c r="AVU59" s="87" t="str">
        <f>IF(ISNUMBER(outYear),AVU37+AVU42+#REF!+AVU56,"")</f>
        <v/>
      </c>
      <c r="AVV59" s="87" t="str">
        <f>IF(ISNUMBER(outYear),AVV37+AVV42+#REF!+AVV56,"")</f>
        <v/>
      </c>
      <c r="AVW59" s="87" t="str">
        <f>IF(ISNUMBER(outYear),AVW37+AVW42+#REF!+AVW56,"")</f>
        <v/>
      </c>
      <c r="AVX59" s="87" t="str">
        <f>IF(ISNUMBER(outYear),AVX37+AVX42+#REF!+AVX56,"")</f>
        <v/>
      </c>
      <c r="AVY59" s="87" t="str">
        <f>IF(ISNUMBER(outYear),AVY37+AVY42+#REF!+AVY56,"")</f>
        <v/>
      </c>
      <c r="AVZ59" s="87" t="str">
        <f>IF(ISNUMBER(outYear),AVZ37+AVZ42+#REF!+AVZ56,"")</f>
        <v/>
      </c>
      <c r="AWA59" s="87" t="str">
        <f>IF(ISNUMBER(outYear),AWA37+AWA42+#REF!+AWA56,"")</f>
        <v/>
      </c>
      <c r="AWB59" s="87" t="str">
        <f>IF(ISNUMBER(outYear),AWB37+AWB42+#REF!+AWB56,"")</f>
        <v/>
      </c>
      <c r="AWC59" s="87" t="str">
        <f>IF(ISNUMBER(outYear),AWC37+AWC42+#REF!+AWC56,"")</f>
        <v/>
      </c>
      <c r="AWD59" s="87" t="str">
        <f>IF(ISNUMBER(outYear),AWD37+AWD42+#REF!+AWD56,"")</f>
        <v/>
      </c>
      <c r="AWE59" s="87" t="str">
        <f>IF(ISNUMBER(outYear),AWE37+AWE42+#REF!+AWE56,"")</f>
        <v/>
      </c>
      <c r="AWF59" s="87" t="str">
        <f>IF(ISNUMBER(outYear),AWF37+AWF42+#REF!+AWF56,"")</f>
        <v/>
      </c>
      <c r="AWG59" s="87" t="str">
        <f>IF(ISNUMBER(outYear),AWG37+AWG42+#REF!+AWG56,"")</f>
        <v/>
      </c>
      <c r="AWH59" s="87" t="str">
        <f>IF(ISNUMBER(outYear),AWH37+AWH42+#REF!+AWH56,"")</f>
        <v/>
      </c>
      <c r="AWI59" s="87" t="str">
        <f>IF(ISNUMBER(outYear),AWI37+AWI42+#REF!+AWI56,"")</f>
        <v/>
      </c>
      <c r="AWJ59" s="87" t="str">
        <f>IF(ISNUMBER(outYear),AWJ37+AWJ42+#REF!+AWJ56,"")</f>
        <v/>
      </c>
      <c r="AWK59" s="87" t="str">
        <f>IF(ISNUMBER(outYear),AWK37+AWK42+#REF!+AWK56,"")</f>
        <v/>
      </c>
      <c r="AWL59" s="87" t="str">
        <f>IF(ISNUMBER(outYear),AWL37+AWL42+#REF!+AWL56,"")</f>
        <v/>
      </c>
      <c r="AWM59" s="87" t="str">
        <f>IF(ISNUMBER(outYear),AWM37+AWM42+#REF!+AWM56,"")</f>
        <v/>
      </c>
      <c r="AWN59" s="87" t="str">
        <f>IF(ISNUMBER(outYear),AWN37+AWN42+#REF!+AWN56,"")</f>
        <v/>
      </c>
      <c r="AWO59" s="87" t="str">
        <f>IF(ISNUMBER(outYear),AWO37+AWO42+#REF!+AWO56,"")</f>
        <v/>
      </c>
      <c r="AWP59" s="87" t="str">
        <f>IF(ISNUMBER(outYear),AWP37+AWP42+#REF!+AWP56,"")</f>
        <v/>
      </c>
      <c r="AWQ59" s="87" t="str">
        <f>IF(ISNUMBER(outYear),AWQ37+AWQ42+#REF!+AWQ56,"")</f>
        <v/>
      </c>
      <c r="AWR59" s="87" t="str">
        <f>IF(ISNUMBER(outYear),AWR37+AWR42+#REF!+AWR56,"")</f>
        <v/>
      </c>
      <c r="AWS59" s="87" t="str">
        <f>IF(ISNUMBER(outYear),AWS37+AWS42+#REF!+AWS56,"")</f>
        <v/>
      </c>
      <c r="AWT59" s="87" t="str">
        <f>IF(ISNUMBER(outYear),AWT37+AWT42+#REF!+AWT56,"")</f>
        <v/>
      </c>
      <c r="AWU59" s="87" t="str">
        <f>IF(ISNUMBER(outYear),AWU37+AWU42+#REF!+AWU56,"")</f>
        <v/>
      </c>
      <c r="AWV59" s="87" t="str">
        <f>IF(ISNUMBER(outYear),AWV37+AWV42+#REF!+AWV56,"")</f>
        <v/>
      </c>
      <c r="AWW59" s="87" t="str">
        <f>IF(ISNUMBER(outYear),AWW37+AWW42+#REF!+AWW56,"")</f>
        <v/>
      </c>
      <c r="AWX59" s="87" t="str">
        <f>IF(ISNUMBER(outYear),AWX37+AWX42+#REF!+AWX56,"")</f>
        <v/>
      </c>
      <c r="AWY59" s="87" t="str">
        <f>IF(ISNUMBER(outYear),AWY37+AWY42+#REF!+AWY56,"")</f>
        <v/>
      </c>
      <c r="AWZ59" s="87" t="str">
        <f>IF(ISNUMBER(outYear),AWZ37+AWZ42+#REF!+AWZ56,"")</f>
        <v/>
      </c>
      <c r="AXA59" s="87" t="str">
        <f>IF(ISNUMBER(outYear),AXA37+AXA42+#REF!+AXA56,"")</f>
        <v/>
      </c>
      <c r="AXB59" s="87" t="str">
        <f>IF(ISNUMBER(outYear),AXB37+AXB42+#REF!+AXB56,"")</f>
        <v/>
      </c>
      <c r="AXC59" s="87" t="str">
        <f>IF(ISNUMBER(outYear),AXC37+AXC42+#REF!+AXC56,"")</f>
        <v/>
      </c>
      <c r="AXD59" s="87" t="str">
        <f>IF(ISNUMBER(outYear),AXD37+AXD42+#REF!+AXD56,"")</f>
        <v/>
      </c>
      <c r="AXE59" s="87" t="str">
        <f>IF(ISNUMBER(outYear),AXE37+AXE42+#REF!+AXE56,"")</f>
        <v/>
      </c>
      <c r="AXF59" s="87" t="str">
        <f>IF(ISNUMBER(outYear),AXF37+AXF42+#REF!+AXF56,"")</f>
        <v/>
      </c>
      <c r="AXG59" s="87" t="str">
        <f>IF(ISNUMBER(outYear),AXG37+AXG42+#REF!+AXG56,"")</f>
        <v/>
      </c>
      <c r="AXH59" s="87" t="str">
        <f>IF(ISNUMBER(outYear),AXH37+AXH42+#REF!+AXH56,"")</f>
        <v/>
      </c>
      <c r="AXI59" s="87" t="str">
        <f>IF(ISNUMBER(outYear),AXI37+AXI42+#REF!+AXI56,"")</f>
        <v/>
      </c>
      <c r="AXJ59" s="87" t="str">
        <f>IF(ISNUMBER(outYear),AXJ37+AXJ42+#REF!+AXJ56,"")</f>
        <v/>
      </c>
      <c r="AXK59" s="87" t="str">
        <f>IF(ISNUMBER(outYear),AXK37+AXK42+#REF!+AXK56,"")</f>
        <v/>
      </c>
      <c r="AXL59" s="87" t="str">
        <f>IF(ISNUMBER(outYear),AXL37+AXL42+#REF!+AXL56,"")</f>
        <v/>
      </c>
      <c r="AXM59" s="87" t="str">
        <f>IF(ISNUMBER(outYear),AXM37+AXM42+#REF!+AXM56,"")</f>
        <v/>
      </c>
      <c r="AXN59" s="87" t="str">
        <f>IF(ISNUMBER(outYear),AXN37+AXN42+#REF!+AXN56,"")</f>
        <v/>
      </c>
      <c r="AXO59" s="87" t="str">
        <f>IF(ISNUMBER(outYear),AXO37+AXO42+#REF!+AXO56,"")</f>
        <v/>
      </c>
      <c r="AXP59" s="87" t="str">
        <f>IF(ISNUMBER(outYear),AXP37+AXP42+#REF!+AXP56,"")</f>
        <v/>
      </c>
      <c r="AXQ59" s="87" t="str">
        <f>IF(ISNUMBER(outYear),AXQ37+AXQ42+#REF!+AXQ56,"")</f>
        <v/>
      </c>
      <c r="AXR59" s="87" t="str">
        <f>IF(ISNUMBER(outYear),AXR37+AXR42+#REF!+AXR56,"")</f>
        <v/>
      </c>
      <c r="AXS59" s="87" t="str">
        <f>IF(ISNUMBER(outYear),AXS37+AXS42+#REF!+AXS56,"")</f>
        <v/>
      </c>
      <c r="AXT59" s="87" t="str">
        <f>IF(ISNUMBER(outYear),AXT37+AXT42+#REF!+AXT56,"")</f>
        <v/>
      </c>
      <c r="AXU59" s="87" t="str">
        <f>IF(ISNUMBER(outYear),AXU37+AXU42+#REF!+AXU56,"")</f>
        <v/>
      </c>
      <c r="AXV59" s="87" t="str">
        <f>IF(ISNUMBER(outYear),AXV37+AXV42+#REF!+AXV56,"")</f>
        <v/>
      </c>
      <c r="AXW59" s="87" t="str">
        <f>IF(ISNUMBER(outYear),AXW37+AXW42+#REF!+AXW56,"")</f>
        <v/>
      </c>
      <c r="AXX59" s="87" t="str">
        <f>IF(ISNUMBER(outYear),AXX37+AXX42+#REF!+AXX56,"")</f>
        <v/>
      </c>
      <c r="AXY59" s="87" t="str">
        <f>IF(ISNUMBER(outYear),AXY37+AXY42+#REF!+AXY56,"")</f>
        <v/>
      </c>
      <c r="AXZ59" s="87" t="str">
        <f>IF(ISNUMBER(outYear),AXZ37+AXZ42+#REF!+AXZ56,"")</f>
        <v/>
      </c>
      <c r="AYA59" s="87" t="str">
        <f>IF(ISNUMBER(outYear),AYA37+AYA42+#REF!+AYA56,"")</f>
        <v/>
      </c>
      <c r="AYB59" s="87" t="str">
        <f>IF(ISNUMBER(outYear),AYB37+AYB42+#REF!+AYB56,"")</f>
        <v/>
      </c>
      <c r="AYC59" s="87" t="str">
        <f>IF(ISNUMBER(outYear),AYC37+AYC42+#REF!+AYC56,"")</f>
        <v/>
      </c>
      <c r="AYD59" s="87" t="str">
        <f>IF(ISNUMBER(outYear),AYD37+AYD42+#REF!+AYD56,"")</f>
        <v/>
      </c>
      <c r="AYE59" s="87" t="str">
        <f>IF(ISNUMBER(outYear),AYE37+AYE42+#REF!+AYE56,"")</f>
        <v/>
      </c>
      <c r="AYF59" s="87" t="str">
        <f>IF(ISNUMBER(outYear),AYF37+AYF42+#REF!+AYF56,"")</f>
        <v/>
      </c>
      <c r="AYG59" s="87" t="str">
        <f>IF(ISNUMBER(outYear),AYG37+AYG42+#REF!+AYG56,"")</f>
        <v/>
      </c>
      <c r="AYH59" s="87" t="str">
        <f>IF(ISNUMBER(outYear),AYH37+AYH42+#REF!+AYH56,"")</f>
        <v/>
      </c>
      <c r="AYI59" s="87" t="str">
        <f>IF(ISNUMBER(outYear),AYI37+AYI42+#REF!+AYI56,"")</f>
        <v/>
      </c>
      <c r="AYJ59" s="87" t="str">
        <f>IF(ISNUMBER(outYear),AYJ37+AYJ42+#REF!+AYJ56,"")</f>
        <v/>
      </c>
      <c r="AYK59" s="87" t="str">
        <f>IF(ISNUMBER(outYear),AYK37+AYK42+#REF!+AYK56,"")</f>
        <v/>
      </c>
      <c r="AYL59" s="87" t="str">
        <f>IF(ISNUMBER(outYear),AYL37+AYL42+#REF!+AYL56,"")</f>
        <v/>
      </c>
      <c r="AYM59" s="87" t="str">
        <f>IF(ISNUMBER(outYear),AYM37+AYM42+#REF!+AYM56,"")</f>
        <v/>
      </c>
      <c r="AYN59" s="87" t="str">
        <f>IF(ISNUMBER(outYear),AYN37+AYN42+#REF!+AYN56,"")</f>
        <v/>
      </c>
      <c r="AYO59" s="87" t="str">
        <f>IF(ISNUMBER(outYear),AYO37+AYO42+#REF!+AYO56,"")</f>
        <v/>
      </c>
      <c r="AYP59" s="87" t="str">
        <f>IF(ISNUMBER(outYear),AYP37+AYP42+#REF!+AYP56,"")</f>
        <v/>
      </c>
      <c r="AYQ59" s="87" t="str">
        <f>IF(ISNUMBER(outYear),AYQ37+AYQ42+#REF!+AYQ56,"")</f>
        <v/>
      </c>
      <c r="AYR59" s="87" t="str">
        <f>IF(ISNUMBER(outYear),AYR37+AYR42+#REF!+AYR56,"")</f>
        <v/>
      </c>
      <c r="AYS59" s="87" t="str">
        <f>IF(ISNUMBER(outYear),AYS37+AYS42+#REF!+AYS56,"")</f>
        <v/>
      </c>
      <c r="AYT59" s="87" t="str">
        <f>IF(ISNUMBER(outYear),AYT37+AYT42+#REF!+AYT56,"")</f>
        <v/>
      </c>
      <c r="AYU59" s="87" t="str">
        <f>IF(ISNUMBER(outYear),AYU37+AYU42+#REF!+AYU56,"")</f>
        <v/>
      </c>
      <c r="AYV59" s="87" t="str">
        <f>IF(ISNUMBER(outYear),AYV37+AYV42+#REF!+AYV56,"")</f>
        <v/>
      </c>
      <c r="AYW59" s="87" t="str">
        <f>IF(ISNUMBER(outYear),AYW37+AYW42+#REF!+AYW56,"")</f>
        <v/>
      </c>
      <c r="AYX59" s="87" t="str">
        <f>IF(ISNUMBER(outYear),AYX37+AYX42+#REF!+AYX56,"")</f>
        <v/>
      </c>
      <c r="AYY59" s="87" t="str">
        <f>IF(ISNUMBER(outYear),AYY37+AYY42+#REF!+AYY56,"")</f>
        <v/>
      </c>
      <c r="AYZ59" s="87" t="str">
        <f>IF(ISNUMBER(outYear),AYZ37+AYZ42+#REF!+AYZ56,"")</f>
        <v/>
      </c>
      <c r="AZA59" s="87" t="str">
        <f>IF(ISNUMBER(outYear),AZA37+AZA42+#REF!+AZA56,"")</f>
        <v/>
      </c>
      <c r="AZB59" s="87" t="str">
        <f>IF(ISNUMBER(outYear),AZB37+AZB42+#REF!+AZB56,"")</f>
        <v/>
      </c>
      <c r="AZC59" s="87" t="str">
        <f>IF(ISNUMBER(outYear),AZC37+AZC42+#REF!+AZC56,"")</f>
        <v/>
      </c>
      <c r="AZD59" s="87" t="str">
        <f>IF(ISNUMBER(outYear),AZD37+AZD42+#REF!+AZD56,"")</f>
        <v/>
      </c>
      <c r="AZE59" s="87" t="str">
        <f>IF(ISNUMBER(outYear),AZE37+AZE42+#REF!+AZE56,"")</f>
        <v/>
      </c>
      <c r="AZF59" s="87" t="str">
        <f>IF(ISNUMBER(outYear),AZF37+AZF42+#REF!+AZF56,"")</f>
        <v/>
      </c>
      <c r="AZG59" s="87" t="str">
        <f>IF(ISNUMBER(outYear),AZG37+AZG42+#REF!+AZG56,"")</f>
        <v/>
      </c>
      <c r="AZH59" s="87" t="str">
        <f>IF(ISNUMBER(outYear),AZH37+AZH42+#REF!+AZH56,"")</f>
        <v/>
      </c>
      <c r="AZI59" s="87" t="str">
        <f>IF(ISNUMBER(outYear),AZI37+AZI42+#REF!+AZI56,"")</f>
        <v/>
      </c>
      <c r="AZJ59" s="87" t="str">
        <f>IF(ISNUMBER(outYear),AZJ37+AZJ42+#REF!+AZJ56,"")</f>
        <v/>
      </c>
      <c r="AZK59" s="87" t="str">
        <f>IF(ISNUMBER(outYear),AZK37+AZK42+#REF!+AZK56,"")</f>
        <v/>
      </c>
      <c r="AZL59" s="87" t="str">
        <f>IF(ISNUMBER(outYear),AZL37+AZL42+#REF!+AZL56,"")</f>
        <v/>
      </c>
      <c r="AZM59" s="87" t="str">
        <f>IF(ISNUMBER(outYear),AZM37+AZM42+#REF!+AZM56,"")</f>
        <v/>
      </c>
      <c r="AZN59" s="87" t="str">
        <f>IF(ISNUMBER(outYear),AZN37+AZN42+#REF!+AZN56,"")</f>
        <v/>
      </c>
      <c r="AZO59" s="87" t="str">
        <f>IF(ISNUMBER(outYear),AZO37+AZO42+#REF!+AZO56,"")</f>
        <v/>
      </c>
      <c r="AZP59" s="87" t="str">
        <f>IF(ISNUMBER(outYear),AZP37+AZP42+#REF!+AZP56,"")</f>
        <v/>
      </c>
      <c r="AZQ59" s="87" t="str">
        <f>IF(ISNUMBER(outYear),AZQ37+AZQ42+#REF!+AZQ56,"")</f>
        <v/>
      </c>
      <c r="AZR59" s="87" t="str">
        <f>IF(ISNUMBER(outYear),AZR37+AZR42+#REF!+AZR56,"")</f>
        <v/>
      </c>
      <c r="AZS59" s="87" t="str">
        <f>IF(ISNUMBER(outYear),AZS37+AZS42+#REF!+AZS56,"")</f>
        <v/>
      </c>
      <c r="AZT59" s="87" t="str">
        <f>IF(ISNUMBER(outYear),AZT37+AZT42+#REF!+AZT56,"")</f>
        <v/>
      </c>
      <c r="AZU59" s="87" t="str">
        <f>IF(ISNUMBER(outYear),AZU37+AZU42+#REF!+AZU56,"")</f>
        <v/>
      </c>
      <c r="AZV59" s="87" t="str">
        <f>IF(ISNUMBER(outYear),AZV37+AZV42+#REF!+AZV56,"")</f>
        <v/>
      </c>
      <c r="AZW59" s="87" t="str">
        <f>IF(ISNUMBER(outYear),AZW37+AZW42+#REF!+AZW56,"")</f>
        <v/>
      </c>
      <c r="AZX59" s="87" t="str">
        <f>IF(ISNUMBER(outYear),AZX37+AZX42+#REF!+AZX56,"")</f>
        <v/>
      </c>
      <c r="AZY59" s="87" t="str">
        <f>IF(ISNUMBER(outYear),AZY37+AZY42+#REF!+AZY56,"")</f>
        <v/>
      </c>
      <c r="AZZ59" s="87" t="str">
        <f>IF(ISNUMBER(outYear),AZZ37+AZZ42+#REF!+AZZ56,"")</f>
        <v/>
      </c>
      <c r="BAA59" s="87" t="str">
        <f>IF(ISNUMBER(outYear),BAA37+BAA42+#REF!+BAA56,"")</f>
        <v/>
      </c>
      <c r="BAB59" s="87" t="str">
        <f>IF(ISNUMBER(outYear),BAB37+BAB42+#REF!+BAB56,"")</f>
        <v/>
      </c>
      <c r="BAC59" s="87" t="str">
        <f>IF(ISNUMBER(outYear),BAC37+BAC42+#REF!+BAC56,"")</f>
        <v/>
      </c>
      <c r="BAD59" s="87" t="str">
        <f>IF(ISNUMBER(outYear),BAD37+BAD42+#REF!+BAD56,"")</f>
        <v/>
      </c>
      <c r="BAE59" s="87" t="str">
        <f>IF(ISNUMBER(outYear),BAE37+BAE42+#REF!+BAE56,"")</f>
        <v/>
      </c>
      <c r="BAF59" s="87" t="str">
        <f>IF(ISNUMBER(outYear),BAF37+BAF42+#REF!+BAF56,"")</f>
        <v/>
      </c>
      <c r="BAG59" s="87" t="str">
        <f>IF(ISNUMBER(outYear),BAG37+BAG42+#REF!+BAG56,"")</f>
        <v/>
      </c>
      <c r="BAH59" s="87" t="str">
        <f>IF(ISNUMBER(outYear),BAH37+BAH42+#REF!+BAH56,"")</f>
        <v/>
      </c>
      <c r="BAI59" s="87" t="str">
        <f>IF(ISNUMBER(outYear),BAI37+BAI42+#REF!+BAI56,"")</f>
        <v/>
      </c>
      <c r="BAJ59" s="87" t="str">
        <f>IF(ISNUMBER(outYear),BAJ37+BAJ42+#REF!+BAJ56,"")</f>
        <v/>
      </c>
      <c r="BAK59" s="87" t="str">
        <f>IF(ISNUMBER(outYear),BAK37+BAK42+#REF!+BAK56,"")</f>
        <v/>
      </c>
      <c r="BAL59" s="87" t="str">
        <f>IF(ISNUMBER(outYear),BAL37+BAL42+#REF!+BAL56,"")</f>
        <v/>
      </c>
      <c r="BAM59" s="87" t="str">
        <f>IF(ISNUMBER(outYear),BAM37+BAM42+#REF!+BAM56,"")</f>
        <v/>
      </c>
      <c r="BAN59" s="87" t="str">
        <f>IF(ISNUMBER(outYear),BAN37+BAN42+#REF!+BAN56,"")</f>
        <v/>
      </c>
      <c r="BAO59" s="87" t="str">
        <f>IF(ISNUMBER(outYear),BAO37+BAO42+#REF!+BAO56,"")</f>
        <v/>
      </c>
      <c r="BAP59" s="87" t="str">
        <f>IF(ISNUMBER(outYear),BAP37+BAP42+#REF!+BAP56,"")</f>
        <v/>
      </c>
      <c r="BAQ59" s="87" t="str">
        <f>IF(ISNUMBER(outYear),BAQ37+BAQ42+#REF!+BAQ56,"")</f>
        <v/>
      </c>
      <c r="BAR59" s="87" t="str">
        <f>IF(ISNUMBER(outYear),BAR37+BAR42+#REF!+BAR56,"")</f>
        <v/>
      </c>
      <c r="BAS59" s="87" t="str">
        <f>IF(ISNUMBER(outYear),BAS37+BAS42+#REF!+BAS56,"")</f>
        <v/>
      </c>
      <c r="BAT59" s="87" t="str">
        <f>IF(ISNUMBER(outYear),BAT37+BAT42+#REF!+BAT56,"")</f>
        <v/>
      </c>
      <c r="BAU59" s="87" t="str">
        <f>IF(ISNUMBER(outYear),BAU37+BAU42+#REF!+BAU56,"")</f>
        <v/>
      </c>
      <c r="BAV59" s="87" t="str">
        <f>IF(ISNUMBER(outYear),BAV37+BAV42+#REF!+BAV56,"")</f>
        <v/>
      </c>
      <c r="BAW59" s="87" t="str">
        <f>IF(ISNUMBER(outYear),BAW37+BAW42+#REF!+BAW56,"")</f>
        <v/>
      </c>
      <c r="BAX59" s="87" t="str">
        <f>IF(ISNUMBER(outYear),BAX37+BAX42+#REF!+BAX56,"")</f>
        <v/>
      </c>
      <c r="BAY59" s="87" t="str">
        <f>IF(ISNUMBER(outYear),BAY37+BAY42+#REF!+BAY56,"")</f>
        <v/>
      </c>
      <c r="BAZ59" s="87" t="str">
        <f>IF(ISNUMBER(outYear),BAZ37+BAZ42+#REF!+BAZ56,"")</f>
        <v/>
      </c>
      <c r="BBA59" s="87" t="str">
        <f>IF(ISNUMBER(outYear),BBA37+BBA42+#REF!+BBA56,"")</f>
        <v/>
      </c>
      <c r="BBB59" s="87" t="str">
        <f>IF(ISNUMBER(outYear),BBB37+BBB42+#REF!+BBB56,"")</f>
        <v/>
      </c>
      <c r="BBC59" s="87" t="str">
        <f>IF(ISNUMBER(outYear),BBC37+BBC42+#REF!+BBC56,"")</f>
        <v/>
      </c>
      <c r="BBD59" s="87" t="str">
        <f>IF(ISNUMBER(outYear),BBD37+BBD42+#REF!+BBD56,"")</f>
        <v/>
      </c>
      <c r="BBE59" s="87" t="str">
        <f>IF(ISNUMBER(outYear),BBE37+BBE42+#REF!+BBE56,"")</f>
        <v/>
      </c>
      <c r="BBF59" s="87" t="str">
        <f>IF(ISNUMBER(outYear),BBF37+BBF42+#REF!+BBF56,"")</f>
        <v/>
      </c>
      <c r="BBG59" s="87" t="str">
        <f>IF(ISNUMBER(outYear),BBG37+BBG42+#REF!+BBG56,"")</f>
        <v/>
      </c>
      <c r="BBH59" s="87" t="str">
        <f>IF(ISNUMBER(outYear),BBH37+BBH42+#REF!+BBH56,"")</f>
        <v/>
      </c>
      <c r="BBI59" s="87" t="str">
        <f>IF(ISNUMBER(outYear),BBI37+BBI42+#REF!+BBI56,"")</f>
        <v/>
      </c>
      <c r="BBJ59" s="87" t="str">
        <f>IF(ISNUMBER(outYear),BBJ37+BBJ42+#REF!+BBJ56,"")</f>
        <v/>
      </c>
      <c r="BBK59" s="87" t="str">
        <f>IF(ISNUMBER(outYear),BBK37+BBK42+#REF!+BBK56,"")</f>
        <v/>
      </c>
      <c r="BBL59" s="87" t="str">
        <f>IF(ISNUMBER(outYear),BBL37+BBL42+#REF!+BBL56,"")</f>
        <v/>
      </c>
      <c r="BBM59" s="87" t="str">
        <f>IF(ISNUMBER(outYear),BBM37+BBM42+#REF!+BBM56,"")</f>
        <v/>
      </c>
      <c r="BBN59" s="87" t="str">
        <f>IF(ISNUMBER(outYear),BBN37+BBN42+#REF!+BBN56,"")</f>
        <v/>
      </c>
      <c r="BBO59" s="87" t="str">
        <f>IF(ISNUMBER(outYear),BBO37+BBO42+#REF!+BBO56,"")</f>
        <v/>
      </c>
      <c r="BBP59" s="87" t="str">
        <f>IF(ISNUMBER(outYear),BBP37+BBP42+#REF!+BBP56,"")</f>
        <v/>
      </c>
      <c r="BBQ59" s="87" t="str">
        <f>IF(ISNUMBER(outYear),BBQ37+BBQ42+#REF!+BBQ56,"")</f>
        <v/>
      </c>
      <c r="BBR59" s="87" t="str">
        <f>IF(ISNUMBER(outYear),BBR37+BBR42+#REF!+BBR56,"")</f>
        <v/>
      </c>
      <c r="BBS59" s="87" t="str">
        <f>IF(ISNUMBER(outYear),BBS37+BBS42+#REF!+BBS56,"")</f>
        <v/>
      </c>
      <c r="BBT59" s="87" t="str">
        <f>IF(ISNUMBER(outYear),BBT37+BBT42+#REF!+BBT56,"")</f>
        <v/>
      </c>
      <c r="BBU59" s="87" t="str">
        <f>IF(ISNUMBER(outYear),BBU37+BBU42+#REF!+BBU56,"")</f>
        <v/>
      </c>
      <c r="BBV59" s="87" t="str">
        <f>IF(ISNUMBER(outYear),BBV37+BBV42+#REF!+BBV56,"")</f>
        <v/>
      </c>
      <c r="BBW59" s="87" t="str">
        <f>IF(ISNUMBER(outYear),BBW37+BBW42+#REF!+BBW56,"")</f>
        <v/>
      </c>
      <c r="BBX59" s="87" t="str">
        <f>IF(ISNUMBER(outYear),BBX37+BBX42+#REF!+BBX56,"")</f>
        <v/>
      </c>
      <c r="BBY59" s="87" t="str">
        <f>IF(ISNUMBER(outYear),BBY37+BBY42+#REF!+BBY56,"")</f>
        <v/>
      </c>
      <c r="BBZ59" s="87" t="str">
        <f>IF(ISNUMBER(outYear),BBZ37+BBZ42+#REF!+BBZ56,"")</f>
        <v/>
      </c>
      <c r="BCA59" s="87" t="str">
        <f>IF(ISNUMBER(outYear),BCA37+BCA42+#REF!+BCA56,"")</f>
        <v/>
      </c>
      <c r="BCB59" s="87" t="str">
        <f>IF(ISNUMBER(outYear),BCB37+BCB42+#REF!+BCB56,"")</f>
        <v/>
      </c>
      <c r="BCC59" s="87" t="str">
        <f>IF(ISNUMBER(outYear),BCC37+BCC42+#REF!+BCC56,"")</f>
        <v/>
      </c>
      <c r="BCD59" s="87" t="str">
        <f>IF(ISNUMBER(outYear),BCD37+BCD42+#REF!+BCD56,"")</f>
        <v/>
      </c>
      <c r="BCE59" s="87" t="str">
        <f>IF(ISNUMBER(outYear),BCE37+BCE42+#REF!+BCE56,"")</f>
        <v/>
      </c>
      <c r="BCF59" s="87" t="str">
        <f>IF(ISNUMBER(outYear),BCF37+BCF42+#REF!+BCF56,"")</f>
        <v/>
      </c>
      <c r="BCG59" s="87" t="str">
        <f>IF(ISNUMBER(outYear),BCG37+BCG42+#REF!+BCG56,"")</f>
        <v/>
      </c>
      <c r="BCH59" s="87" t="str">
        <f>IF(ISNUMBER(outYear),BCH37+BCH42+#REF!+BCH56,"")</f>
        <v/>
      </c>
      <c r="BCI59" s="87" t="str">
        <f>IF(ISNUMBER(outYear),BCI37+BCI42+#REF!+BCI56,"")</f>
        <v/>
      </c>
      <c r="BCJ59" s="87" t="str">
        <f>IF(ISNUMBER(outYear),BCJ37+BCJ42+#REF!+BCJ56,"")</f>
        <v/>
      </c>
      <c r="BCK59" s="87" t="str">
        <f>IF(ISNUMBER(outYear),BCK37+BCK42+#REF!+BCK56,"")</f>
        <v/>
      </c>
      <c r="BCL59" s="87" t="str">
        <f>IF(ISNUMBER(outYear),BCL37+BCL42+#REF!+BCL56,"")</f>
        <v/>
      </c>
      <c r="BCM59" s="87" t="str">
        <f>IF(ISNUMBER(outYear),BCM37+BCM42+#REF!+BCM56,"")</f>
        <v/>
      </c>
      <c r="BCN59" s="87" t="str">
        <f>IF(ISNUMBER(outYear),BCN37+BCN42+#REF!+BCN56,"")</f>
        <v/>
      </c>
      <c r="BCO59" s="87" t="str">
        <f>IF(ISNUMBER(outYear),BCO37+BCO42+#REF!+BCO56,"")</f>
        <v/>
      </c>
      <c r="BCP59" s="87" t="str">
        <f>IF(ISNUMBER(outYear),BCP37+BCP42+#REF!+BCP56,"")</f>
        <v/>
      </c>
      <c r="BCQ59" s="87" t="str">
        <f>IF(ISNUMBER(outYear),BCQ37+BCQ42+#REF!+BCQ56,"")</f>
        <v/>
      </c>
      <c r="BCR59" s="87" t="str">
        <f>IF(ISNUMBER(outYear),BCR37+BCR42+#REF!+BCR56,"")</f>
        <v/>
      </c>
      <c r="BCS59" s="87" t="str">
        <f>IF(ISNUMBER(outYear),BCS37+BCS42+#REF!+BCS56,"")</f>
        <v/>
      </c>
      <c r="BCT59" s="87" t="str">
        <f>IF(ISNUMBER(outYear),BCT37+BCT42+#REF!+BCT56,"")</f>
        <v/>
      </c>
      <c r="BCU59" s="87" t="str">
        <f>IF(ISNUMBER(outYear),BCU37+BCU42+#REF!+BCU56,"")</f>
        <v/>
      </c>
      <c r="BCV59" s="87" t="str">
        <f>IF(ISNUMBER(outYear),BCV37+BCV42+#REF!+BCV56,"")</f>
        <v/>
      </c>
      <c r="BCW59" s="87" t="str">
        <f>IF(ISNUMBER(outYear),BCW37+BCW42+#REF!+BCW56,"")</f>
        <v/>
      </c>
      <c r="BCX59" s="87" t="str">
        <f>IF(ISNUMBER(outYear),BCX37+BCX42+#REF!+BCX56,"")</f>
        <v/>
      </c>
      <c r="BCY59" s="87" t="str">
        <f>IF(ISNUMBER(outYear),BCY37+BCY42+#REF!+BCY56,"")</f>
        <v/>
      </c>
      <c r="BCZ59" s="87" t="str">
        <f>IF(ISNUMBER(outYear),BCZ37+BCZ42+#REF!+BCZ56,"")</f>
        <v/>
      </c>
      <c r="BDA59" s="87" t="str">
        <f>IF(ISNUMBER(outYear),BDA37+BDA42+#REF!+BDA56,"")</f>
        <v/>
      </c>
      <c r="BDB59" s="87" t="str">
        <f>IF(ISNUMBER(outYear),BDB37+BDB42+#REF!+BDB56,"")</f>
        <v/>
      </c>
      <c r="BDC59" s="87" t="str">
        <f>IF(ISNUMBER(outYear),BDC37+BDC42+#REF!+BDC56,"")</f>
        <v/>
      </c>
      <c r="BDD59" s="87" t="str">
        <f>IF(ISNUMBER(outYear),BDD37+BDD42+#REF!+BDD56,"")</f>
        <v/>
      </c>
      <c r="BDE59" s="87" t="str">
        <f>IF(ISNUMBER(outYear),BDE37+BDE42+#REF!+BDE56,"")</f>
        <v/>
      </c>
      <c r="BDF59" s="87" t="str">
        <f>IF(ISNUMBER(outYear),BDF37+BDF42+#REF!+BDF56,"")</f>
        <v/>
      </c>
      <c r="BDG59" s="87" t="str">
        <f>IF(ISNUMBER(outYear),BDG37+BDG42+#REF!+BDG56,"")</f>
        <v/>
      </c>
      <c r="BDH59" s="87" t="str">
        <f>IF(ISNUMBER(outYear),BDH37+BDH42+#REF!+BDH56,"")</f>
        <v/>
      </c>
      <c r="BDI59" s="87" t="str">
        <f>IF(ISNUMBER(outYear),BDI37+BDI42+#REF!+BDI56,"")</f>
        <v/>
      </c>
      <c r="BDJ59" s="87" t="str">
        <f>IF(ISNUMBER(outYear),BDJ37+BDJ42+#REF!+BDJ56,"")</f>
        <v/>
      </c>
      <c r="BDK59" s="87" t="str">
        <f>IF(ISNUMBER(outYear),BDK37+BDK42+#REF!+BDK56,"")</f>
        <v/>
      </c>
      <c r="BDL59" s="87" t="str">
        <f>IF(ISNUMBER(outYear),BDL37+BDL42+#REF!+BDL56,"")</f>
        <v/>
      </c>
      <c r="BDM59" s="87" t="str">
        <f>IF(ISNUMBER(outYear),BDM37+BDM42+#REF!+BDM56,"")</f>
        <v/>
      </c>
      <c r="BDN59" s="87" t="str">
        <f>IF(ISNUMBER(outYear),BDN37+BDN42+#REF!+BDN56,"")</f>
        <v/>
      </c>
      <c r="BDO59" s="87" t="str">
        <f>IF(ISNUMBER(outYear),BDO37+BDO42+#REF!+BDO56,"")</f>
        <v/>
      </c>
      <c r="BDP59" s="87" t="str">
        <f>IF(ISNUMBER(outYear),BDP37+BDP42+#REF!+BDP56,"")</f>
        <v/>
      </c>
      <c r="BDQ59" s="87" t="str">
        <f>IF(ISNUMBER(outYear),BDQ37+BDQ42+#REF!+BDQ56,"")</f>
        <v/>
      </c>
      <c r="BDR59" s="87" t="str">
        <f>IF(ISNUMBER(outYear),BDR37+BDR42+#REF!+BDR56,"")</f>
        <v/>
      </c>
      <c r="BDS59" s="87" t="str">
        <f>IF(ISNUMBER(outYear),BDS37+BDS42+#REF!+BDS56,"")</f>
        <v/>
      </c>
      <c r="BDT59" s="87" t="str">
        <f>IF(ISNUMBER(outYear),BDT37+BDT42+#REF!+BDT56,"")</f>
        <v/>
      </c>
      <c r="BDU59" s="87" t="str">
        <f>IF(ISNUMBER(outYear),BDU37+BDU42+#REF!+BDU56,"")</f>
        <v/>
      </c>
      <c r="BDV59" s="87" t="str">
        <f>IF(ISNUMBER(outYear),BDV37+BDV42+#REF!+BDV56,"")</f>
        <v/>
      </c>
      <c r="BDW59" s="87" t="str">
        <f>IF(ISNUMBER(outYear),BDW37+BDW42+#REF!+BDW56,"")</f>
        <v/>
      </c>
      <c r="BDX59" s="87" t="str">
        <f>IF(ISNUMBER(outYear),BDX37+BDX42+#REF!+BDX56,"")</f>
        <v/>
      </c>
      <c r="BDY59" s="87" t="str">
        <f>IF(ISNUMBER(outYear),BDY37+BDY42+#REF!+BDY56,"")</f>
        <v/>
      </c>
      <c r="BDZ59" s="87" t="str">
        <f>IF(ISNUMBER(outYear),BDZ37+BDZ42+#REF!+BDZ56,"")</f>
        <v/>
      </c>
      <c r="BEA59" s="87" t="str">
        <f>IF(ISNUMBER(outYear),BEA37+BEA42+#REF!+BEA56,"")</f>
        <v/>
      </c>
      <c r="BEB59" s="87" t="str">
        <f>IF(ISNUMBER(outYear),BEB37+BEB42+#REF!+BEB56,"")</f>
        <v/>
      </c>
      <c r="BEC59" s="87" t="str">
        <f>IF(ISNUMBER(outYear),BEC37+BEC42+#REF!+BEC56,"")</f>
        <v/>
      </c>
      <c r="BED59" s="87" t="str">
        <f>IF(ISNUMBER(outYear),BED37+BED42+#REF!+BED56,"")</f>
        <v/>
      </c>
      <c r="BEE59" s="87" t="str">
        <f>IF(ISNUMBER(outYear),BEE37+BEE42+#REF!+BEE56,"")</f>
        <v/>
      </c>
      <c r="BEF59" s="87" t="str">
        <f>IF(ISNUMBER(outYear),BEF37+BEF42+#REF!+BEF56,"")</f>
        <v/>
      </c>
      <c r="BEG59" s="87" t="str">
        <f>IF(ISNUMBER(outYear),BEG37+BEG42+#REF!+BEG56,"")</f>
        <v/>
      </c>
      <c r="BEH59" s="87" t="str">
        <f>IF(ISNUMBER(outYear),BEH37+BEH42+#REF!+BEH56,"")</f>
        <v/>
      </c>
      <c r="BEI59" s="87" t="str">
        <f>IF(ISNUMBER(outYear),BEI37+BEI42+#REF!+BEI56,"")</f>
        <v/>
      </c>
      <c r="BEJ59" s="87" t="str">
        <f>IF(ISNUMBER(outYear),BEJ37+BEJ42+#REF!+BEJ56,"")</f>
        <v/>
      </c>
      <c r="BEK59" s="87" t="str">
        <f>IF(ISNUMBER(outYear),BEK37+BEK42+#REF!+BEK56,"")</f>
        <v/>
      </c>
      <c r="BEL59" s="87" t="str">
        <f>IF(ISNUMBER(outYear),BEL37+BEL42+#REF!+BEL56,"")</f>
        <v/>
      </c>
      <c r="BEM59" s="87" t="str">
        <f>IF(ISNUMBER(outYear),BEM37+BEM42+#REF!+BEM56,"")</f>
        <v/>
      </c>
      <c r="BEN59" s="87" t="str">
        <f>IF(ISNUMBER(outYear),BEN37+BEN42+#REF!+BEN56,"")</f>
        <v/>
      </c>
      <c r="BEO59" s="87" t="str">
        <f>IF(ISNUMBER(outYear),BEO37+BEO42+#REF!+BEO56,"")</f>
        <v/>
      </c>
      <c r="BEP59" s="87" t="str">
        <f>IF(ISNUMBER(outYear),BEP37+BEP42+#REF!+BEP56,"")</f>
        <v/>
      </c>
      <c r="BEQ59" s="87" t="str">
        <f>IF(ISNUMBER(outYear),BEQ37+BEQ42+#REF!+BEQ56,"")</f>
        <v/>
      </c>
      <c r="BER59" s="87" t="str">
        <f>IF(ISNUMBER(outYear),BER37+BER42+#REF!+BER56,"")</f>
        <v/>
      </c>
      <c r="BES59" s="87" t="str">
        <f>IF(ISNUMBER(outYear),BES37+BES42+#REF!+BES56,"")</f>
        <v/>
      </c>
      <c r="BET59" s="87" t="str">
        <f>IF(ISNUMBER(outYear),BET37+BET42+#REF!+BET56,"")</f>
        <v/>
      </c>
      <c r="BEU59" s="87" t="str">
        <f>IF(ISNUMBER(outYear),BEU37+BEU42+#REF!+BEU56,"")</f>
        <v/>
      </c>
      <c r="BEV59" s="87" t="str">
        <f>IF(ISNUMBER(outYear),BEV37+BEV42+#REF!+BEV56,"")</f>
        <v/>
      </c>
      <c r="BEW59" s="87" t="str">
        <f>IF(ISNUMBER(outYear),BEW37+BEW42+#REF!+BEW56,"")</f>
        <v/>
      </c>
      <c r="BEX59" s="87" t="str">
        <f>IF(ISNUMBER(outYear),BEX37+BEX42+#REF!+BEX56,"")</f>
        <v/>
      </c>
      <c r="BEY59" s="87" t="str">
        <f>IF(ISNUMBER(outYear),BEY37+BEY42+#REF!+BEY56,"")</f>
        <v/>
      </c>
      <c r="BEZ59" s="87" t="str">
        <f>IF(ISNUMBER(outYear),BEZ37+BEZ42+#REF!+BEZ56,"")</f>
        <v/>
      </c>
      <c r="BFA59" s="87" t="str">
        <f>IF(ISNUMBER(outYear),BFA37+BFA42+#REF!+BFA56,"")</f>
        <v/>
      </c>
      <c r="BFB59" s="87" t="str">
        <f>IF(ISNUMBER(outYear),BFB37+BFB42+#REF!+BFB56,"")</f>
        <v/>
      </c>
      <c r="BFC59" s="87" t="str">
        <f>IF(ISNUMBER(outYear),BFC37+BFC42+#REF!+BFC56,"")</f>
        <v/>
      </c>
      <c r="BFD59" s="87" t="str">
        <f>IF(ISNUMBER(outYear),BFD37+BFD42+#REF!+BFD56,"")</f>
        <v/>
      </c>
      <c r="BFE59" s="87" t="str">
        <f>IF(ISNUMBER(outYear),BFE37+BFE42+#REF!+BFE56,"")</f>
        <v/>
      </c>
      <c r="BFF59" s="87" t="str">
        <f>IF(ISNUMBER(outYear),BFF37+BFF42+#REF!+BFF56,"")</f>
        <v/>
      </c>
      <c r="BFG59" s="87" t="str">
        <f>IF(ISNUMBER(outYear),BFG37+BFG42+#REF!+BFG56,"")</f>
        <v/>
      </c>
      <c r="BFH59" s="87" t="str">
        <f>IF(ISNUMBER(outYear),BFH37+BFH42+#REF!+BFH56,"")</f>
        <v/>
      </c>
      <c r="BFI59" s="87" t="str">
        <f>IF(ISNUMBER(outYear),BFI37+BFI42+#REF!+BFI56,"")</f>
        <v/>
      </c>
      <c r="BFJ59" s="87" t="str">
        <f>IF(ISNUMBER(outYear),BFJ37+BFJ42+#REF!+BFJ56,"")</f>
        <v/>
      </c>
      <c r="BFK59" s="87" t="str">
        <f>IF(ISNUMBER(outYear),BFK37+BFK42+#REF!+BFK56,"")</f>
        <v/>
      </c>
      <c r="BFL59" s="87" t="str">
        <f>IF(ISNUMBER(outYear),BFL37+BFL42+#REF!+BFL56,"")</f>
        <v/>
      </c>
      <c r="BFM59" s="87" t="str">
        <f>IF(ISNUMBER(outYear),BFM37+BFM42+#REF!+BFM56,"")</f>
        <v/>
      </c>
      <c r="BFN59" s="87" t="str">
        <f>IF(ISNUMBER(outYear),BFN37+BFN42+#REF!+BFN56,"")</f>
        <v/>
      </c>
      <c r="BFO59" s="87" t="str">
        <f>IF(ISNUMBER(outYear),BFO37+BFO42+#REF!+BFO56,"")</f>
        <v/>
      </c>
      <c r="BFP59" s="87" t="str">
        <f>IF(ISNUMBER(outYear),BFP37+BFP42+#REF!+BFP56,"")</f>
        <v/>
      </c>
      <c r="BFQ59" s="87" t="str">
        <f>IF(ISNUMBER(outYear),BFQ37+BFQ42+#REF!+BFQ56,"")</f>
        <v/>
      </c>
      <c r="BFR59" s="87" t="str">
        <f>IF(ISNUMBER(outYear),BFR37+BFR42+#REF!+BFR56,"")</f>
        <v/>
      </c>
      <c r="BFS59" s="87" t="str">
        <f>IF(ISNUMBER(outYear),BFS37+BFS42+#REF!+BFS56,"")</f>
        <v/>
      </c>
      <c r="BFT59" s="87" t="str">
        <f>IF(ISNUMBER(outYear),BFT37+BFT42+#REF!+BFT56,"")</f>
        <v/>
      </c>
      <c r="BFU59" s="87" t="str">
        <f>IF(ISNUMBER(outYear),BFU37+BFU42+#REF!+BFU56,"")</f>
        <v/>
      </c>
      <c r="BFV59" s="87" t="str">
        <f>IF(ISNUMBER(outYear),BFV37+BFV42+#REF!+BFV56,"")</f>
        <v/>
      </c>
      <c r="BFW59" s="87" t="str">
        <f>IF(ISNUMBER(outYear),BFW37+BFW42+#REF!+BFW56,"")</f>
        <v/>
      </c>
      <c r="BFX59" s="87" t="str">
        <f>IF(ISNUMBER(outYear),BFX37+BFX42+#REF!+BFX56,"")</f>
        <v/>
      </c>
      <c r="BFY59" s="87" t="str">
        <f>IF(ISNUMBER(outYear),BFY37+BFY42+#REF!+BFY56,"")</f>
        <v/>
      </c>
      <c r="BFZ59" s="87" t="str">
        <f>IF(ISNUMBER(outYear),BFZ37+BFZ42+#REF!+BFZ56,"")</f>
        <v/>
      </c>
      <c r="BGA59" s="87" t="str">
        <f>IF(ISNUMBER(outYear),BGA37+BGA42+#REF!+BGA56,"")</f>
        <v/>
      </c>
      <c r="BGB59" s="87" t="str">
        <f>IF(ISNUMBER(outYear),BGB37+BGB42+#REF!+BGB56,"")</f>
        <v/>
      </c>
      <c r="BGC59" s="87" t="str">
        <f>IF(ISNUMBER(outYear),BGC37+BGC42+#REF!+BGC56,"")</f>
        <v/>
      </c>
      <c r="BGD59" s="87" t="str">
        <f>IF(ISNUMBER(outYear),BGD37+BGD42+#REF!+BGD56,"")</f>
        <v/>
      </c>
      <c r="BGE59" s="87" t="str">
        <f>IF(ISNUMBER(outYear),BGE37+BGE42+#REF!+BGE56,"")</f>
        <v/>
      </c>
      <c r="BGF59" s="87" t="str">
        <f>IF(ISNUMBER(outYear),BGF37+BGF42+#REF!+BGF56,"")</f>
        <v/>
      </c>
      <c r="BGG59" s="87" t="str">
        <f>IF(ISNUMBER(outYear),BGG37+BGG42+#REF!+BGG56,"")</f>
        <v/>
      </c>
      <c r="BGH59" s="87" t="str">
        <f>IF(ISNUMBER(outYear),BGH37+BGH42+#REF!+BGH56,"")</f>
        <v/>
      </c>
      <c r="BGI59" s="87" t="str">
        <f>IF(ISNUMBER(outYear),BGI37+BGI42+#REF!+BGI56,"")</f>
        <v/>
      </c>
      <c r="BGJ59" s="87" t="str">
        <f>IF(ISNUMBER(outYear),BGJ37+BGJ42+#REF!+BGJ56,"")</f>
        <v/>
      </c>
      <c r="BGK59" s="87" t="str">
        <f>IF(ISNUMBER(outYear),BGK37+BGK42+#REF!+BGK56,"")</f>
        <v/>
      </c>
      <c r="BGL59" s="87" t="str">
        <f>IF(ISNUMBER(outYear),BGL37+BGL42+#REF!+BGL56,"")</f>
        <v/>
      </c>
      <c r="BGM59" s="87" t="str">
        <f>IF(ISNUMBER(outYear),BGM37+BGM42+#REF!+BGM56,"")</f>
        <v/>
      </c>
      <c r="BGN59" s="87" t="str">
        <f>IF(ISNUMBER(outYear),BGN37+BGN42+#REF!+BGN56,"")</f>
        <v/>
      </c>
      <c r="BGO59" s="87" t="str">
        <f>IF(ISNUMBER(outYear),BGO37+BGO42+#REF!+BGO56,"")</f>
        <v/>
      </c>
      <c r="BGP59" s="87" t="str">
        <f>IF(ISNUMBER(outYear),BGP37+BGP42+#REF!+BGP56,"")</f>
        <v/>
      </c>
      <c r="BGQ59" s="87" t="str">
        <f>IF(ISNUMBER(outYear),BGQ37+BGQ42+#REF!+BGQ56,"")</f>
        <v/>
      </c>
      <c r="BGR59" s="87" t="str">
        <f>IF(ISNUMBER(outYear),BGR37+BGR42+#REF!+BGR56,"")</f>
        <v/>
      </c>
      <c r="BGS59" s="87" t="str">
        <f>IF(ISNUMBER(outYear),BGS37+BGS42+#REF!+BGS56,"")</f>
        <v/>
      </c>
      <c r="BGT59" s="87" t="str">
        <f>IF(ISNUMBER(outYear),BGT37+BGT42+#REF!+BGT56,"")</f>
        <v/>
      </c>
      <c r="BGU59" s="87" t="str">
        <f>IF(ISNUMBER(outYear),BGU37+BGU42+#REF!+BGU56,"")</f>
        <v/>
      </c>
      <c r="BGV59" s="87" t="str">
        <f>IF(ISNUMBER(outYear),BGV37+BGV42+#REF!+BGV56,"")</f>
        <v/>
      </c>
      <c r="BGW59" s="87" t="str">
        <f>IF(ISNUMBER(outYear),BGW37+BGW42+#REF!+BGW56,"")</f>
        <v/>
      </c>
      <c r="BGX59" s="87" t="str">
        <f>IF(ISNUMBER(outYear),BGX37+BGX42+#REF!+BGX56,"")</f>
        <v/>
      </c>
      <c r="BGY59" s="87" t="str">
        <f>IF(ISNUMBER(outYear),BGY37+BGY42+#REF!+BGY56,"")</f>
        <v/>
      </c>
      <c r="BGZ59" s="87" t="str">
        <f>IF(ISNUMBER(outYear),BGZ37+BGZ42+#REF!+BGZ56,"")</f>
        <v/>
      </c>
      <c r="BHA59" s="87" t="str">
        <f>IF(ISNUMBER(outYear),BHA37+BHA42+#REF!+BHA56,"")</f>
        <v/>
      </c>
      <c r="BHB59" s="87" t="str">
        <f>IF(ISNUMBER(outYear),BHB37+BHB42+#REF!+BHB56,"")</f>
        <v/>
      </c>
      <c r="BHC59" s="87" t="str">
        <f>IF(ISNUMBER(outYear),BHC37+BHC42+#REF!+BHC56,"")</f>
        <v/>
      </c>
      <c r="BHD59" s="87" t="str">
        <f>IF(ISNUMBER(outYear),BHD37+BHD42+#REF!+BHD56,"")</f>
        <v/>
      </c>
      <c r="BHE59" s="87" t="str">
        <f>IF(ISNUMBER(outYear),BHE37+BHE42+#REF!+BHE56,"")</f>
        <v/>
      </c>
      <c r="BHF59" s="87" t="str">
        <f>IF(ISNUMBER(outYear),BHF37+BHF42+#REF!+BHF56,"")</f>
        <v/>
      </c>
      <c r="BHG59" s="87" t="str">
        <f>IF(ISNUMBER(outYear),BHG37+BHG42+#REF!+BHG56,"")</f>
        <v/>
      </c>
      <c r="BHH59" s="87" t="str">
        <f>IF(ISNUMBER(outYear),BHH37+BHH42+#REF!+BHH56,"")</f>
        <v/>
      </c>
      <c r="BHI59" s="87" t="str">
        <f>IF(ISNUMBER(outYear),BHI37+BHI42+#REF!+BHI56,"")</f>
        <v/>
      </c>
      <c r="BHJ59" s="87" t="str">
        <f>IF(ISNUMBER(outYear),BHJ37+BHJ42+#REF!+BHJ56,"")</f>
        <v/>
      </c>
      <c r="BHK59" s="87" t="str">
        <f>IF(ISNUMBER(outYear),BHK37+BHK42+#REF!+BHK56,"")</f>
        <v/>
      </c>
      <c r="BHL59" s="87" t="str">
        <f>IF(ISNUMBER(outYear),BHL37+BHL42+#REF!+BHL56,"")</f>
        <v/>
      </c>
      <c r="BHM59" s="87" t="str">
        <f>IF(ISNUMBER(outYear),BHM37+BHM42+#REF!+BHM56,"")</f>
        <v/>
      </c>
      <c r="BHN59" s="87" t="str">
        <f>IF(ISNUMBER(outYear),BHN37+BHN42+#REF!+BHN56,"")</f>
        <v/>
      </c>
      <c r="BHO59" s="87" t="str">
        <f>IF(ISNUMBER(outYear),BHO37+BHO42+#REF!+BHO56,"")</f>
        <v/>
      </c>
      <c r="BHP59" s="87" t="str">
        <f>IF(ISNUMBER(outYear),BHP37+BHP42+#REF!+BHP56,"")</f>
        <v/>
      </c>
      <c r="BHQ59" s="87" t="str">
        <f>IF(ISNUMBER(outYear),BHQ37+BHQ42+#REF!+BHQ56,"")</f>
        <v/>
      </c>
      <c r="BHR59" s="87" t="str">
        <f>IF(ISNUMBER(outYear),BHR37+BHR42+#REF!+BHR56,"")</f>
        <v/>
      </c>
      <c r="BHS59" s="87" t="str">
        <f>IF(ISNUMBER(outYear),BHS37+BHS42+#REF!+BHS56,"")</f>
        <v/>
      </c>
      <c r="BHT59" s="87" t="str">
        <f>IF(ISNUMBER(outYear),BHT37+BHT42+#REF!+BHT56,"")</f>
        <v/>
      </c>
      <c r="BHU59" s="87" t="str">
        <f>IF(ISNUMBER(outYear),BHU37+BHU42+#REF!+BHU56,"")</f>
        <v/>
      </c>
      <c r="BHV59" s="87" t="str">
        <f>IF(ISNUMBER(outYear),BHV37+BHV42+#REF!+BHV56,"")</f>
        <v/>
      </c>
      <c r="BHW59" s="87" t="str">
        <f>IF(ISNUMBER(outYear),BHW37+BHW42+#REF!+BHW56,"")</f>
        <v/>
      </c>
      <c r="BHX59" s="87" t="str">
        <f>IF(ISNUMBER(outYear),BHX37+BHX42+#REF!+BHX56,"")</f>
        <v/>
      </c>
      <c r="BHY59" s="87" t="str">
        <f>IF(ISNUMBER(outYear),BHY37+BHY42+#REF!+BHY56,"")</f>
        <v/>
      </c>
      <c r="BHZ59" s="87" t="str">
        <f>IF(ISNUMBER(outYear),BHZ37+BHZ42+#REF!+BHZ56,"")</f>
        <v/>
      </c>
      <c r="BIA59" s="87" t="str">
        <f>IF(ISNUMBER(outYear),BIA37+BIA42+#REF!+BIA56,"")</f>
        <v/>
      </c>
      <c r="BIB59" s="87" t="str">
        <f>IF(ISNUMBER(outYear),BIB37+BIB42+#REF!+BIB56,"")</f>
        <v/>
      </c>
      <c r="BIC59" s="87" t="str">
        <f>IF(ISNUMBER(outYear),BIC37+BIC42+#REF!+BIC56,"")</f>
        <v/>
      </c>
      <c r="BID59" s="87" t="str">
        <f>IF(ISNUMBER(outYear),BID37+BID42+#REF!+BID56,"")</f>
        <v/>
      </c>
      <c r="BIE59" s="87" t="str">
        <f>IF(ISNUMBER(outYear),BIE37+BIE42+#REF!+BIE56,"")</f>
        <v/>
      </c>
      <c r="BIF59" s="87" t="str">
        <f>IF(ISNUMBER(outYear),BIF37+BIF42+#REF!+BIF56,"")</f>
        <v/>
      </c>
      <c r="BIG59" s="87" t="str">
        <f>IF(ISNUMBER(outYear),BIG37+BIG42+#REF!+BIG56,"")</f>
        <v/>
      </c>
      <c r="BIH59" s="87" t="str">
        <f>IF(ISNUMBER(outYear),BIH37+BIH42+#REF!+BIH56,"")</f>
        <v/>
      </c>
      <c r="BII59" s="87" t="str">
        <f>IF(ISNUMBER(outYear),BII37+BII42+#REF!+BII56,"")</f>
        <v/>
      </c>
      <c r="BIJ59" s="87" t="str">
        <f>IF(ISNUMBER(outYear),BIJ37+BIJ42+#REF!+BIJ56,"")</f>
        <v/>
      </c>
      <c r="BIK59" s="87" t="str">
        <f>IF(ISNUMBER(outYear),BIK37+BIK42+#REF!+BIK56,"")</f>
        <v/>
      </c>
      <c r="BIL59" s="87" t="str">
        <f>IF(ISNUMBER(outYear),BIL37+BIL42+#REF!+BIL56,"")</f>
        <v/>
      </c>
      <c r="BIM59" s="87" t="str">
        <f>IF(ISNUMBER(outYear),BIM37+BIM42+#REF!+BIM56,"")</f>
        <v/>
      </c>
      <c r="BIN59" s="87" t="str">
        <f>IF(ISNUMBER(outYear),BIN37+BIN42+#REF!+BIN56,"")</f>
        <v/>
      </c>
      <c r="BIO59" s="87" t="str">
        <f>IF(ISNUMBER(outYear),BIO37+BIO42+#REF!+BIO56,"")</f>
        <v/>
      </c>
      <c r="BIP59" s="87" t="str">
        <f>IF(ISNUMBER(outYear),BIP37+BIP42+#REF!+BIP56,"")</f>
        <v/>
      </c>
      <c r="BIQ59" s="87" t="str">
        <f>IF(ISNUMBER(outYear),BIQ37+BIQ42+#REF!+BIQ56,"")</f>
        <v/>
      </c>
      <c r="BIR59" s="87" t="str">
        <f>IF(ISNUMBER(outYear),BIR37+BIR42+#REF!+BIR56,"")</f>
        <v/>
      </c>
      <c r="BIS59" s="87" t="str">
        <f>IF(ISNUMBER(outYear),BIS37+BIS42+#REF!+BIS56,"")</f>
        <v/>
      </c>
      <c r="BIT59" s="87" t="str">
        <f>IF(ISNUMBER(outYear),BIT37+BIT42+#REF!+BIT56,"")</f>
        <v/>
      </c>
      <c r="BIU59" s="87" t="str">
        <f>IF(ISNUMBER(outYear),BIU37+BIU42+#REF!+BIU56,"")</f>
        <v/>
      </c>
      <c r="BIV59" s="87" t="str">
        <f>IF(ISNUMBER(outYear),BIV37+BIV42+#REF!+BIV56,"")</f>
        <v/>
      </c>
      <c r="BIW59" s="87" t="str">
        <f>IF(ISNUMBER(outYear),BIW37+BIW42+#REF!+BIW56,"")</f>
        <v/>
      </c>
      <c r="BIX59" s="87" t="str">
        <f>IF(ISNUMBER(outYear),BIX37+BIX42+#REF!+BIX56,"")</f>
        <v/>
      </c>
      <c r="BIY59" s="87" t="str">
        <f>IF(ISNUMBER(outYear),BIY37+BIY42+#REF!+BIY56,"")</f>
        <v/>
      </c>
      <c r="BIZ59" s="87" t="str">
        <f>IF(ISNUMBER(outYear),BIZ37+BIZ42+#REF!+BIZ56,"")</f>
        <v/>
      </c>
      <c r="BJA59" s="87" t="str">
        <f>IF(ISNUMBER(outYear),BJA37+BJA42+#REF!+BJA56,"")</f>
        <v/>
      </c>
      <c r="BJB59" s="87" t="str">
        <f>IF(ISNUMBER(outYear),BJB37+BJB42+#REF!+BJB56,"")</f>
        <v/>
      </c>
      <c r="BJC59" s="87" t="str">
        <f>IF(ISNUMBER(outYear),BJC37+BJC42+#REF!+BJC56,"")</f>
        <v/>
      </c>
      <c r="BJD59" s="87" t="str">
        <f>IF(ISNUMBER(outYear),BJD37+BJD42+#REF!+BJD56,"")</f>
        <v/>
      </c>
      <c r="BJE59" s="87" t="str">
        <f>IF(ISNUMBER(outYear),BJE37+BJE42+#REF!+BJE56,"")</f>
        <v/>
      </c>
      <c r="BJF59" s="87" t="str">
        <f>IF(ISNUMBER(outYear),BJF37+BJF42+#REF!+BJF56,"")</f>
        <v/>
      </c>
      <c r="BJG59" s="87" t="str">
        <f>IF(ISNUMBER(outYear),BJG37+BJG42+#REF!+BJG56,"")</f>
        <v/>
      </c>
      <c r="BJH59" s="87" t="str">
        <f>IF(ISNUMBER(outYear),BJH37+BJH42+#REF!+BJH56,"")</f>
        <v/>
      </c>
      <c r="BJI59" s="87" t="str">
        <f>IF(ISNUMBER(outYear),BJI37+BJI42+#REF!+BJI56,"")</f>
        <v/>
      </c>
      <c r="BJJ59" s="87" t="str">
        <f>IF(ISNUMBER(outYear),BJJ37+BJJ42+#REF!+BJJ56,"")</f>
        <v/>
      </c>
      <c r="BJK59" s="87" t="str">
        <f>IF(ISNUMBER(outYear),BJK37+BJK42+#REF!+BJK56,"")</f>
        <v/>
      </c>
      <c r="BJL59" s="87" t="str">
        <f>IF(ISNUMBER(outYear),BJL37+BJL42+#REF!+BJL56,"")</f>
        <v/>
      </c>
      <c r="BJM59" s="87" t="str">
        <f>IF(ISNUMBER(outYear),BJM37+BJM42+#REF!+BJM56,"")</f>
        <v/>
      </c>
      <c r="BJN59" s="87" t="str">
        <f>IF(ISNUMBER(outYear),BJN37+BJN42+#REF!+BJN56,"")</f>
        <v/>
      </c>
      <c r="BJO59" s="87" t="str">
        <f>IF(ISNUMBER(outYear),BJO37+BJO42+#REF!+BJO56,"")</f>
        <v/>
      </c>
      <c r="BJP59" s="87" t="str">
        <f>IF(ISNUMBER(outYear),BJP37+BJP42+#REF!+BJP56,"")</f>
        <v/>
      </c>
      <c r="BJQ59" s="87" t="str">
        <f>IF(ISNUMBER(outYear),BJQ37+BJQ42+#REF!+BJQ56,"")</f>
        <v/>
      </c>
      <c r="BJR59" s="87" t="str">
        <f>IF(ISNUMBER(outYear),BJR37+BJR42+#REF!+BJR56,"")</f>
        <v/>
      </c>
      <c r="BJS59" s="87" t="str">
        <f>IF(ISNUMBER(outYear),BJS37+BJS42+#REF!+BJS56,"")</f>
        <v/>
      </c>
      <c r="BJT59" s="87" t="str">
        <f>IF(ISNUMBER(outYear),BJT37+BJT42+#REF!+BJT56,"")</f>
        <v/>
      </c>
      <c r="BJU59" s="87" t="str">
        <f>IF(ISNUMBER(outYear),BJU37+BJU42+#REF!+BJU56,"")</f>
        <v/>
      </c>
      <c r="BJV59" s="87" t="str">
        <f>IF(ISNUMBER(outYear),BJV37+BJV42+#REF!+BJV56,"")</f>
        <v/>
      </c>
      <c r="BJW59" s="87" t="str">
        <f>IF(ISNUMBER(outYear),BJW37+BJW42+#REF!+BJW56,"")</f>
        <v/>
      </c>
      <c r="BJX59" s="87" t="str">
        <f>IF(ISNUMBER(outYear),BJX37+BJX42+#REF!+BJX56,"")</f>
        <v/>
      </c>
      <c r="BJY59" s="87" t="str">
        <f>IF(ISNUMBER(outYear),BJY37+BJY42+#REF!+BJY56,"")</f>
        <v/>
      </c>
      <c r="BJZ59" s="87" t="str">
        <f>IF(ISNUMBER(outYear),BJZ37+BJZ42+#REF!+BJZ56,"")</f>
        <v/>
      </c>
      <c r="BKA59" s="87" t="str">
        <f>IF(ISNUMBER(outYear),BKA37+BKA42+#REF!+BKA56,"")</f>
        <v/>
      </c>
      <c r="BKB59" s="87" t="str">
        <f>IF(ISNUMBER(outYear),BKB37+BKB42+#REF!+BKB56,"")</f>
        <v/>
      </c>
      <c r="BKC59" s="87" t="str">
        <f>IF(ISNUMBER(outYear),BKC37+BKC42+#REF!+BKC56,"")</f>
        <v/>
      </c>
      <c r="BKD59" s="87" t="str">
        <f>IF(ISNUMBER(outYear),BKD37+BKD42+#REF!+BKD56,"")</f>
        <v/>
      </c>
      <c r="BKE59" s="87" t="str">
        <f>IF(ISNUMBER(outYear),BKE37+BKE42+#REF!+BKE56,"")</f>
        <v/>
      </c>
      <c r="BKF59" s="87" t="str">
        <f>IF(ISNUMBER(outYear),BKF37+BKF42+#REF!+BKF56,"")</f>
        <v/>
      </c>
      <c r="BKG59" s="87" t="str">
        <f>IF(ISNUMBER(outYear),BKG37+BKG42+#REF!+BKG56,"")</f>
        <v/>
      </c>
      <c r="BKH59" s="87" t="str">
        <f>IF(ISNUMBER(outYear),BKH37+BKH42+#REF!+BKH56,"")</f>
        <v/>
      </c>
      <c r="BKI59" s="87" t="str">
        <f>IF(ISNUMBER(outYear),BKI37+BKI42+#REF!+BKI56,"")</f>
        <v/>
      </c>
      <c r="BKJ59" s="87" t="str">
        <f>IF(ISNUMBER(outYear),BKJ37+BKJ42+#REF!+BKJ56,"")</f>
        <v/>
      </c>
      <c r="BKK59" s="87" t="str">
        <f>IF(ISNUMBER(outYear),BKK37+BKK42+#REF!+BKK56,"")</f>
        <v/>
      </c>
      <c r="BKL59" s="87" t="str">
        <f>IF(ISNUMBER(outYear),BKL37+BKL42+#REF!+BKL56,"")</f>
        <v/>
      </c>
      <c r="BKM59" s="87" t="str">
        <f>IF(ISNUMBER(outYear),BKM37+BKM42+#REF!+BKM56,"")</f>
        <v/>
      </c>
      <c r="BKN59" s="87" t="str">
        <f>IF(ISNUMBER(outYear),BKN37+BKN42+#REF!+BKN56,"")</f>
        <v/>
      </c>
      <c r="BKO59" s="87" t="str">
        <f>IF(ISNUMBER(outYear),BKO37+BKO42+#REF!+BKO56,"")</f>
        <v/>
      </c>
      <c r="BKP59" s="87" t="str">
        <f>IF(ISNUMBER(outYear),BKP37+BKP42+#REF!+BKP56,"")</f>
        <v/>
      </c>
      <c r="BKQ59" s="87" t="str">
        <f>IF(ISNUMBER(outYear),BKQ37+BKQ42+#REF!+BKQ56,"")</f>
        <v/>
      </c>
      <c r="BKR59" s="87" t="str">
        <f>IF(ISNUMBER(outYear),BKR37+BKR42+#REF!+BKR56,"")</f>
        <v/>
      </c>
      <c r="BKS59" s="87" t="str">
        <f>IF(ISNUMBER(outYear),BKS37+BKS42+#REF!+BKS56,"")</f>
        <v/>
      </c>
      <c r="BKT59" s="87" t="str">
        <f>IF(ISNUMBER(outYear),BKT37+BKT42+#REF!+BKT56,"")</f>
        <v/>
      </c>
      <c r="BKU59" s="87" t="str">
        <f>IF(ISNUMBER(outYear),BKU37+BKU42+#REF!+BKU56,"")</f>
        <v/>
      </c>
      <c r="BKV59" s="87" t="str">
        <f>IF(ISNUMBER(outYear),BKV37+BKV42+#REF!+BKV56,"")</f>
        <v/>
      </c>
      <c r="BKW59" s="87" t="str">
        <f>IF(ISNUMBER(outYear),BKW37+BKW42+#REF!+BKW56,"")</f>
        <v/>
      </c>
      <c r="BKX59" s="87" t="str">
        <f>IF(ISNUMBER(outYear),BKX37+BKX42+#REF!+BKX56,"")</f>
        <v/>
      </c>
      <c r="BKY59" s="87" t="str">
        <f>IF(ISNUMBER(outYear),BKY37+BKY42+#REF!+BKY56,"")</f>
        <v/>
      </c>
      <c r="BKZ59" s="87" t="str">
        <f>IF(ISNUMBER(outYear),BKZ37+BKZ42+#REF!+BKZ56,"")</f>
        <v/>
      </c>
      <c r="BLA59" s="87" t="str">
        <f>IF(ISNUMBER(outYear),BLA37+BLA42+#REF!+BLA56,"")</f>
        <v/>
      </c>
      <c r="BLB59" s="87" t="str">
        <f>IF(ISNUMBER(outYear),BLB37+BLB42+#REF!+BLB56,"")</f>
        <v/>
      </c>
      <c r="BLC59" s="87" t="str">
        <f>IF(ISNUMBER(outYear),BLC37+BLC42+#REF!+BLC56,"")</f>
        <v/>
      </c>
      <c r="BLD59" s="87" t="str">
        <f>IF(ISNUMBER(outYear),BLD37+BLD42+#REF!+BLD56,"")</f>
        <v/>
      </c>
      <c r="BLE59" s="87" t="str">
        <f>IF(ISNUMBER(outYear),BLE37+BLE42+#REF!+BLE56,"")</f>
        <v/>
      </c>
      <c r="BLF59" s="87" t="str">
        <f>IF(ISNUMBER(outYear),BLF37+BLF42+#REF!+BLF56,"")</f>
        <v/>
      </c>
      <c r="BLG59" s="87" t="str">
        <f>IF(ISNUMBER(outYear),BLG37+BLG42+#REF!+BLG56,"")</f>
        <v/>
      </c>
      <c r="BLH59" s="87" t="str">
        <f>IF(ISNUMBER(outYear),BLH37+BLH42+#REF!+BLH56,"")</f>
        <v/>
      </c>
      <c r="BLI59" s="87" t="str">
        <f>IF(ISNUMBER(outYear),BLI37+BLI42+#REF!+BLI56,"")</f>
        <v/>
      </c>
      <c r="BLJ59" s="87" t="str">
        <f>IF(ISNUMBER(outYear),BLJ37+BLJ42+#REF!+BLJ56,"")</f>
        <v/>
      </c>
      <c r="BLK59" s="87" t="str">
        <f>IF(ISNUMBER(outYear),BLK37+BLK42+#REF!+BLK56,"")</f>
        <v/>
      </c>
      <c r="BLL59" s="87" t="str">
        <f>IF(ISNUMBER(outYear),BLL37+BLL42+#REF!+BLL56,"")</f>
        <v/>
      </c>
      <c r="BLM59" s="87" t="str">
        <f>IF(ISNUMBER(outYear),BLM37+BLM42+#REF!+BLM56,"")</f>
        <v/>
      </c>
      <c r="BLN59" s="87" t="str">
        <f>IF(ISNUMBER(outYear),BLN37+BLN42+#REF!+BLN56,"")</f>
        <v/>
      </c>
      <c r="BLO59" s="87" t="str">
        <f>IF(ISNUMBER(outYear),BLO37+BLO42+#REF!+BLO56,"")</f>
        <v/>
      </c>
      <c r="BLP59" s="87" t="str">
        <f>IF(ISNUMBER(outYear),BLP37+BLP42+#REF!+BLP56,"")</f>
        <v/>
      </c>
      <c r="BLQ59" s="87" t="str">
        <f>IF(ISNUMBER(outYear),BLQ37+BLQ42+#REF!+BLQ56,"")</f>
        <v/>
      </c>
      <c r="BLR59" s="87" t="str">
        <f>IF(ISNUMBER(outYear),BLR37+BLR42+#REF!+BLR56,"")</f>
        <v/>
      </c>
      <c r="BLS59" s="87" t="str">
        <f>IF(ISNUMBER(outYear),BLS37+BLS42+#REF!+BLS56,"")</f>
        <v/>
      </c>
      <c r="BLT59" s="87" t="str">
        <f>IF(ISNUMBER(outYear),BLT37+BLT42+#REF!+BLT56,"")</f>
        <v/>
      </c>
      <c r="BLU59" s="87" t="str">
        <f>IF(ISNUMBER(outYear),BLU37+BLU42+#REF!+BLU56,"")</f>
        <v/>
      </c>
      <c r="BLV59" s="87" t="str">
        <f>IF(ISNUMBER(outYear),BLV37+BLV42+#REF!+BLV56,"")</f>
        <v/>
      </c>
      <c r="BLW59" s="87" t="str">
        <f>IF(ISNUMBER(outYear),BLW37+BLW42+#REF!+BLW56,"")</f>
        <v/>
      </c>
      <c r="BLX59" s="87" t="str">
        <f>IF(ISNUMBER(outYear),BLX37+BLX42+#REF!+BLX56,"")</f>
        <v/>
      </c>
      <c r="BLY59" s="87" t="str">
        <f>IF(ISNUMBER(outYear),BLY37+BLY42+#REF!+BLY56,"")</f>
        <v/>
      </c>
      <c r="BLZ59" s="87" t="str">
        <f>IF(ISNUMBER(outYear),BLZ37+BLZ42+#REF!+BLZ56,"")</f>
        <v/>
      </c>
      <c r="BMA59" s="87" t="str">
        <f>IF(ISNUMBER(outYear),BMA37+BMA42+#REF!+BMA56,"")</f>
        <v/>
      </c>
      <c r="BMB59" s="87" t="str">
        <f>IF(ISNUMBER(outYear),BMB37+BMB42+#REF!+BMB56,"")</f>
        <v/>
      </c>
      <c r="BMC59" s="87" t="str">
        <f>IF(ISNUMBER(outYear),BMC37+BMC42+#REF!+BMC56,"")</f>
        <v/>
      </c>
      <c r="BMD59" s="87" t="str">
        <f>IF(ISNUMBER(outYear),BMD37+BMD42+#REF!+BMD56,"")</f>
        <v/>
      </c>
      <c r="BME59" s="87" t="str">
        <f>IF(ISNUMBER(outYear),BME37+BME42+#REF!+BME56,"")</f>
        <v/>
      </c>
      <c r="BMF59" s="87" t="str">
        <f>IF(ISNUMBER(outYear),BMF37+BMF42+#REF!+BMF56,"")</f>
        <v/>
      </c>
      <c r="BMG59" s="87" t="str">
        <f>IF(ISNUMBER(outYear),BMG37+BMG42+#REF!+BMG56,"")</f>
        <v/>
      </c>
      <c r="BMH59" s="87" t="str">
        <f>IF(ISNUMBER(outYear),BMH37+BMH42+#REF!+BMH56,"")</f>
        <v/>
      </c>
      <c r="BMI59" s="87" t="str">
        <f>IF(ISNUMBER(outYear),BMI37+BMI42+#REF!+BMI56,"")</f>
        <v/>
      </c>
      <c r="BMJ59" s="87" t="str">
        <f>IF(ISNUMBER(outYear),BMJ37+BMJ42+#REF!+BMJ56,"")</f>
        <v/>
      </c>
      <c r="BMK59" s="87" t="str">
        <f>IF(ISNUMBER(outYear),BMK37+BMK42+#REF!+BMK56,"")</f>
        <v/>
      </c>
      <c r="BML59" s="87" t="str">
        <f>IF(ISNUMBER(outYear),BML37+BML42+#REF!+BML56,"")</f>
        <v/>
      </c>
      <c r="BMM59" s="87" t="str">
        <f>IF(ISNUMBER(outYear),BMM37+BMM42+#REF!+BMM56,"")</f>
        <v/>
      </c>
      <c r="BMN59" s="87" t="str">
        <f>IF(ISNUMBER(outYear),BMN37+BMN42+#REF!+BMN56,"")</f>
        <v/>
      </c>
      <c r="BMO59" s="87" t="str">
        <f>IF(ISNUMBER(outYear),BMO37+BMO42+#REF!+BMO56,"")</f>
        <v/>
      </c>
      <c r="BMP59" s="87" t="str">
        <f>IF(ISNUMBER(outYear),BMP37+BMP42+#REF!+BMP56,"")</f>
        <v/>
      </c>
      <c r="BMQ59" s="87" t="str">
        <f>IF(ISNUMBER(outYear),BMQ37+BMQ42+#REF!+BMQ56,"")</f>
        <v/>
      </c>
      <c r="BMR59" s="87" t="str">
        <f>IF(ISNUMBER(outYear),BMR37+BMR42+#REF!+BMR56,"")</f>
        <v/>
      </c>
      <c r="BMS59" s="87" t="str">
        <f>IF(ISNUMBER(outYear),BMS37+BMS42+#REF!+BMS56,"")</f>
        <v/>
      </c>
      <c r="BMT59" s="87" t="str">
        <f>IF(ISNUMBER(outYear),BMT37+BMT42+#REF!+BMT56,"")</f>
        <v/>
      </c>
      <c r="BMU59" s="87" t="str">
        <f>IF(ISNUMBER(outYear),BMU37+BMU42+#REF!+BMU56,"")</f>
        <v/>
      </c>
      <c r="BMV59" s="87" t="str">
        <f>IF(ISNUMBER(outYear),BMV37+BMV42+#REF!+BMV56,"")</f>
        <v/>
      </c>
      <c r="BMW59" s="87" t="str">
        <f>IF(ISNUMBER(outYear),BMW37+BMW42+#REF!+BMW56,"")</f>
        <v/>
      </c>
      <c r="BMX59" s="87" t="str">
        <f>IF(ISNUMBER(outYear),BMX37+BMX42+#REF!+BMX56,"")</f>
        <v/>
      </c>
      <c r="BMY59" s="87" t="str">
        <f>IF(ISNUMBER(outYear),BMY37+BMY42+#REF!+BMY56,"")</f>
        <v/>
      </c>
      <c r="BMZ59" s="87" t="str">
        <f>IF(ISNUMBER(outYear),BMZ37+BMZ42+#REF!+BMZ56,"")</f>
        <v/>
      </c>
      <c r="BNA59" s="87" t="str">
        <f>IF(ISNUMBER(outYear),BNA37+BNA42+#REF!+BNA56,"")</f>
        <v/>
      </c>
      <c r="BNB59" s="87" t="str">
        <f>IF(ISNUMBER(outYear),BNB37+BNB42+#REF!+BNB56,"")</f>
        <v/>
      </c>
      <c r="BNC59" s="87" t="str">
        <f>IF(ISNUMBER(outYear),BNC37+BNC42+#REF!+BNC56,"")</f>
        <v/>
      </c>
      <c r="BND59" s="87" t="str">
        <f>IF(ISNUMBER(outYear),BND37+BND42+#REF!+BND56,"")</f>
        <v/>
      </c>
      <c r="BNE59" s="87" t="str">
        <f>IF(ISNUMBER(outYear),BNE37+BNE42+#REF!+BNE56,"")</f>
        <v/>
      </c>
      <c r="BNF59" s="87" t="str">
        <f>IF(ISNUMBER(outYear),BNF37+BNF42+#REF!+BNF56,"")</f>
        <v/>
      </c>
      <c r="BNG59" s="87" t="str">
        <f>IF(ISNUMBER(outYear),BNG37+BNG42+#REF!+BNG56,"")</f>
        <v/>
      </c>
      <c r="BNH59" s="87" t="str">
        <f>IF(ISNUMBER(outYear),BNH37+BNH42+#REF!+BNH56,"")</f>
        <v/>
      </c>
      <c r="BNI59" s="87" t="str">
        <f>IF(ISNUMBER(outYear),BNI37+BNI42+#REF!+BNI56,"")</f>
        <v/>
      </c>
      <c r="BNJ59" s="87" t="str">
        <f>IF(ISNUMBER(outYear),BNJ37+BNJ42+#REF!+BNJ56,"")</f>
        <v/>
      </c>
      <c r="BNK59" s="87" t="str">
        <f>IF(ISNUMBER(outYear),BNK37+BNK42+#REF!+BNK56,"")</f>
        <v/>
      </c>
      <c r="BNL59" s="87" t="str">
        <f>IF(ISNUMBER(outYear),BNL37+BNL42+#REF!+BNL56,"")</f>
        <v/>
      </c>
      <c r="BNM59" s="87" t="str">
        <f>IF(ISNUMBER(outYear),BNM37+BNM42+#REF!+BNM56,"")</f>
        <v/>
      </c>
      <c r="BNN59" s="87" t="str">
        <f>IF(ISNUMBER(outYear),BNN37+BNN42+#REF!+BNN56,"")</f>
        <v/>
      </c>
      <c r="BNO59" s="87" t="str">
        <f>IF(ISNUMBER(outYear),BNO37+BNO42+#REF!+BNO56,"")</f>
        <v/>
      </c>
      <c r="BNP59" s="87" t="str">
        <f>IF(ISNUMBER(outYear),BNP37+BNP42+#REF!+BNP56,"")</f>
        <v/>
      </c>
      <c r="BNQ59" s="87" t="str">
        <f>IF(ISNUMBER(outYear),BNQ37+BNQ42+#REF!+BNQ56,"")</f>
        <v/>
      </c>
      <c r="BNR59" s="87" t="str">
        <f>IF(ISNUMBER(outYear),BNR37+BNR42+#REF!+BNR56,"")</f>
        <v/>
      </c>
      <c r="BNS59" s="87" t="str">
        <f>IF(ISNUMBER(outYear),BNS37+BNS42+#REF!+BNS56,"")</f>
        <v/>
      </c>
      <c r="BNT59" s="87" t="str">
        <f>IF(ISNUMBER(outYear),BNT37+BNT42+#REF!+BNT56,"")</f>
        <v/>
      </c>
      <c r="BNU59" s="87" t="str">
        <f>IF(ISNUMBER(outYear),BNU37+BNU42+#REF!+BNU56,"")</f>
        <v/>
      </c>
      <c r="BNV59" s="87" t="str">
        <f>IF(ISNUMBER(outYear),BNV37+BNV42+#REF!+BNV56,"")</f>
        <v/>
      </c>
      <c r="BNW59" s="87" t="str">
        <f>IF(ISNUMBER(outYear),BNW37+BNW42+#REF!+BNW56,"")</f>
        <v/>
      </c>
      <c r="BNX59" s="87" t="str">
        <f>IF(ISNUMBER(outYear),BNX37+BNX42+#REF!+BNX56,"")</f>
        <v/>
      </c>
      <c r="BNY59" s="87" t="str">
        <f>IF(ISNUMBER(outYear),BNY37+BNY42+#REF!+BNY56,"")</f>
        <v/>
      </c>
      <c r="BNZ59" s="87" t="str">
        <f>IF(ISNUMBER(outYear),BNZ37+BNZ42+#REF!+BNZ56,"")</f>
        <v/>
      </c>
      <c r="BOA59" s="87" t="str">
        <f>IF(ISNUMBER(outYear),BOA37+BOA42+#REF!+BOA56,"")</f>
        <v/>
      </c>
      <c r="BOB59" s="87" t="str">
        <f>IF(ISNUMBER(outYear),BOB37+BOB42+#REF!+BOB56,"")</f>
        <v/>
      </c>
      <c r="BOC59" s="87" t="str">
        <f>IF(ISNUMBER(outYear),BOC37+BOC42+#REF!+BOC56,"")</f>
        <v/>
      </c>
      <c r="BOD59" s="87" t="str">
        <f>IF(ISNUMBER(outYear),BOD37+BOD42+#REF!+BOD56,"")</f>
        <v/>
      </c>
      <c r="BOE59" s="87" t="str">
        <f>IF(ISNUMBER(outYear),BOE37+BOE42+#REF!+BOE56,"")</f>
        <v/>
      </c>
      <c r="BOF59" s="87" t="str">
        <f>IF(ISNUMBER(outYear),BOF37+BOF42+#REF!+BOF56,"")</f>
        <v/>
      </c>
      <c r="BOG59" s="87" t="str">
        <f>IF(ISNUMBER(outYear),BOG37+BOG42+#REF!+BOG56,"")</f>
        <v/>
      </c>
      <c r="BOH59" s="87" t="str">
        <f>IF(ISNUMBER(outYear),BOH37+BOH42+#REF!+BOH56,"")</f>
        <v/>
      </c>
      <c r="BOI59" s="87" t="str">
        <f>IF(ISNUMBER(outYear),BOI37+BOI42+#REF!+BOI56,"")</f>
        <v/>
      </c>
      <c r="BOJ59" s="87" t="str">
        <f>IF(ISNUMBER(outYear),BOJ37+BOJ42+#REF!+BOJ56,"")</f>
        <v/>
      </c>
      <c r="BOK59" s="87" t="str">
        <f>IF(ISNUMBER(outYear),BOK37+BOK42+#REF!+BOK56,"")</f>
        <v/>
      </c>
      <c r="BOL59" s="87" t="str">
        <f>IF(ISNUMBER(outYear),BOL37+BOL42+#REF!+BOL56,"")</f>
        <v/>
      </c>
      <c r="BOM59" s="87" t="str">
        <f>IF(ISNUMBER(outYear),BOM37+BOM42+#REF!+BOM56,"")</f>
        <v/>
      </c>
      <c r="BON59" s="87" t="str">
        <f>IF(ISNUMBER(outYear),BON37+BON42+#REF!+BON56,"")</f>
        <v/>
      </c>
      <c r="BOO59" s="87" t="str">
        <f>IF(ISNUMBER(outYear),BOO37+BOO42+#REF!+BOO56,"")</f>
        <v/>
      </c>
      <c r="BOP59" s="87" t="str">
        <f>IF(ISNUMBER(outYear),BOP37+BOP42+#REF!+BOP56,"")</f>
        <v/>
      </c>
      <c r="BOQ59" s="87" t="str">
        <f>IF(ISNUMBER(outYear),BOQ37+BOQ42+#REF!+BOQ56,"")</f>
        <v/>
      </c>
      <c r="BOR59" s="87" t="str">
        <f>IF(ISNUMBER(outYear),BOR37+BOR42+#REF!+BOR56,"")</f>
        <v/>
      </c>
      <c r="BOS59" s="87" t="str">
        <f>IF(ISNUMBER(outYear),BOS37+BOS42+#REF!+BOS56,"")</f>
        <v/>
      </c>
      <c r="BOT59" s="87" t="str">
        <f>IF(ISNUMBER(outYear),BOT37+BOT42+#REF!+BOT56,"")</f>
        <v/>
      </c>
      <c r="BOU59" s="87" t="str">
        <f>IF(ISNUMBER(outYear),BOU37+BOU42+#REF!+BOU56,"")</f>
        <v/>
      </c>
      <c r="BOV59" s="87" t="str">
        <f>IF(ISNUMBER(outYear),BOV37+BOV42+#REF!+BOV56,"")</f>
        <v/>
      </c>
      <c r="BOW59" s="87" t="str">
        <f>IF(ISNUMBER(outYear),BOW37+BOW42+#REF!+BOW56,"")</f>
        <v/>
      </c>
      <c r="BOX59" s="87" t="str">
        <f>IF(ISNUMBER(outYear),BOX37+BOX42+#REF!+BOX56,"")</f>
        <v/>
      </c>
      <c r="BOY59" s="87" t="str">
        <f>IF(ISNUMBER(outYear),BOY37+BOY42+#REF!+BOY56,"")</f>
        <v/>
      </c>
      <c r="BOZ59" s="87" t="str">
        <f>IF(ISNUMBER(outYear),BOZ37+BOZ42+#REF!+BOZ56,"")</f>
        <v/>
      </c>
      <c r="BPA59" s="87" t="str">
        <f>IF(ISNUMBER(outYear),BPA37+BPA42+#REF!+BPA56,"")</f>
        <v/>
      </c>
      <c r="BPB59" s="87" t="str">
        <f>IF(ISNUMBER(outYear),BPB37+BPB42+#REF!+BPB56,"")</f>
        <v/>
      </c>
      <c r="BPC59" s="87" t="str">
        <f>IF(ISNUMBER(outYear),BPC37+BPC42+#REF!+BPC56,"")</f>
        <v/>
      </c>
      <c r="BPD59" s="87" t="str">
        <f>IF(ISNUMBER(outYear),BPD37+BPD42+#REF!+BPD56,"")</f>
        <v/>
      </c>
      <c r="BPE59" s="87" t="str">
        <f>IF(ISNUMBER(outYear),BPE37+BPE42+#REF!+BPE56,"")</f>
        <v/>
      </c>
      <c r="BPF59" s="87" t="str">
        <f>IF(ISNUMBER(outYear),BPF37+BPF42+#REF!+BPF56,"")</f>
        <v/>
      </c>
      <c r="BPG59" s="87" t="str">
        <f>IF(ISNUMBER(outYear),BPG37+BPG42+#REF!+BPG56,"")</f>
        <v/>
      </c>
      <c r="BPH59" s="87" t="str">
        <f>IF(ISNUMBER(outYear),BPH37+BPH42+#REF!+BPH56,"")</f>
        <v/>
      </c>
      <c r="BPI59" s="87" t="str">
        <f>IF(ISNUMBER(outYear),BPI37+BPI42+#REF!+BPI56,"")</f>
        <v/>
      </c>
      <c r="BPJ59" s="87" t="str">
        <f>IF(ISNUMBER(outYear),BPJ37+BPJ42+#REF!+BPJ56,"")</f>
        <v/>
      </c>
      <c r="BPK59" s="87" t="str">
        <f>IF(ISNUMBER(outYear),BPK37+BPK42+#REF!+BPK56,"")</f>
        <v/>
      </c>
      <c r="BPL59" s="87" t="str">
        <f>IF(ISNUMBER(outYear),BPL37+BPL42+#REF!+BPL56,"")</f>
        <v/>
      </c>
      <c r="BPM59" s="87" t="str">
        <f>IF(ISNUMBER(outYear),BPM37+BPM42+#REF!+BPM56,"")</f>
        <v/>
      </c>
      <c r="BPN59" s="87" t="str">
        <f>IF(ISNUMBER(outYear),BPN37+BPN42+#REF!+BPN56,"")</f>
        <v/>
      </c>
      <c r="BPO59" s="87" t="str">
        <f>IF(ISNUMBER(outYear),BPO37+BPO42+#REF!+BPO56,"")</f>
        <v/>
      </c>
      <c r="BPP59" s="87" t="str">
        <f>IF(ISNUMBER(outYear),BPP37+BPP42+#REF!+BPP56,"")</f>
        <v/>
      </c>
      <c r="BPQ59" s="87" t="str">
        <f>IF(ISNUMBER(outYear),BPQ37+BPQ42+#REF!+BPQ56,"")</f>
        <v/>
      </c>
      <c r="BPR59" s="87" t="str">
        <f>IF(ISNUMBER(outYear),BPR37+BPR42+#REF!+BPR56,"")</f>
        <v/>
      </c>
      <c r="BPS59" s="87" t="str">
        <f>IF(ISNUMBER(outYear),BPS37+BPS42+#REF!+BPS56,"")</f>
        <v/>
      </c>
      <c r="BPT59" s="87" t="str">
        <f>IF(ISNUMBER(outYear),BPT37+BPT42+#REF!+BPT56,"")</f>
        <v/>
      </c>
      <c r="BPU59" s="87" t="str">
        <f>IF(ISNUMBER(outYear),BPU37+BPU42+#REF!+BPU56,"")</f>
        <v/>
      </c>
      <c r="BPV59" s="87" t="str">
        <f>IF(ISNUMBER(outYear),BPV37+BPV42+#REF!+BPV56,"")</f>
        <v/>
      </c>
      <c r="BPW59" s="87" t="str">
        <f>IF(ISNUMBER(outYear),BPW37+BPW42+#REF!+BPW56,"")</f>
        <v/>
      </c>
      <c r="BPX59" s="87" t="str">
        <f>IF(ISNUMBER(outYear),BPX37+BPX42+#REF!+BPX56,"")</f>
        <v/>
      </c>
      <c r="BPY59" s="87" t="str">
        <f>IF(ISNUMBER(outYear),BPY37+BPY42+#REF!+BPY56,"")</f>
        <v/>
      </c>
      <c r="BPZ59" s="87" t="str">
        <f>IF(ISNUMBER(outYear),BPZ37+BPZ42+#REF!+BPZ56,"")</f>
        <v/>
      </c>
      <c r="BQA59" s="87" t="str">
        <f>IF(ISNUMBER(outYear),BQA37+BQA42+#REF!+BQA56,"")</f>
        <v/>
      </c>
      <c r="BQB59" s="87" t="str">
        <f>IF(ISNUMBER(outYear),BQB37+BQB42+#REF!+BQB56,"")</f>
        <v/>
      </c>
      <c r="BQC59" s="87" t="str">
        <f>IF(ISNUMBER(outYear),BQC37+BQC42+#REF!+BQC56,"")</f>
        <v/>
      </c>
      <c r="BQD59" s="87" t="str">
        <f>IF(ISNUMBER(outYear),BQD37+BQD42+#REF!+BQD56,"")</f>
        <v/>
      </c>
      <c r="BQE59" s="87" t="str">
        <f>IF(ISNUMBER(outYear),BQE37+BQE42+#REF!+BQE56,"")</f>
        <v/>
      </c>
      <c r="BQF59" s="87" t="str">
        <f>IF(ISNUMBER(outYear),BQF37+BQF42+#REF!+BQF56,"")</f>
        <v/>
      </c>
      <c r="BQG59" s="87" t="str">
        <f>IF(ISNUMBER(outYear),BQG37+BQG42+#REF!+BQG56,"")</f>
        <v/>
      </c>
      <c r="BQH59" s="87" t="str">
        <f>IF(ISNUMBER(outYear),BQH37+BQH42+#REF!+BQH56,"")</f>
        <v/>
      </c>
      <c r="BQI59" s="87" t="str">
        <f>IF(ISNUMBER(outYear),BQI37+BQI42+#REF!+BQI56,"")</f>
        <v/>
      </c>
      <c r="BQJ59" s="87" t="str">
        <f>IF(ISNUMBER(outYear),BQJ37+BQJ42+#REF!+BQJ56,"")</f>
        <v/>
      </c>
      <c r="BQK59" s="87" t="str">
        <f>IF(ISNUMBER(outYear),BQK37+BQK42+#REF!+BQK56,"")</f>
        <v/>
      </c>
      <c r="BQL59" s="87" t="str">
        <f>IF(ISNUMBER(outYear),BQL37+BQL42+#REF!+BQL56,"")</f>
        <v/>
      </c>
      <c r="BQM59" s="87" t="str">
        <f>IF(ISNUMBER(outYear),BQM37+BQM42+#REF!+BQM56,"")</f>
        <v/>
      </c>
      <c r="BQN59" s="87" t="str">
        <f>IF(ISNUMBER(outYear),BQN37+BQN42+#REF!+BQN56,"")</f>
        <v/>
      </c>
      <c r="BQO59" s="87" t="str">
        <f>IF(ISNUMBER(outYear),BQO37+BQO42+#REF!+BQO56,"")</f>
        <v/>
      </c>
      <c r="BQP59" s="87" t="str">
        <f>IF(ISNUMBER(outYear),BQP37+BQP42+#REF!+BQP56,"")</f>
        <v/>
      </c>
      <c r="BQQ59" s="87" t="str">
        <f>IF(ISNUMBER(outYear),BQQ37+BQQ42+#REF!+BQQ56,"")</f>
        <v/>
      </c>
      <c r="BQR59" s="87" t="str">
        <f>IF(ISNUMBER(outYear),BQR37+BQR42+#REF!+BQR56,"")</f>
        <v/>
      </c>
      <c r="BQS59" s="87" t="str">
        <f>IF(ISNUMBER(outYear),BQS37+BQS42+#REF!+BQS56,"")</f>
        <v/>
      </c>
      <c r="BQT59" s="87" t="str">
        <f>IF(ISNUMBER(outYear),BQT37+BQT42+#REF!+BQT56,"")</f>
        <v/>
      </c>
      <c r="BQU59" s="87" t="str">
        <f>IF(ISNUMBER(outYear),BQU37+BQU42+#REF!+BQU56,"")</f>
        <v/>
      </c>
      <c r="BQV59" s="87" t="str">
        <f>IF(ISNUMBER(outYear),BQV37+BQV42+#REF!+BQV56,"")</f>
        <v/>
      </c>
      <c r="BQW59" s="87" t="str">
        <f>IF(ISNUMBER(outYear),BQW37+BQW42+#REF!+BQW56,"")</f>
        <v/>
      </c>
      <c r="BQX59" s="87" t="str">
        <f>IF(ISNUMBER(outYear),BQX37+BQX42+#REF!+BQX56,"")</f>
        <v/>
      </c>
      <c r="BQY59" s="87" t="str">
        <f>IF(ISNUMBER(outYear),BQY37+BQY42+#REF!+BQY56,"")</f>
        <v/>
      </c>
      <c r="BQZ59" s="87" t="str">
        <f>IF(ISNUMBER(outYear),BQZ37+BQZ42+#REF!+BQZ56,"")</f>
        <v/>
      </c>
      <c r="BRA59" s="87" t="str">
        <f>IF(ISNUMBER(outYear),BRA37+BRA42+#REF!+BRA56,"")</f>
        <v/>
      </c>
      <c r="BRB59" s="87" t="str">
        <f>IF(ISNUMBER(outYear),BRB37+BRB42+#REF!+BRB56,"")</f>
        <v/>
      </c>
      <c r="BRC59" s="87" t="str">
        <f>IF(ISNUMBER(outYear),BRC37+BRC42+#REF!+BRC56,"")</f>
        <v/>
      </c>
      <c r="BRD59" s="87" t="str">
        <f>IF(ISNUMBER(outYear),BRD37+BRD42+#REF!+BRD56,"")</f>
        <v/>
      </c>
      <c r="BRE59" s="87" t="str">
        <f>IF(ISNUMBER(outYear),BRE37+BRE42+#REF!+BRE56,"")</f>
        <v/>
      </c>
      <c r="BRF59" s="87" t="str">
        <f>IF(ISNUMBER(outYear),BRF37+BRF42+#REF!+BRF56,"")</f>
        <v/>
      </c>
      <c r="BRG59" s="87" t="str">
        <f>IF(ISNUMBER(outYear),BRG37+BRG42+#REF!+BRG56,"")</f>
        <v/>
      </c>
      <c r="BRH59" s="87" t="str">
        <f>IF(ISNUMBER(outYear),BRH37+BRH42+#REF!+BRH56,"")</f>
        <v/>
      </c>
      <c r="BRI59" s="87" t="str">
        <f>IF(ISNUMBER(outYear),BRI37+BRI42+#REF!+BRI56,"")</f>
        <v/>
      </c>
      <c r="BRJ59" s="87" t="str">
        <f>IF(ISNUMBER(outYear),BRJ37+BRJ42+#REF!+BRJ56,"")</f>
        <v/>
      </c>
      <c r="BRK59" s="87" t="str">
        <f>IF(ISNUMBER(outYear),BRK37+BRK42+#REF!+BRK56,"")</f>
        <v/>
      </c>
      <c r="BRL59" s="87" t="str">
        <f>IF(ISNUMBER(outYear),BRL37+BRL42+#REF!+BRL56,"")</f>
        <v/>
      </c>
      <c r="BRM59" s="87" t="str">
        <f>IF(ISNUMBER(outYear),BRM37+BRM42+#REF!+BRM56,"")</f>
        <v/>
      </c>
      <c r="BRN59" s="87" t="str">
        <f>IF(ISNUMBER(outYear),BRN37+BRN42+#REF!+BRN56,"")</f>
        <v/>
      </c>
      <c r="BRO59" s="87" t="str">
        <f>IF(ISNUMBER(outYear),BRO37+BRO42+#REF!+BRO56,"")</f>
        <v/>
      </c>
      <c r="BRP59" s="87" t="str">
        <f>IF(ISNUMBER(outYear),BRP37+BRP42+#REF!+BRP56,"")</f>
        <v/>
      </c>
      <c r="BRQ59" s="87" t="str">
        <f>IF(ISNUMBER(outYear),BRQ37+BRQ42+#REF!+BRQ56,"")</f>
        <v/>
      </c>
      <c r="BRR59" s="87" t="str">
        <f>IF(ISNUMBER(outYear),BRR37+BRR42+#REF!+BRR56,"")</f>
        <v/>
      </c>
      <c r="BRS59" s="87" t="str">
        <f>IF(ISNUMBER(outYear),BRS37+BRS42+#REF!+BRS56,"")</f>
        <v/>
      </c>
      <c r="BRT59" s="87" t="str">
        <f>IF(ISNUMBER(outYear),BRT37+BRT42+#REF!+BRT56,"")</f>
        <v/>
      </c>
      <c r="BRU59" s="87" t="str">
        <f>IF(ISNUMBER(outYear),BRU37+BRU42+#REF!+BRU56,"")</f>
        <v/>
      </c>
      <c r="BRV59" s="87" t="str">
        <f>IF(ISNUMBER(outYear),BRV37+BRV42+#REF!+BRV56,"")</f>
        <v/>
      </c>
      <c r="BRW59" s="87" t="str">
        <f>IF(ISNUMBER(outYear),BRW37+BRW42+#REF!+BRW56,"")</f>
        <v/>
      </c>
      <c r="BRX59" s="87" t="str">
        <f>IF(ISNUMBER(outYear),BRX37+BRX42+#REF!+BRX56,"")</f>
        <v/>
      </c>
      <c r="BRY59" s="87" t="str">
        <f>IF(ISNUMBER(outYear),BRY37+BRY42+#REF!+BRY56,"")</f>
        <v/>
      </c>
      <c r="BRZ59" s="87" t="str">
        <f>IF(ISNUMBER(outYear),BRZ37+BRZ42+#REF!+BRZ56,"")</f>
        <v/>
      </c>
      <c r="BSA59" s="87" t="str">
        <f>IF(ISNUMBER(outYear),BSA37+BSA42+#REF!+BSA56,"")</f>
        <v/>
      </c>
      <c r="BSB59" s="87" t="str">
        <f>IF(ISNUMBER(outYear),BSB37+BSB42+#REF!+BSB56,"")</f>
        <v/>
      </c>
      <c r="BSC59" s="87" t="str">
        <f>IF(ISNUMBER(outYear),BSC37+BSC42+#REF!+BSC56,"")</f>
        <v/>
      </c>
      <c r="BSD59" s="87" t="str">
        <f>IF(ISNUMBER(outYear),BSD37+BSD42+#REF!+BSD56,"")</f>
        <v/>
      </c>
      <c r="BSE59" s="87" t="str">
        <f>IF(ISNUMBER(outYear),BSE37+BSE42+#REF!+BSE56,"")</f>
        <v/>
      </c>
      <c r="BSF59" s="87" t="str">
        <f>IF(ISNUMBER(outYear),BSF37+BSF42+#REF!+BSF56,"")</f>
        <v/>
      </c>
      <c r="BSG59" s="87" t="str">
        <f>IF(ISNUMBER(outYear),BSG37+BSG42+#REF!+BSG56,"")</f>
        <v/>
      </c>
      <c r="BSH59" s="87" t="str">
        <f>IF(ISNUMBER(outYear),BSH37+BSH42+#REF!+BSH56,"")</f>
        <v/>
      </c>
      <c r="BSI59" s="87" t="str">
        <f>IF(ISNUMBER(outYear),BSI37+BSI42+#REF!+BSI56,"")</f>
        <v/>
      </c>
      <c r="BSJ59" s="87" t="str">
        <f>IF(ISNUMBER(outYear),BSJ37+BSJ42+#REF!+BSJ56,"")</f>
        <v/>
      </c>
      <c r="BSK59" s="87" t="str">
        <f>IF(ISNUMBER(outYear),BSK37+BSK42+#REF!+BSK56,"")</f>
        <v/>
      </c>
      <c r="BSL59" s="87" t="str">
        <f>IF(ISNUMBER(outYear),BSL37+BSL42+#REF!+BSL56,"")</f>
        <v/>
      </c>
      <c r="BSM59" s="87" t="str">
        <f>IF(ISNUMBER(outYear),BSM37+BSM42+#REF!+BSM56,"")</f>
        <v/>
      </c>
      <c r="BSN59" s="87" t="str">
        <f>IF(ISNUMBER(outYear),BSN37+BSN42+#REF!+BSN56,"")</f>
        <v/>
      </c>
      <c r="BSO59" s="87" t="str">
        <f>IF(ISNUMBER(outYear),BSO37+BSO42+#REF!+BSO56,"")</f>
        <v/>
      </c>
      <c r="BSP59" s="87" t="str">
        <f>IF(ISNUMBER(outYear),BSP37+BSP42+#REF!+BSP56,"")</f>
        <v/>
      </c>
      <c r="BSQ59" s="87" t="str">
        <f>IF(ISNUMBER(outYear),BSQ37+BSQ42+#REF!+BSQ56,"")</f>
        <v/>
      </c>
      <c r="BSR59" s="87" t="str">
        <f>IF(ISNUMBER(outYear),BSR37+BSR42+#REF!+BSR56,"")</f>
        <v/>
      </c>
      <c r="BSS59" s="87" t="str">
        <f>IF(ISNUMBER(outYear),BSS37+BSS42+#REF!+BSS56,"")</f>
        <v/>
      </c>
      <c r="BST59" s="87" t="str">
        <f>IF(ISNUMBER(outYear),BST37+BST42+#REF!+BST56,"")</f>
        <v/>
      </c>
      <c r="BSU59" s="87" t="str">
        <f>IF(ISNUMBER(outYear),BSU37+BSU42+#REF!+BSU56,"")</f>
        <v/>
      </c>
      <c r="BSV59" s="87" t="str">
        <f>IF(ISNUMBER(outYear),BSV37+BSV42+#REF!+BSV56,"")</f>
        <v/>
      </c>
      <c r="BSW59" s="87" t="str">
        <f>IF(ISNUMBER(outYear),BSW37+BSW42+#REF!+BSW56,"")</f>
        <v/>
      </c>
      <c r="BSX59" s="87" t="str">
        <f>IF(ISNUMBER(outYear),BSX37+BSX42+#REF!+BSX56,"")</f>
        <v/>
      </c>
      <c r="BSY59" s="87" t="str">
        <f>IF(ISNUMBER(outYear),BSY37+BSY42+#REF!+BSY56,"")</f>
        <v/>
      </c>
      <c r="BSZ59" s="87" t="str">
        <f>IF(ISNUMBER(outYear),BSZ37+BSZ42+#REF!+BSZ56,"")</f>
        <v/>
      </c>
      <c r="BTA59" s="87" t="str">
        <f>IF(ISNUMBER(outYear),BTA37+BTA42+#REF!+BTA56,"")</f>
        <v/>
      </c>
      <c r="BTB59" s="87" t="str">
        <f>IF(ISNUMBER(outYear),BTB37+BTB42+#REF!+BTB56,"")</f>
        <v/>
      </c>
      <c r="BTC59" s="87" t="str">
        <f>IF(ISNUMBER(outYear),BTC37+BTC42+#REF!+BTC56,"")</f>
        <v/>
      </c>
      <c r="BTD59" s="87" t="str">
        <f>IF(ISNUMBER(outYear),BTD37+BTD42+#REF!+BTD56,"")</f>
        <v/>
      </c>
      <c r="BTE59" s="87" t="str">
        <f>IF(ISNUMBER(outYear),BTE37+BTE42+#REF!+BTE56,"")</f>
        <v/>
      </c>
      <c r="BTF59" s="87" t="str">
        <f>IF(ISNUMBER(outYear),BTF37+BTF42+#REF!+BTF56,"")</f>
        <v/>
      </c>
      <c r="BTG59" s="87" t="str">
        <f>IF(ISNUMBER(outYear),BTG37+BTG42+#REF!+BTG56,"")</f>
        <v/>
      </c>
      <c r="BTH59" s="87" t="str">
        <f>IF(ISNUMBER(outYear),BTH37+BTH42+#REF!+BTH56,"")</f>
        <v/>
      </c>
      <c r="BTI59" s="87" t="str">
        <f>IF(ISNUMBER(outYear),BTI37+BTI42+#REF!+BTI56,"")</f>
        <v/>
      </c>
      <c r="BTJ59" s="87" t="str">
        <f>IF(ISNUMBER(outYear),BTJ37+BTJ42+#REF!+BTJ56,"")</f>
        <v/>
      </c>
      <c r="BTK59" s="87" t="str">
        <f>IF(ISNUMBER(outYear),BTK37+BTK42+#REF!+BTK56,"")</f>
        <v/>
      </c>
      <c r="BTL59" s="87" t="str">
        <f>IF(ISNUMBER(outYear),BTL37+BTL42+#REF!+BTL56,"")</f>
        <v/>
      </c>
      <c r="BTM59" s="87" t="str">
        <f>IF(ISNUMBER(outYear),BTM37+BTM42+#REF!+BTM56,"")</f>
        <v/>
      </c>
      <c r="BTN59" s="87" t="str">
        <f>IF(ISNUMBER(outYear),BTN37+BTN42+#REF!+BTN56,"")</f>
        <v/>
      </c>
      <c r="BTO59" s="87" t="str">
        <f>IF(ISNUMBER(outYear),BTO37+BTO42+#REF!+BTO56,"")</f>
        <v/>
      </c>
      <c r="BTP59" s="87" t="str">
        <f>IF(ISNUMBER(outYear),BTP37+BTP42+#REF!+BTP56,"")</f>
        <v/>
      </c>
      <c r="BTQ59" s="87" t="str">
        <f>IF(ISNUMBER(outYear),BTQ37+BTQ42+#REF!+BTQ56,"")</f>
        <v/>
      </c>
      <c r="BTR59" s="87" t="str">
        <f>IF(ISNUMBER(outYear),BTR37+BTR42+#REF!+BTR56,"")</f>
        <v/>
      </c>
      <c r="BTS59" s="87" t="str">
        <f>IF(ISNUMBER(outYear),BTS37+BTS42+#REF!+BTS56,"")</f>
        <v/>
      </c>
      <c r="BTT59" s="87" t="str">
        <f>IF(ISNUMBER(outYear),BTT37+BTT42+#REF!+BTT56,"")</f>
        <v/>
      </c>
      <c r="BTU59" s="87" t="str">
        <f>IF(ISNUMBER(outYear),BTU37+BTU42+#REF!+BTU56,"")</f>
        <v/>
      </c>
      <c r="BTV59" s="87" t="str">
        <f>IF(ISNUMBER(outYear),BTV37+BTV42+#REF!+BTV56,"")</f>
        <v/>
      </c>
      <c r="BTW59" s="87" t="str">
        <f>IF(ISNUMBER(outYear),BTW37+BTW42+#REF!+BTW56,"")</f>
        <v/>
      </c>
      <c r="BTX59" s="87" t="str">
        <f>IF(ISNUMBER(outYear),BTX37+BTX42+#REF!+BTX56,"")</f>
        <v/>
      </c>
      <c r="BTY59" s="87" t="str">
        <f>IF(ISNUMBER(outYear),BTY37+BTY42+#REF!+BTY56,"")</f>
        <v/>
      </c>
      <c r="BTZ59" s="87" t="str">
        <f>IF(ISNUMBER(outYear),BTZ37+BTZ42+#REF!+BTZ56,"")</f>
        <v/>
      </c>
      <c r="BUA59" s="87" t="str">
        <f>IF(ISNUMBER(outYear),BUA37+BUA42+#REF!+BUA56,"")</f>
        <v/>
      </c>
      <c r="BUB59" s="87" t="str">
        <f>IF(ISNUMBER(outYear),BUB37+BUB42+#REF!+BUB56,"")</f>
        <v/>
      </c>
      <c r="BUC59" s="87" t="str">
        <f>IF(ISNUMBER(outYear),BUC37+BUC42+#REF!+BUC56,"")</f>
        <v/>
      </c>
      <c r="BUD59" s="87" t="str">
        <f>IF(ISNUMBER(outYear),BUD37+BUD42+#REF!+BUD56,"")</f>
        <v/>
      </c>
      <c r="BUE59" s="87" t="str">
        <f>IF(ISNUMBER(outYear),BUE37+BUE42+#REF!+BUE56,"")</f>
        <v/>
      </c>
      <c r="BUF59" s="87" t="str">
        <f>IF(ISNUMBER(outYear),BUF37+BUF42+#REF!+BUF56,"")</f>
        <v/>
      </c>
      <c r="BUG59" s="87" t="str">
        <f>IF(ISNUMBER(outYear),BUG37+BUG42+#REF!+BUG56,"")</f>
        <v/>
      </c>
      <c r="BUH59" s="87" t="str">
        <f>IF(ISNUMBER(outYear),BUH37+BUH42+#REF!+BUH56,"")</f>
        <v/>
      </c>
      <c r="BUI59" s="87" t="str">
        <f>IF(ISNUMBER(outYear),BUI37+BUI42+#REF!+BUI56,"")</f>
        <v/>
      </c>
      <c r="BUJ59" s="87" t="str">
        <f>IF(ISNUMBER(outYear),BUJ37+BUJ42+#REF!+BUJ56,"")</f>
        <v/>
      </c>
      <c r="BUK59" s="87" t="str">
        <f>IF(ISNUMBER(outYear),BUK37+BUK42+#REF!+BUK56,"")</f>
        <v/>
      </c>
      <c r="BUL59" s="87" t="str">
        <f>IF(ISNUMBER(outYear),BUL37+BUL42+#REF!+BUL56,"")</f>
        <v/>
      </c>
      <c r="BUM59" s="87" t="str">
        <f>IF(ISNUMBER(outYear),BUM37+BUM42+#REF!+BUM56,"")</f>
        <v/>
      </c>
      <c r="BUN59" s="87" t="str">
        <f>IF(ISNUMBER(outYear),BUN37+BUN42+#REF!+BUN56,"")</f>
        <v/>
      </c>
      <c r="BUO59" s="87" t="str">
        <f>IF(ISNUMBER(outYear),BUO37+BUO42+#REF!+BUO56,"")</f>
        <v/>
      </c>
      <c r="BUP59" s="87" t="str">
        <f>IF(ISNUMBER(outYear),BUP37+BUP42+#REF!+BUP56,"")</f>
        <v/>
      </c>
      <c r="BUQ59" s="87" t="str">
        <f>IF(ISNUMBER(outYear),BUQ37+BUQ42+#REF!+BUQ56,"")</f>
        <v/>
      </c>
      <c r="BUR59" s="87" t="str">
        <f>IF(ISNUMBER(outYear),BUR37+BUR42+#REF!+BUR56,"")</f>
        <v/>
      </c>
      <c r="BUS59" s="87" t="str">
        <f>IF(ISNUMBER(outYear),BUS37+BUS42+#REF!+BUS56,"")</f>
        <v/>
      </c>
      <c r="BUT59" s="87" t="str">
        <f>IF(ISNUMBER(outYear),BUT37+BUT42+#REF!+BUT56,"")</f>
        <v/>
      </c>
      <c r="BUU59" s="87" t="str">
        <f>IF(ISNUMBER(outYear),BUU37+BUU42+#REF!+BUU56,"")</f>
        <v/>
      </c>
      <c r="BUV59" s="87" t="str">
        <f>IF(ISNUMBER(outYear),BUV37+BUV42+#REF!+BUV56,"")</f>
        <v/>
      </c>
      <c r="BUW59" s="87" t="str">
        <f>IF(ISNUMBER(outYear),BUW37+BUW42+#REF!+BUW56,"")</f>
        <v/>
      </c>
      <c r="BUX59" s="87" t="str">
        <f>IF(ISNUMBER(outYear),BUX37+BUX42+#REF!+BUX56,"")</f>
        <v/>
      </c>
      <c r="BUY59" s="87" t="str">
        <f>IF(ISNUMBER(outYear),BUY37+BUY42+#REF!+BUY56,"")</f>
        <v/>
      </c>
      <c r="BUZ59" s="87" t="str">
        <f>IF(ISNUMBER(outYear),BUZ37+BUZ42+#REF!+BUZ56,"")</f>
        <v/>
      </c>
      <c r="BVA59" s="87" t="str">
        <f>IF(ISNUMBER(outYear),BVA37+BVA42+#REF!+BVA56,"")</f>
        <v/>
      </c>
      <c r="BVB59" s="87" t="str">
        <f>IF(ISNUMBER(outYear),BVB37+BVB42+#REF!+BVB56,"")</f>
        <v/>
      </c>
      <c r="BVC59" s="87" t="str">
        <f>IF(ISNUMBER(outYear),BVC37+BVC42+#REF!+BVC56,"")</f>
        <v/>
      </c>
      <c r="BVD59" s="87" t="str">
        <f>IF(ISNUMBER(outYear),BVD37+BVD42+#REF!+BVD56,"")</f>
        <v/>
      </c>
      <c r="BVE59" s="87" t="str">
        <f>IF(ISNUMBER(outYear),BVE37+BVE42+#REF!+BVE56,"")</f>
        <v/>
      </c>
      <c r="BVF59" s="87" t="str">
        <f>IF(ISNUMBER(outYear),BVF37+BVF42+#REF!+BVF56,"")</f>
        <v/>
      </c>
      <c r="BVG59" s="87" t="str">
        <f>IF(ISNUMBER(outYear),BVG37+BVG42+#REF!+BVG56,"")</f>
        <v/>
      </c>
      <c r="BVH59" s="87" t="str">
        <f>IF(ISNUMBER(outYear),BVH37+BVH42+#REF!+BVH56,"")</f>
        <v/>
      </c>
      <c r="BVI59" s="87" t="str">
        <f>IF(ISNUMBER(outYear),BVI37+BVI42+#REF!+BVI56,"")</f>
        <v/>
      </c>
      <c r="BVJ59" s="87" t="str">
        <f>IF(ISNUMBER(outYear),BVJ37+BVJ42+#REF!+BVJ56,"")</f>
        <v/>
      </c>
      <c r="BVK59" s="87" t="str">
        <f>IF(ISNUMBER(outYear),BVK37+BVK42+#REF!+BVK56,"")</f>
        <v/>
      </c>
      <c r="BVL59" s="87" t="str">
        <f>IF(ISNUMBER(outYear),BVL37+BVL42+#REF!+BVL56,"")</f>
        <v/>
      </c>
      <c r="BVM59" s="87" t="str">
        <f>IF(ISNUMBER(outYear),BVM37+BVM42+#REF!+BVM56,"")</f>
        <v/>
      </c>
      <c r="BVN59" s="87" t="str">
        <f>IF(ISNUMBER(outYear),BVN37+BVN42+#REF!+BVN56,"")</f>
        <v/>
      </c>
      <c r="BVO59" s="87" t="str">
        <f>IF(ISNUMBER(outYear),BVO37+BVO42+#REF!+BVO56,"")</f>
        <v/>
      </c>
      <c r="BVP59" s="87" t="str">
        <f>IF(ISNUMBER(outYear),BVP37+BVP42+#REF!+BVP56,"")</f>
        <v/>
      </c>
      <c r="BVQ59" s="87" t="str">
        <f>IF(ISNUMBER(outYear),BVQ37+BVQ42+#REF!+BVQ56,"")</f>
        <v/>
      </c>
      <c r="BVR59" s="87" t="str">
        <f>IF(ISNUMBER(outYear),BVR37+BVR42+#REF!+BVR56,"")</f>
        <v/>
      </c>
      <c r="BVS59" s="87" t="str">
        <f>IF(ISNUMBER(outYear),BVS37+BVS42+#REF!+BVS56,"")</f>
        <v/>
      </c>
      <c r="BVT59" s="87" t="str">
        <f>IF(ISNUMBER(outYear),BVT37+BVT42+#REF!+BVT56,"")</f>
        <v/>
      </c>
      <c r="BVU59" s="87" t="str">
        <f>IF(ISNUMBER(outYear),BVU37+BVU42+#REF!+BVU56,"")</f>
        <v/>
      </c>
      <c r="BVV59" s="87" t="str">
        <f>IF(ISNUMBER(outYear),BVV37+BVV42+#REF!+BVV56,"")</f>
        <v/>
      </c>
      <c r="BVW59" s="87" t="str">
        <f>IF(ISNUMBER(outYear),BVW37+BVW42+#REF!+BVW56,"")</f>
        <v/>
      </c>
      <c r="BVX59" s="87" t="str">
        <f>IF(ISNUMBER(outYear),BVX37+BVX42+#REF!+BVX56,"")</f>
        <v/>
      </c>
      <c r="BVY59" s="87" t="str">
        <f>IF(ISNUMBER(outYear),BVY37+BVY42+#REF!+BVY56,"")</f>
        <v/>
      </c>
      <c r="BVZ59" s="87" t="str">
        <f>IF(ISNUMBER(outYear),BVZ37+BVZ42+#REF!+BVZ56,"")</f>
        <v/>
      </c>
      <c r="BWA59" s="87" t="str">
        <f>IF(ISNUMBER(outYear),BWA37+BWA42+#REF!+BWA56,"")</f>
        <v/>
      </c>
      <c r="BWB59" s="87" t="str">
        <f>IF(ISNUMBER(outYear),BWB37+BWB42+#REF!+BWB56,"")</f>
        <v/>
      </c>
      <c r="BWC59" s="87" t="str">
        <f>IF(ISNUMBER(outYear),BWC37+BWC42+#REF!+BWC56,"")</f>
        <v/>
      </c>
      <c r="BWD59" s="87" t="str">
        <f>IF(ISNUMBER(outYear),BWD37+BWD42+#REF!+BWD56,"")</f>
        <v/>
      </c>
      <c r="BWE59" s="87" t="str">
        <f>IF(ISNUMBER(outYear),BWE37+BWE42+#REF!+BWE56,"")</f>
        <v/>
      </c>
      <c r="BWF59" s="87" t="str">
        <f>IF(ISNUMBER(outYear),BWF37+BWF42+#REF!+BWF56,"")</f>
        <v/>
      </c>
      <c r="BWG59" s="87" t="str">
        <f>IF(ISNUMBER(outYear),BWG37+BWG42+#REF!+BWG56,"")</f>
        <v/>
      </c>
      <c r="BWH59" s="87" t="str">
        <f>IF(ISNUMBER(outYear),BWH37+BWH42+#REF!+BWH56,"")</f>
        <v/>
      </c>
      <c r="BWI59" s="87" t="str">
        <f>IF(ISNUMBER(outYear),BWI37+BWI42+#REF!+BWI56,"")</f>
        <v/>
      </c>
      <c r="BWJ59" s="87" t="str">
        <f>IF(ISNUMBER(outYear),BWJ37+BWJ42+#REF!+BWJ56,"")</f>
        <v/>
      </c>
      <c r="BWK59" s="87" t="str">
        <f>IF(ISNUMBER(outYear),BWK37+BWK42+#REF!+BWK56,"")</f>
        <v/>
      </c>
      <c r="BWL59" s="87" t="str">
        <f>IF(ISNUMBER(outYear),BWL37+BWL42+#REF!+BWL56,"")</f>
        <v/>
      </c>
      <c r="BWM59" s="87" t="str">
        <f>IF(ISNUMBER(outYear),BWM37+BWM42+#REF!+BWM56,"")</f>
        <v/>
      </c>
      <c r="BWN59" s="87" t="str">
        <f>IF(ISNUMBER(outYear),BWN37+BWN42+#REF!+BWN56,"")</f>
        <v/>
      </c>
      <c r="BWO59" s="87" t="str">
        <f>IF(ISNUMBER(outYear),BWO37+BWO42+#REF!+BWO56,"")</f>
        <v/>
      </c>
      <c r="BWP59" s="87" t="str">
        <f>IF(ISNUMBER(outYear),BWP37+BWP42+#REF!+BWP56,"")</f>
        <v/>
      </c>
      <c r="BWQ59" s="87" t="str">
        <f>IF(ISNUMBER(outYear),BWQ37+BWQ42+#REF!+BWQ56,"")</f>
        <v/>
      </c>
      <c r="BWR59" s="87" t="str">
        <f>IF(ISNUMBER(outYear),BWR37+BWR42+#REF!+BWR56,"")</f>
        <v/>
      </c>
      <c r="BWS59" s="87" t="str">
        <f>IF(ISNUMBER(outYear),BWS37+BWS42+#REF!+BWS56,"")</f>
        <v/>
      </c>
      <c r="BWT59" s="87" t="str">
        <f>IF(ISNUMBER(outYear),BWT37+BWT42+#REF!+BWT56,"")</f>
        <v/>
      </c>
      <c r="BWU59" s="87" t="str">
        <f>IF(ISNUMBER(outYear),BWU37+BWU42+#REF!+BWU56,"")</f>
        <v/>
      </c>
      <c r="BWV59" s="87" t="str">
        <f>IF(ISNUMBER(outYear),BWV37+BWV42+#REF!+BWV56,"")</f>
        <v/>
      </c>
      <c r="BWW59" s="87" t="str">
        <f>IF(ISNUMBER(outYear),BWW37+BWW42+#REF!+BWW56,"")</f>
        <v/>
      </c>
      <c r="BWX59" s="87" t="str">
        <f>IF(ISNUMBER(outYear),BWX37+BWX42+#REF!+BWX56,"")</f>
        <v/>
      </c>
      <c r="BWY59" s="87" t="str">
        <f>IF(ISNUMBER(outYear),BWY37+BWY42+#REF!+BWY56,"")</f>
        <v/>
      </c>
      <c r="BWZ59" s="87" t="str">
        <f>IF(ISNUMBER(outYear),BWZ37+BWZ42+#REF!+BWZ56,"")</f>
        <v/>
      </c>
      <c r="BXA59" s="87" t="str">
        <f>IF(ISNUMBER(outYear),BXA37+BXA42+#REF!+BXA56,"")</f>
        <v/>
      </c>
      <c r="BXB59" s="87" t="str">
        <f>IF(ISNUMBER(outYear),BXB37+BXB42+#REF!+BXB56,"")</f>
        <v/>
      </c>
      <c r="BXC59" s="87" t="str">
        <f>IF(ISNUMBER(outYear),BXC37+BXC42+#REF!+BXC56,"")</f>
        <v/>
      </c>
      <c r="BXD59" s="87" t="str">
        <f>IF(ISNUMBER(outYear),BXD37+BXD42+#REF!+BXD56,"")</f>
        <v/>
      </c>
      <c r="BXE59" s="87" t="str">
        <f>IF(ISNUMBER(outYear),BXE37+BXE42+#REF!+BXE56,"")</f>
        <v/>
      </c>
      <c r="BXF59" s="87" t="str">
        <f>IF(ISNUMBER(outYear),BXF37+BXF42+#REF!+BXF56,"")</f>
        <v/>
      </c>
      <c r="BXG59" s="87" t="str">
        <f>IF(ISNUMBER(outYear),BXG37+BXG42+#REF!+BXG56,"")</f>
        <v/>
      </c>
      <c r="BXH59" s="87" t="str">
        <f>IF(ISNUMBER(outYear),BXH37+BXH42+#REF!+BXH56,"")</f>
        <v/>
      </c>
      <c r="BXI59" s="87" t="str">
        <f>IF(ISNUMBER(outYear),BXI37+BXI42+#REF!+BXI56,"")</f>
        <v/>
      </c>
      <c r="BXJ59" s="87" t="str">
        <f>IF(ISNUMBER(outYear),BXJ37+BXJ42+#REF!+BXJ56,"")</f>
        <v/>
      </c>
      <c r="BXK59" s="87" t="str">
        <f>IF(ISNUMBER(outYear),BXK37+BXK42+#REF!+BXK56,"")</f>
        <v/>
      </c>
      <c r="BXL59" s="87" t="str">
        <f>IF(ISNUMBER(outYear),BXL37+BXL42+#REF!+BXL56,"")</f>
        <v/>
      </c>
      <c r="BXM59" s="87" t="str">
        <f>IF(ISNUMBER(outYear),BXM37+BXM42+#REF!+BXM56,"")</f>
        <v/>
      </c>
      <c r="BXN59" s="87" t="str">
        <f>IF(ISNUMBER(outYear),BXN37+BXN42+#REF!+BXN56,"")</f>
        <v/>
      </c>
      <c r="BXO59" s="87" t="str">
        <f>IF(ISNUMBER(outYear),BXO37+BXO42+#REF!+BXO56,"")</f>
        <v/>
      </c>
      <c r="BXP59" s="87" t="str">
        <f>IF(ISNUMBER(outYear),BXP37+BXP42+#REF!+BXP56,"")</f>
        <v/>
      </c>
      <c r="BXQ59" s="87" t="str">
        <f>IF(ISNUMBER(outYear),BXQ37+BXQ42+#REF!+BXQ56,"")</f>
        <v/>
      </c>
      <c r="BXR59" s="87" t="str">
        <f>IF(ISNUMBER(outYear),BXR37+BXR42+#REF!+BXR56,"")</f>
        <v/>
      </c>
      <c r="BXS59" s="87" t="str">
        <f>IF(ISNUMBER(outYear),BXS37+BXS42+#REF!+BXS56,"")</f>
        <v/>
      </c>
      <c r="BXT59" s="87" t="str">
        <f>IF(ISNUMBER(outYear),BXT37+BXT42+#REF!+BXT56,"")</f>
        <v/>
      </c>
      <c r="BXU59" s="87" t="str">
        <f>IF(ISNUMBER(outYear),BXU37+BXU42+#REF!+BXU56,"")</f>
        <v/>
      </c>
      <c r="BXV59" s="87" t="str">
        <f>IF(ISNUMBER(outYear),BXV37+BXV42+#REF!+BXV56,"")</f>
        <v/>
      </c>
      <c r="BXW59" s="87" t="str">
        <f>IF(ISNUMBER(outYear),BXW37+BXW42+#REF!+BXW56,"")</f>
        <v/>
      </c>
      <c r="BXX59" s="87" t="str">
        <f>IF(ISNUMBER(outYear),BXX37+BXX42+#REF!+BXX56,"")</f>
        <v/>
      </c>
      <c r="BXY59" s="87" t="str">
        <f>IF(ISNUMBER(outYear),BXY37+BXY42+#REF!+BXY56,"")</f>
        <v/>
      </c>
      <c r="BXZ59" s="87" t="str">
        <f>IF(ISNUMBER(outYear),BXZ37+BXZ42+#REF!+BXZ56,"")</f>
        <v/>
      </c>
      <c r="BYA59" s="87" t="str">
        <f>IF(ISNUMBER(outYear),BYA37+BYA42+#REF!+BYA56,"")</f>
        <v/>
      </c>
      <c r="BYB59" s="87" t="str">
        <f>IF(ISNUMBER(outYear),BYB37+BYB42+#REF!+BYB56,"")</f>
        <v/>
      </c>
      <c r="BYC59" s="87" t="str">
        <f>IF(ISNUMBER(outYear),BYC37+BYC42+#REF!+BYC56,"")</f>
        <v/>
      </c>
      <c r="BYD59" s="87" t="str">
        <f>IF(ISNUMBER(outYear),BYD37+BYD42+#REF!+BYD56,"")</f>
        <v/>
      </c>
      <c r="BYE59" s="87" t="str">
        <f>IF(ISNUMBER(outYear),BYE37+BYE42+#REF!+BYE56,"")</f>
        <v/>
      </c>
      <c r="BYF59" s="87" t="str">
        <f>IF(ISNUMBER(outYear),BYF37+BYF42+#REF!+BYF56,"")</f>
        <v/>
      </c>
      <c r="BYG59" s="87" t="str">
        <f>IF(ISNUMBER(outYear),BYG37+BYG42+#REF!+BYG56,"")</f>
        <v/>
      </c>
      <c r="BYH59" s="87" t="str">
        <f>IF(ISNUMBER(outYear),BYH37+BYH42+#REF!+BYH56,"")</f>
        <v/>
      </c>
      <c r="BYI59" s="87" t="str">
        <f>IF(ISNUMBER(outYear),BYI37+BYI42+#REF!+BYI56,"")</f>
        <v/>
      </c>
      <c r="BYJ59" s="87" t="str">
        <f>IF(ISNUMBER(outYear),BYJ37+BYJ42+#REF!+BYJ56,"")</f>
        <v/>
      </c>
      <c r="BYK59" s="87" t="str">
        <f>IF(ISNUMBER(outYear),BYK37+BYK42+#REF!+BYK56,"")</f>
        <v/>
      </c>
      <c r="BYL59" s="87" t="str">
        <f>IF(ISNUMBER(outYear),BYL37+BYL42+#REF!+BYL56,"")</f>
        <v/>
      </c>
      <c r="BYM59" s="87" t="str">
        <f>IF(ISNUMBER(outYear),BYM37+BYM42+#REF!+BYM56,"")</f>
        <v/>
      </c>
      <c r="BYN59" s="87" t="str">
        <f>IF(ISNUMBER(outYear),BYN37+BYN42+#REF!+BYN56,"")</f>
        <v/>
      </c>
      <c r="BYO59" s="87" t="str">
        <f>IF(ISNUMBER(outYear),BYO37+BYO42+#REF!+BYO56,"")</f>
        <v/>
      </c>
      <c r="BYP59" s="87" t="str">
        <f>IF(ISNUMBER(outYear),BYP37+BYP42+#REF!+BYP56,"")</f>
        <v/>
      </c>
      <c r="BYQ59" s="87" t="str">
        <f>IF(ISNUMBER(outYear),BYQ37+BYQ42+#REF!+BYQ56,"")</f>
        <v/>
      </c>
      <c r="BYR59" s="87" t="str">
        <f>IF(ISNUMBER(outYear),BYR37+BYR42+#REF!+BYR56,"")</f>
        <v/>
      </c>
      <c r="BYS59" s="87" t="str">
        <f>IF(ISNUMBER(outYear),BYS37+BYS42+#REF!+BYS56,"")</f>
        <v/>
      </c>
      <c r="BYT59" s="87" t="str">
        <f>IF(ISNUMBER(outYear),BYT37+BYT42+#REF!+BYT56,"")</f>
        <v/>
      </c>
      <c r="BYU59" s="87" t="str">
        <f>IF(ISNUMBER(outYear),BYU37+BYU42+#REF!+BYU56,"")</f>
        <v/>
      </c>
      <c r="BYV59" s="87" t="str">
        <f>IF(ISNUMBER(outYear),BYV37+BYV42+#REF!+BYV56,"")</f>
        <v/>
      </c>
      <c r="BYW59" s="87" t="str">
        <f>IF(ISNUMBER(outYear),BYW37+BYW42+#REF!+BYW56,"")</f>
        <v/>
      </c>
      <c r="BYX59" s="87" t="str">
        <f>IF(ISNUMBER(outYear),BYX37+BYX42+#REF!+BYX56,"")</f>
        <v/>
      </c>
      <c r="BYY59" s="87" t="str">
        <f>IF(ISNUMBER(outYear),BYY37+BYY42+#REF!+BYY56,"")</f>
        <v/>
      </c>
      <c r="BYZ59" s="87" t="str">
        <f>IF(ISNUMBER(outYear),BYZ37+BYZ42+#REF!+BYZ56,"")</f>
        <v/>
      </c>
      <c r="BZA59" s="87" t="str">
        <f>IF(ISNUMBER(outYear),BZA37+BZA42+#REF!+BZA56,"")</f>
        <v/>
      </c>
      <c r="BZB59" s="87" t="str">
        <f>IF(ISNUMBER(outYear),BZB37+BZB42+#REF!+BZB56,"")</f>
        <v/>
      </c>
      <c r="BZC59" s="87" t="str">
        <f>IF(ISNUMBER(outYear),BZC37+BZC42+#REF!+BZC56,"")</f>
        <v/>
      </c>
      <c r="BZD59" s="87" t="str">
        <f>IF(ISNUMBER(outYear),BZD37+BZD42+#REF!+BZD56,"")</f>
        <v/>
      </c>
      <c r="BZE59" s="87" t="str">
        <f>IF(ISNUMBER(outYear),BZE37+BZE42+#REF!+BZE56,"")</f>
        <v/>
      </c>
      <c r="BZF59" s="87" t="str">
        <f>IF(ISNUMBER(outYear),BZF37+BZF42+#REF!+BZF56,"")</f>
        <v/>
      </c>
      <c r="BZG59" s="87" t="str">
        <f>IF(ISNUMBER(outYear),BZG37+BZG42+#REF!+BZG56,"")</f>
        <v/>
      </c>
      <c r="BZH59" s="87" t="str">
        <f>IF(ISNUMBER(outYear),BZH37+BZH42+#REF!+BZH56,"")</f>
        <v/>
      </c>
      <c r="BZI59" s="87" t="str">
        <f>IF(ISNUMBER(outYear),BZI37+BZI42+#REF!+BZI56,"")</f>
        <v/>
      </c>
      <c r="BZJ59" s="87" t="str">
        <f>IF(ISNUMBER(outYear),BZJ37+BZJ42+#REF!+BZJ56,"")</f>
        <v/>
      </c>
      <c r="BZK59" s="87" t="str">
        <f>IF(ISNUMBER(outYear),BZK37+BZK42+#REF!+BZK56,"")</f>
        <v/>
      </c>
      <c r="BZL59" s="87" t="str">
        <f>IF(ISNUMBER(outYear),BZL37+BZL42+#REF!+BZL56,"")</f>
        <v/>
      </c>
      <c r="BZM59" s="87" t="str">
        <f>IF(ISNUMBER(outYear),BZM37+BZM42+#REF!+BZM56,"")</f>
        <v/>
      </c>
      <c r="BZN59" s="87" t="str">
        <f>IF(ISNUMBER(outYear),BZN37+BZN42+#REF!+BZN56,"")</f>
        <v/>
      </c>
      <c r="BZO59" s="87" t="str">
        <f>IF(ISNUMBER(outYear),BZO37+BZO42+#REF!+BZO56,"")</f>
        <v/>
      </c>
      <c r="BZP59" s="87" t="str">
        <f>IF(ISNUMBER(outYear),BZP37+BZP42+#REF!+BZP56,"")</f>
        <v/>
      </c>
      <c r="BZQ59" s="87" t="str">
        <f>IF(ISNUMBER(outYear),BZQ37+BZQ42+#REF!+BZQ56,"")</f>
        <v/>
      </c>
      <c r="BZR59" s="87" t="str">
        <f>IF(ISNUMBER(outYear),BZR37+BZR42+#REF!+BZR56,"")</f>
        <v/>
      </c>
      <c r="BZS59" s="87" t="str">
        <f>IF(ISNUMBER(outYear),BZS37+BZS42+#REF!+BZS56,"")</f>
        <v/>
      </c>
      <c r="BZT59" s="87" t="str">
        <f>IF(ISNUMBER(outYear),BZT37+BZT42+#REF!+BZT56,"")</f>
        <v/>
      </c>
      <c r="BZU59" s="87" t="str">
        <f>IF(ISNUMBER(outYear),BZU37+BZU42+#REF!+BZU56,"")</f>
        <v/>
      </c>
      <c r="BZV59" s="87" t="str">
        <f>IF(ISNUMBER(outYear),BZV37+BZV42+#REF!+BZV56,"")</f>
        <v/>
      </c>
      <c r="BZW59" s="87" t="str">
        <f>IF(ISNUMBER(outYear),BZW37+BZW42+#REF!+BZW56,"")</f>
        <v/>
      </c>
      <c r="BZX59" s="87" t="str">
        <f>IF(ISNUMBER(outYear),BZX37+BZX42+#REF!+BZX56,"")</f>
        <v/>
      </c>
      <c r="BZY59" s="87" t="str">
        <f>IF(ISNUMBER(outYear),BZY37+BZY42+#REF!+BZY56,"")</f>
        <v/>
      </c>
      <c r="BZZ59" s="87" t="str">
        <f>IF(ISNUMBER(outYear),BZZ37+BZZ42+#REF!+BZZ56,"")</f>
        <v/>
      </c>
      <c r="CAA59" s="87" t="str">
        <f>IF(ISNUMBER(outYear),CAA37+CAA42+#REF!+CAA56,"")</f>
        <v/>
      </c>
      <c r="CAB59" s="87" t="str">
        <f>IF(ISNUMBER(outYear),CAB37+CAB42+#REF!+CAB56,"")</f>
        <v/>
      </c>
      <c r="CAC59" s="87" t="str">
        <f>IF(ISNUMBER(outYear),CAC37+CAC42+#REF!+CAC56,"")</f>
        <v/>
      </c>
      <c r="CAD59" s="87" t="str">
        <f>IF(ISNUMBER(outYear),CAD37+CAD42+#REF!+CAD56,"")</f>
        <v/>
      </c>
      <c r="CAE59" s="87" t="str">
        <f>IF(ISNUMBER(outYear),CAE37+CAE42+#REF!+CAE56,"")</f>
        <v/>
      </c>
      <c r="CAF59" s="87" t="str">
        <f>IF(ISNUMBER(outYear),CAF37+CAF42+#REF!+CAF56,"")</f>
        <v/>
      </c>
      <c r="CAG59" s="87" t="str">
        <f>IF(ISNUMBER(outYear),CAG37+CAG42+#REF!+CAG56,"")</f>
        <v/>
      </c>
      <c r="CAH59" s="87" t="str">
        <f>IF(ISNUMBER(outYear),CAH37+CAH42+#REF!+CAH56,"")</f>
        <v/>
      </c>
      <c r="CAI59" s="87" t="str">
        <f>IF(ISNUMBER(outYear),CAI37+CAI42+#REF!+CAI56,"")</f>
        <v/>
      </c>
      <c r="CAJ59" s="87" t="str">
        <f>IF(ISNUMBER(outYear),CAJ37+CAJ42+#REF!+CAJ56,"")</f>
        <v/>
      </c>
      <c r="CAK59" s="87" t="str">
        <f>IF(ISNUMBER(outYear),CAK37+CAK42+#REF!+CAK56,"")</f>
        <v/>
      </c>
      <c r="CAL59" s="87" t="str">
        <f>IF(ISNUMBER(outYear),CAL37+CAL42+#REF!+CAL56,"")</f>
        <v/>
      </c>
      <c r="CAM59" s="87" t="str">
        <f>IF(ISNUMBER(outYear),CAM37+CAM42+#REF!+CAM56,"")</f>
        <v/>
      </c>
      <c r="CAN59" s="87" t="str">
        <f>IF(ISNUMBER(outYear),CAN37+CAN42+#REF!+CAN56,"")</f>
        <v/>
      </c>
      <c r="CAO59" s="87" t="str">
        <f>IF(ISNUMBER(outYear),CAO37+CAO42+#REF!+CAO56,"")</f>
        <v/>
      </c>
      <c r="CAP59" s="87" t="str">
        <f>IF(ISNUMBER(outYear),CAP37+CAP42+#REF!+CAP56,"")</f>
        <v/>
      </c>
      <c r="CAQ59" s="87" t="str">
        <f>IF(ISNUMBER(outYear),CAQ37+CAQ42+#REF!+CAQ56,"")</f>
        <v/>
      </c>
      <c r="CAR59" s="87" t="str">
        <f>IF(ISNUMBER(outYear),CAR37+CAR42+#REF!+CAR56,"")</f>
        <v/>
      </c>
      <c r="CAS59" s="87" t="str">
        <f>IF(ISNUMBER(outYear),CAS37+CAS42+#REF!+CAS56,"")</f>
        <v/>
      </c>
      <c r="CAT59" s="87" t="str">
        <f>IF(ISNUMBER(outYear),CAT37+CAT42+#REF!+CAT56,"")</f>
        <v/>
      </c>
      <c r="CAU59" s="87" t="str">
        <f>IF(ISNUMBER(outYear),CAU37+CAU42+#REF!+CAU56,"")</f>
        <v/>
      </c>
      <c r="CAV59" s="87" t="str">
        <f>IF(ISNUMBER(outYear),CAV37+CAV42+#REF!+CAV56,"")</f>
        <v/>
      </c>
      <c r="CAW59" s="87" t="str">
        <f>IF(ISNUMBER(outYear),CAW37+CAW42+#REF!+CAW56,"")</f>
        <v/>
      </c>
      <c r="CAX59" s="87" t="str">
        <f>IF(ISNUMBER(outYear),CAX37+CAX42+#REF!+CAX56,"")</f>
        <v/>
      </c>
      <c r="CAY59" s="87" t="str">
        <f>IF(ISNUMBER(outYear),CAY37+CAY42+#REF!+CAY56,"")</f>
        <v/>
      </c>
      <c r="CAZ59" s="87" t="str">
        <f>IF(ISNUMBER(outYear),CAZ37+CAZ42+#REF!+CAZ56,"")</f>
        <v/>
      </c>
      <c r="CBA59" s="87" t="str">
        <f>IF(ISNUMBER(outYear),CBA37+CBA42+#REF!+CBA56,"")</f>
        <v/>
      </c>
      <c r="CBB59" s="87" t="str">
        <f>IF(ISNUMBER(outYear),CBB37+CBB42+#REF!+CBB56,"")</f>
        <v/>
      </c>
      <c r="CBC59" s="87" t="str">
        <f>IF(ISNUMBER(outYear),CBC37+CBC42+#REF!+CBC56,"")</f>
        <v/>
      </c>
      <c r="CBD59" s="87" t="str">
        <f>IF(ISNUMBER(outYear),CBD37+CBD42+#REF!+CBD56,"")</f>
        <v/>
      </c>
      <c r="CBE59" s="87" t="str">
        <f>IF(ISNUMBER(outYear),CBE37+CBE42+#REF!+CBE56,"")</f>
        <v/>
      </c>
      <c r="CBF59" s="87" t="str">
        <f>IF(ISNUMBER(outYear),CBF37+CBF42+#REF!+CBF56,"")</f>
        <v/>
      </c>
      <c r="CBG59" s="87" t="str">
        <f>IF(ISNUMBER(outYear),CBG37+CBG42+#REF!+CBG56,"")</f>
        <v/>
      </c>
      <c r="CBH59" s="87" t="str">
        <f>IF(ISNUMBER(outYear),CBH37+CBH42+#REF!+CBH56,"")</f>
        <v/>
      </c>
      <c r="CBI59" s="87" t="str">
        <f>IF(ISNUMBER(outYear),CBI37+CBI42+#REF!+CBI56,"")</f>
        <v/>
      </c>
      <c r="CBJ59" s="87" t="str">
        <f>IF(ISNUMBER(outYear),CBJ37+CBJ42+#REF!+CBJ56,"")</f>
        <v/>
      </c>
      <c r="CBK59" s="87" t="str">
        <f>IF(ISNUMBER(outYear),CBK37+CBK42+#REF!+CBK56,"")</f>
        <v/>
      </c>
      <c r="CBL59" s="87" t="str">
        <f>IF(ISNUMBER(outYear),CBL37+CBL42+#REF!+CBL56,"")</f>
        <v/>
      </c>
      <c r="CBM59" s="87" t="str">
        <f>IF(ISNUMBER(outYear),CBM37+CBM42+#REF!+CBM56,"")</f>
        <v/>
      </c>
      <c r="CBN59" s="87" t="str">
        <f>IF(ISNUMBER(outYear),CBN37+CBN42+#REF!+CBN56,"")</f>
        <v/>
      </c>
      <c r="CBO59" s="87" t="str">
        <f>IF(ISNUMBER(outYear),CBO37+CBO42+#REF!+CBO56,"")</f>
        <v/>
      </c>
      <c r="CBP59" s="87" t="str">
        <f>IF(ISNUMBER(outYear),CBP37+CBP42+#REF!+CBP56,"")</f>
        <v/>
      </c>
      <c r="CBQ59" s="87" t="str">
        <f>IF(ISNUMBER(outYear),CBQ37+CBQ42+#REF!+CBQ56,"")</f>
        <v/>
      </c>
      <c r="CBR59" s="87" t="str">
        <f>IF(ISNUMBER(outYear),CBR37+CBR42+#REF!+CBR56,"")</f>
        <v/>
      </c>
      <c r="CBS59" s="87" t="str">
        <f>IF(ISNUMBER(outYear),CBS37+CBS42+#REF!+CBS56,"")</f>
        <v/>
      </c>
      <c r="CBT59" s="87" t="str">
        <f>IF(ISNUMBER(outYear),CBT37+CBT42+#REF!+CBT56,"")</f>
        <v/>
      </c>
      <c r="CBU59" s="87" t="str">
        <f>IF(ISNUMBER(outYear),CBU37+CBU42+#REF!+CBU56,"")</f>
        <v/>
      </c>
      <c r="CBV59" s="87" t="str">
        <f>IF(ISNUMBER(outYear),CBV37+CBV42+#REF!+CBV56,"")</f>
        <v/>
      </c>
      <c r="CBW59" s="87" t="str">
        <f>IF(ISNUMBER(outYear),CBW37+CBW42+#REF!+CBW56,"")</f>
        <v/>
      </c>
      <c r="CBX59" s="87" t="str">
        <f>IF(ISNUMBER(outYear),CBX37+CBX42+#REF!+CBX56,"")</f>
        <v/>
      </c>
      <c r="CBY59" s="87" t="str">
        <f>IF(ISNUMBER(outYear),CBY37+CBY42+#REF!+CBY56,"")</f>
        <v/>
      </c>
      <c r="CBZ59" s="87" t="str">
        <f>IF(ISNUMBER(outYear),CBZ37+CBZ42+#REF!+CBZ56,"")</f>
        <v/>
      </c>
      <c r="CCA59" s="87" t="str">
        <f>IF(ISNUMBER(outYear),CCA37+CCA42+#REF!+CCA56,"")</f>
        <v/>
      </c>
      <c r="CCB59" s="87" t="str">
        <f>IF(ISNUMBER(outYear),CCB37+CCB42+#REF!+CCB56,"")</f>
        <v/>
      </c>
      <c r="CCC59" s="87" t="str">
        <f>IF(ISNUMBER(outYear),CCC37+CCC42+#REF!+CCC56,"")</f>
        <v/>
      </c>
      <c r="CCD59" s="87" t="str">
        <f>IF(ISNUMBER(outYear),CCD37+CCD42+#REF!+CCD56,"")</f>
        <v/>
      </c>
      <c r="CCE59" s="87" t="str">
        <f>IF(ISNUMBER(outYear),CCE37+CCE42+#REF!+CCE56,"")</f>
        <v/>
      </c>
      <c r="CCF59" s="87" t="str">
        <f>IF(ISNUMBER(outYear),CCF37+CCF42+#REF!+CCF56,"")</f>
        <v/>
      </c>
      <c r="CCG59" s="87" t="str">
        <f>IF(ISNUMBER(outYear),CCG37+CCG42+#REF!+CCG56,"")</f>
        <v/>
      </c>
      <c r="CCH59" s="87" t="str">
        <f>IF(ISNUMBER(outYear),CCH37+CCH42+#REF!+CCH56,"")</f>
        <v/>
      </c>
      <c r="CCI59" s="87" t="str">
        <f>IF(ISNUMBER(outYear),CCI37+CCI42+#REF!+CCI56,"")</f>
        <v/>
      </c>
      <c r="CCJ59" s="87" t="str">
        <f>IF(ISNUMBER(outYear),CCJ37+CCJ42+#REF!+CCJ56,"")</f>
        <v/>
      </c>
      <c r="CCK59" s="87" t="str">
        <f>IF(ISNUMBER(outYear),CCK37+CCK42+#REF!+CCK56,"")</f>
        <v/>
      </c>
      <c r="CCL59" s="87" t="str">
        <f>IF(ISNUMBER(outYear),CCL37+CCL42+#REF!+CCL56,"")</f>
        <v/>
      </c>
      <c r="CCM59" s="87" t="str">
        <f>IF(ISNUMBER(outYear),CCM37+CCM42+#REF!+CCM56,"")</f>
        <v/>
      </c>
      <c r="CCN59" s="87" t="str">
        <f>IF(ISNUMBER(outYear),CCN37+CCN42+#REF!+CCN56,"")</f>
        <v/>
      </c>
      <c r="CCO59" s="87" t="str">
        <f>IF(ISNUMBER(outYear),CCO37+CCO42+#REF!+CCO56,"")</f>
        <v/>
      </c>
      <c r="CCP59" s="87" t="str">
        <f>IF(ISNUMBER(outYear),CCP37+CCP42+#REF!+CCP56,"")</f>
        <v/>
      </c>
      <c r="CCQ59" s="87" t="str">
        <f>IF(ISNUMBER(outYear),CCQ37+CCQ42+#REF!+CCQ56,"")</f>
        <v/>
      </c>
      <c r="CCR59" s="87" t="str">
        <f>IF(ISNUMBER(outYear),CCR37+CCR42+#REF!+CCR56,"")</f>
        <v/>
      </c>
      <c r="CCS59" s="87" t="str">
        <f>IF(ISNUMBER(outYear),CCS37+CCS42+#REF!+CCS56,"")</f>
        <v/>
      </c>
      <c r="CCT59" s="87" t="str">
        <f>IF(ISNUMBER(outYear),CCT37+CCT42+#REF!+CCT56,"")</f>
        <v/>
      </c>
      <c r="CCU59" s="87" t="str">
        <f>IF(ISNUMBER(outYear),CCU37+CCU42+#REF!+CCU56,"")</f>
        <v/>
      </c>
      <c r="CCV59" s="87" t="str">
        <f>IF(ISNUMBER(outYear),CCV37+CCV42+#REF!+CCV56,"")</f>
        <v/>
      </c>
      <c r="CCW59" s="87" t="str">
        <f>IF(ISNUMBER(outYear),CCW37+CCW42+#REF!+CCW56,"")</f>
        <v/>
      </c>
      <c r="CCX59" s="87" t="str">
        <f>IF(ISNUMBER(outYear),CCX37+CCX42+#REF!+CCX56,"")</f>
        <v/>
      </c>
      <c r="CCY59" s="87" t="str">
        <f>IF(ISNUMBER(outYear),CCY37+CCY42+#REF!+CCY56,"")</f>
        <v/>
      </c>
      <c r="CCZ59" s="87" t="str">
        <f>IF(ISNUMBER(outYear),CCZ37+CCZ42+#REF!+CCZ56,"")</f>
        <v/>
      </c>
      <c r="CDA59" s="87" t="str">
        <f>IF(ISNUMBER(outYear),CDA37+CDA42+#REF!+CDA56,"")</f>
        <v/>
      </c>
      <c r="CDB59" s="87" t="str">
        <f>IF(ISNUMBER(outYear),CDB37+CDB42+#REF!+CDB56,"")</f>
        <v/>
      </c>
      <c r="CDC59" s="87" t="str">
        <f>IF(ISNUMBER(outYear),CDC37+CDC42+#REF!+CDC56,"")</f>
        <v/>
      </c>
      <c r="CDD59" s="87" t="str">
        <f>IF(ISNUMBER(outYear),CDD37+CDD42+#REF!+CDD56,"")</f>
        <v/>
      </c>
      <c r="CDE59" s="87" t="str">
        <f>IF(ISNUMBER(outYear),CDE37+CDE42+#REF!+CDE56,"")</f>
        <v/>
      </c>
      <c r="CDF59" s="87" t="str">
        <f>IF(ISNUMBER(outYear),CDF37+CDF42+#REF!+CDF56,"")</f>
        <v/>
      </c>
      <c r="CDG59" s="87" t="str">
        <f>IF(ISNUMBER(outYear),CDG37+CDG42+#REF!+CDG56,"")</f>
        <v/>
      </c>
      <c r="CDH59" s="87" t="str">
        <f>IF(ISNUMBER(outYear),CDH37+CDH42+#REF!+CDH56,"")</f>
        <v/>
      </c>
      <c r="CDI59" s="87" t="str">
        <f>IF(ISNUMBER(outYear),CDI37+CDI42+#REF!+CDI56,"")</f>
        <v/>
      </c>
      <c r="CDJ59" s="87" t="str">
        <f>IF(ISNUMBER(outYear),CDJ37+CDJ42+#REF!+CDJ56,"")</f>
        <v/>
      </c>
      <c r="CDK59" s="87" t="str">
        <f>IF(ISNUMBER(outYear),CDK37+CDK42+#REF!+CDK56,"")</f>
        <v/>
      </c>
      <c r="CDL59" s="87" t="str">
        <f>IF(ISNUMBER(outYear),CDL37+CDL42+#REF!+CDL56,"")</f>
        <v/>
      </c>
      <c r="CDM59" s="87" t="str">
        <f>IF(ISNUMBER(outYear),CDM37+CDM42+#REF!+CDM56,"")</f>
        <v/>
      </c>
      <c r="CDN59" s="87" t="str">
        <f>IF(ISNUMBER(outYear),CDN37+CDN42+#REF!+CDN56,"")</f>
        <v/>
      </c>
      <c r="CDO59" s="87" t="str">
        <f>IF(ISNUMBER(outYear),CDO37+CDO42+#REF!+CDO56,"")</f>
        <v/>
      </c>
      <c r="CDP59" s="87" t="str">
        <f>IF(ISNUMBER(outYear),CDP37+CDP42+#REF!+CDP56,"")</f>
        <v/>
      </c>
      <c r="CDQ59" s="87" t="str">
        <f>IF(ISNUMBER(outYear),CDQ37+CDQ42+#REF!+CDQ56,"")</f>
        <v/>
      </c>
      <c r="CDR59" s="87" t="str">
        <f>IF(ISNUMBER(outYear),CDR37+CDR42+#REF!+CDR56,"")</f>
        <v/>
      </c>
      <c r="CDS59" s="87" t="str">
        <f>IF(ISNUMBER(outYear),CDS37+CDS42+#REF!+CDS56,"")</f>
        <v/>
      </c>
      <c r="CDT59" s="87" t="str">
        <f>IF(ISNUMBER(outYear),CDT37+CDT42+#REF!+CDT56,"")</f>
        <v/>
      </c>
      <c r="CDU59" s="87" t="str">
        <f>IF(ISNUMBER(outYear),CDU37+CDU42+#REF!+CDU56,"")</f>
        <v/>
      </c>
      <c r="CDV59" s="87" t="str">
        <f>IF(ISNUMBER(outYear),CDV37+CDV42+#REF!+CDV56,"")</f>
        <v/>
      </c>
      <c r="CDW59" s="87" t="str">
        <f>IF(ISNUMBER(outYear),CDW37+CDW42+#REF!+CDW56,"")</f>
        <v/>
      </c>
      <c r="CDX59" s="87" t="str">
        <f>IF(ISNUMBER(outYear),CDX37+CDX42+#REF!+CDX56,"")</f>
        <v/>
      </c>
      <c r="CDY59" s="87" t="str">
        <f>IF(ISNUMBER(outYear),CDY37+CDY42+#REF!+CDY56,"")</f>
        <v/>
      </c>
      <c r="CDZ59" s="87" t="str">
        <f>IF(ISNUMBER(outYear),CDZ37+CDZ42+#REF!+CDZ56,"")</f>
        <v/>
      </c>
      <c r="CEA59" s="87" t="str">
        <f>IF(ISNUMBER(outYear),CEA37+CEA42+#REF!+CEA56,"")</f>
        <v/>
      </c>
      <c r="CEB59" s="87" t="str">
        <f>IF(ISNUMBER(outYear),CEB37+CEB42+#REF!+CEB56,"")</f>
        <v/>
      </c>
      <c r="CEC59" s="87" t="str">
        <f>IF(ISNUMBER(outYear),CEC37+CEC42+#REF!+CEC56,"")</f>
        <v/>
      </c>
      <c r="CED59" s="87" t="str">
        <f>IF(ISNUMBER(outYear),CED37+CED42+#REF!+CED56,"")</f>
        <v/>
      </c>
      <c r="CEE59" s="87" t="str">
        <f>IF(ISNUMBER(outYear),CEE37+CEE42+#REF!+CEE56,"")</f>
        <v/>
      </c>
      <c r="CEF59" s="87" t="str">
        <f>IF(ISNUMBER(outYear),CEF37+CEF42+#REF!+CEF56,"")</f>
        <v/>
      </c>
      <c r="CEG59" s="87" t="str">
        <f>IF(ISNUMBER(outYear),CEG37+CEG42+#REF!+CEG56,"")</f>
        <v/>
      </c>
      <c r="CEH59" s="87" t="str">
        <f>IF(ISNUMBER(outYear),CEH37+CEH42+#REF!+CEH56,"")</f>
        <v/>
      </c>
      <c r="CEI59" s="87" t="str">
        <f>IF(ISNUMBER(outYear),CEI37+CEI42+#REF!+CEI56,"")</f>
        <v/>
      </c>
      <c r="CEJ59" s="87" t="str">
        <f>IF(ISNUMBER(outYear),CEJ37+CEJ42+#REF!+CEJ56,"")</f>
        <v/>
      </c>
      <c r="CEK59" s="87" t="str">
        <f>IF(ISNUMBER(outYear),CEK37+CEK42+#REF!+CEK56,"")</f>
        <v/>
      </c>
      <c r="CEL59" s="87" t="str">
        <f>IF(ISNUMBER(outYear),CEL37+CEL42+#REF!+CEL56,"")</f>
        <v/>
      </c>
      <c r="CEM59" s="87" t="str">
        <f>IF(ISNUMBER(outYear),CEM37+CEM42+#REF!+CEM56,"")</f>
        <v/>
      </c>
      <c r="CEN59" s="87" t="str">
        <f>IF(ISNUMBER(outYear),CEN37+CEN42+#REF!+CEN56,"")</f>
        <v/>
      </c>
      <c r="CEO59" s="87" t="str">
        <f>IF(ISNUMBER(outYear),CEO37+CEO42+#REF!+CEO56,"")</f>
        <v/>
      </c>
      <c r="CEP59" s="87" t="str">
        <f>IF(ISNUMBER(outYear),CEP37+CEP42+#REF!+CEP56,"")</f>
        <v/>
      </c>
      <c r="CEQ59" s="87" t="str">
        <f>IF(ISNUMBER(outYear),CEQ37+CEQ42+#REF!+CEQ56,"")</f>
        <v/>
      </c>
      <c r="CER59" s="87" t="str">
        <f>IF(ISNUMBER(outYear),CER37+CER42+#REF!+CER56,"")</f>
        <v/>
      </c>
      <c r="CES59" s="87" t="str">
        <f>IF(ISNUMBER(outYear),CES37+CES42+#REF!+CES56,"")</f>
        <v/>
      </c>
      <c r="CET59" s="87" t="str">
        <f>IF(ISNUMBER(outYear),CET37+CET42+#REF!+CET56,"")</f>
        <v/>
      </c>
      <c r="CEU59" s="87" t="str">
        <f>IF(ISNUMBER(outYear),CEU37+CEU42+#REF!+CEU56,"")</f>
        <v/>
      </c>
      <c r="CEV59" s="87" t="str">
        <f>IF(ISNUMBER(outYear),CEV37+CEV42+#REF!+CEV56,"")</f>
        <v/>
      </c>
      <c r="CEW59" s="87" t="str">
        <f>IF(ISNUMBER(outYear),CEW37+CEW42+#REF!+CEW56,"")</f>
        <v/>
      </c>
      <c r="CEX59" s="87" t="str">
        <f>IF(ISNUMBER(outYear),CEX37+CEX42+#REF!+CEX56,"")</f>
        <v/>
      </c>
      <c r="CEY59" s="87" t="str">
        <f>IF(ISNUMBER(outYear),CEY37+CEY42+#REF!+CEY56,"")</f>
        <v/>
      </c>
      <c r="CEZ59" s="87" t="str">
        <f>IF(ISNUMBER(outYear),CEZ37+CEZ42+#REF!+CEZ56,"")</f>
        <v/>
      </c>
      <c r="CFA59" s="87" t="str">
        <f>IF(ISNUMBER(outYear),CFA37+CFA42+#REF!+CFA56,"")</f>
        <v/>
      </c>
      <c r="CFB59" s="87" t="str">
        <f>IF(ISNUMBER(outYear),CFB37+CFB42+#REF!+CFB56,"")</f>
        <v/>
      </c>
      <c r="CFC59" s="87" t="str">
        <f>IF(ISNUMBER(outYear),CFC37+CFC42+#REF!+CFC56,"")</f>
        <v/>
      </c>
      <c r="CFD59" s="87" t="str">
        <f>IF(ISNUMBER(outYear),CFD37+CFD42+#REF!+CFD56,"")</f>
        <v/>
      </c>
      <c r="CFE59" s="87" t="str">
        <f>IF(ISNUMBER(outYear),CFE37+CFE42+#REF!+CFE56,"")</f>
        <v/>
      </c>
      <c r="CFF59" s="87" t="str">
        <f>IF(ISNUMBER(outYear),CFF37+CFF42+#REF!+CFF56,"")</f>
        <v/>
      </c>
      <c r="CFG59" s="87" t="str">
        <f>IF(ISNUMBER(outYear),CFG37+CFG42+#REF!+CFG56,"")</f>
        <v/>
      </c>
      <c r="CFH59" s="87" t="str">
        <f>IF(ISNUMBER(outYear),CFH37+CFH42+#REF!+CFH56,"")</f>
        <v/>
      </c>
      <c r="CFI59" s="87" t="str">
        <f>IF(ISNUMBER(outYear),CFI37+CFI42+#REF!+CFI56,"")</f>
        <v/>
      </c>
      <c r="CFJ59" s="87" t="str">
        <f>IF(ISNUMBER(outYear),CFJ37+CFJ42+#REF!+CFJ56,"")</f>
        <v/>
      </c>
      <c r="CFK59" s="87" t="str">
        <f>IF(ISNUMBER(outYear),CFK37+CFK42+#REF!+CFK56,"")</f>
        <v/>
      </c>
      <c r="CFL59" s="87" t="str">
        <f>IF(ISNUMBER(outYear),CFL37+CFL42+#REF!+CFL56,"")</f>
        <v/>
      </c>
      <c r="CFM59" s="87" t="str">
        <f>IF(ISNUMBER(outYear),CFM37+CFM42+#REF!+CFM56,"")</f>
        <v/>
      </c>
      <c r="CFN59" s="87" t="str">
        <f>IF(ISNUMBER(outYear),CFN37+CFN42+#REF!+CFN56,"")</f>
        <v/>
      </c>
      <c r="CFO59" s="87" t="str">
        <f>IF(ISNUMBER(outYear),CFO37+CFO42+#REF!+CFO56,"")</f>
        <v/>
      </c>
      <c r="CFP59" s="87" t="str">
        <f>IF(ISNUMBER(outYear),CFP37+CFP42+#REF!+CFP56,"")</f>
        <v/>
      </c>
      <c r="CFQ59" s="87" t="str">
        <f>IF(ISNUMBER(outYear),CFQ37+CFQ42+#REF!+CFQ56,"")</f>
        <v/>
      </c>
      <c r="CFR59" s="87" t="str">
        <f>IF(ISNUMBER(outYear),CFR37+CFR42+#REF!+CFR56,"")</f>
        <v/>
      </c>
      <c r="CFS59" s="87" t="str">
        <f>IF(ISNUMBER(outYear),CFS37+CFS42+#REF!+CFS56,"")</f>
        <v/>
      </c>
      <c r="CFT59" s="87" t="str">
        <f>IF(ISNUMBER(outYear),CFT37+CFT42+#REF!+CFT56,"")</f>
        <v/>
      </c>
      <c r="CFU59" s="87" t="str">
        <f>IF(ISNUMBER(outYear),CFU37+CFU42+#REF!+CFU56,"")</f>
        <v/>
      </c>
      <c r="CFV59" s="87" t="str">
        <f>IF(ISNUMBER(outYear),CFV37+CFV42+#REF!+CFV56,"")</f>
        <v/>
      </c>
      <c r="CFW59" s="87" t="str">
        <f>IF(ISNUMBER(outYear),CFW37+CFW42+#REF!+CFW56,"")</f>
        <v/>
      </c>
      <c r="CFX59" s="87" t="str">
        <f>IF(ISNUMBER(outYear),CFX37+CFX42+#REF!+CFX56,"")</f>
        <v/>
      </c>
      <c r="CFY59" s="87" t="str">
        <f>IF(ISNUMBER(outYear),CFY37+CFY42+#REF!+CFY56,"")</f>
        <v/>
      </c>
      <c r="CFZ59" s="87" t="str">
        <f>IF(ISNUMBER(outYear),CFZ37+CFZ42+#REF!+CFZ56,"")</f>
        <v/>
      </c>
      <c r="CGA59" s="87" t="str">
        <f>IF(ISNUMBER(outYear),CGA37+CGA42+#REF!+CGA56,"")</f>
        <v/>
      </c>
      <c r="CGB59" s="87" t="str">
        <f>IF(ISNUMBER(outYear),CGB37+CGB42+#REF!+CGB56,"")</f>
        <v/>
      </c>
      <c r="CGC59" s="87" t="str">
        <f>IF(ISNUMBER(outYear),CGC37+CGC42+#REF!+CGC56,"")</f>
        <v/>
      </c>
      <c r="CGD59" s="87" t="str">
        <f>IF(ISNUMBER(outYear),CGD37+CGD42+#REF!+CGD56,"")</f>
        <v/>
      </c>
      <c r="CGE59" s="87" t="str">
        <f>IF(ISNUMBER(outYear),CGE37+CGE42+#REF!+CGE56,"")</f>
        <v/>
      </c>
      <c r="CGF59" s="87" t="str">
        <f>IF(ISNUMBER(outYear),CGF37+CGF42+#REF!+CGF56,"")</f>
        <v/>
      </c>
      <c r="CGG59" s="87" t="str">
        <f>IF(ISNUMBER(outYear),CGG37+CGG42+#REF!+CGG56,"")</f>
        <v/>
      </c>
      <c r="CGH59" s="87" t="str">
        <f>IF(ISNUMBER(outYear),CGH37+CGH42+#REF!+CGH56,"")</f>
        <v/>
      </c>
      <c r="CGI59" s="87" t="str">
        <f>IF(ISNUMBER(outYear),CGI37+CGI42+#REF!+CGI56,"")</f>
        <v/>
      </c>
      <c r="CGJ59" s="87" t="str">
        <f>IF(ISNUMBER(outYear),CGJ37+CGJ42+#REF!+CGJ56,"")</f>
        <v/>
      </c>
      <c r="CGK59" s="87" t="str">
        <f>IF(ISNUMBER(outYear),CGK37+CGK42+#REF!+CGK56,"")</f>
        <v/>
      </c>
      <c r="CGL59" s="87" t="str">
        <f>IF(ISNUMBER(outYear),CGL37+CGL42+#REF!+CGL56,"")</f>
        <v/>
      </c>
      <c r="CGM59" s="87" t="str">
        <f>IF(ISNUMBER(outYear),CGM37+CGM42+#REF!+CGM56,"")</f>
        <v/>
      </c>
      <c r="CGN59" s="87" t="str">
        <f>IF(ISNUMBER(outYear),CGN37+CGN42+#REF!+CGN56,"")</f>
        <v/>
      </c>
      <c r="CGO59" s="87" t="str">
        <f>IF(ISNUMBER(outYear),CGO37+CGO42+#REF!+CGO56,"")</f>
        <v/>
      </c>
      <c r="CGP59" s="87" t="str">
        <f>IF(ISNUMBER(outYear),CGP37+CGP42+#REF!+CGP56,"")</f>
        <v/>
      </c>
      <c r="CGQ59" s="87" t="str">
        <f>IF(ISNUMBER(outYear),CGQ37+CGQ42+#REF!+CGQ56,"")</f>
        <v/>
      </c>
      <c r="CGR59" s="87" t="str">
        <f>IF(ISNUMBER(outYear),CGR37+CGR42+#REF!+CGR56,"")</f>
        <v/>
      </c>
      <c r="CGS59" s="87" t="str">
        <f>IF(ISNUMBER(outYear),CGS37+CGS42+#REF!+CGS56,"")</f>
        <v/>
      </c>
      <c r="CGT59" s="87" t="str">
        <f>IF(ISNUMBER(outYear),CGT37+CGT42+#REF!+CGT56,"")</f>
        <v/>
      </c>
      <c r="CGU59" s="87" t="str">
        <f>IF(ISNUMBER(outYear),CGU37+CGU42+#REF!+CGU56,"")</f>
        <v/>
      </c>
      <c r="CGV59" s="87" t="str">
        <f>IF(ISNUMBER(outYear),CGV37+CGV42+#REF!+CGV56,"")</f>
        <v/>
      </c>
      <c r="CGW59" s="87" t="str">
        <f>IF(ISNUMBER(outYear),CGW37+CGW42+#REF!+CGW56,"")</f>
        <v/>
      </c>
      <c r="CGX59" s="87" t="str">
        <f>IF(ISNUMBER(outYear),CGX37+CGX42+#REF!+CGX56,"")</f>
        <v/>
      </c>
      <c r="CGY59" s="87" t="str">
        <f>IF(ISNUMBER(outYear),CGY37+CGY42+#REF!+CGY56,"")</f>
        <v/>
      </c>
      <c r="CGZ59" s="87" t="str">
        <f>IF(ISNUMBER(outYear),CGZ37+CGZ42+#REF!+CGZ56,"")</f>
        <v/>
      </c>
      <c r="CHA59" s="87" t="str">
        <f>IF(ISNUMBER(outYear),CHA37+CHA42+#REF!+CHA56,"")</f>
        <v/>
      </c>
      <c r="CHB59" s="87" t="str">
        <f>IF(ISNUMBER(outYear),CHB37+CHB42+#REF!+CHB56,"")</f>
        <v/>
      </c>
      <c r="CHC59" s="87" t="str">
        <f>IF(ISNUMBER(outYear),CHC37+CHC42+#REF!+CHC56,"")</f>
        <v/>
      </c>
      <c r="CHD59" s="87" t="str">
        <f>IF(ISNUMBER(outYear),CHD37+CHD42+#REF!+CHD56,"")</f>
        <v/>
      </c>
      <c r="CHE59" s="87" t="str">
        <f>IF(ISNUMBER(outYear),CHE37+CHE42+#REF!+CHE56,"")</f>
        <v/>
      </c>
      <c r="CHF59" s="87" t="str">
        <f>IF(ISNUMBER(outYear),CHF37+CHF42+#REF!+CHF56,"")</f>
        <v/>
      </c>
      <c r="CHG59" s="87" t="str">
        <f>IF(ISNUMBER(outYear),CHG37+CHG42+#REF!+CHG56,"")</f>
        <v/>
      </c>
      <c r="CHH59" s="87" t="str">
        <f>IF(ISNUMBER(outYear),CHH37+CHH42+#REF!+CHH56,"")</f>
        <v/>
      </c>
      <c r="CHI59" s="87" t="str">
        <f>IF(ISNUMBER(outYear),CHI37+CHI42+#REF!+CHI56,"")</f>
        <v/>
      </c>
      <c r="CHJ59" s="87" t="str">
        <f>IF(ISNUMBER(outYear),CHJ37+CHJ42+#REF!+CHJ56,"")</f>
        <v/>
      </c>
      <c r="CHK59" s="87" t="str">
        <f>IF(ISNUMBER(outYear),CHK37+CHK42+#REF!+CHK56,"")</f>
        <v/>
      </c>
      <c r="CHL59" s="87" t="str">
        <f>IF(ISNUMBER(outYear),CHL37+CHL42+#REF!+CHL56,"")</f>
        <v/>
      </c>
      <c r="CHM59" s="87" t="str">
        <f>IF(ISNUMBER(outYear),CHM37+CHM42+#REF!+CHM56,"")</f>
        <v/>
      </c>
      <c r="CHN59" s="87" t="str">
        <f>IF(ISNUMBER(outYear),CHN37+CHN42+#REF!+CHN56,"")</f>
        <v/>
      </c>
      <c r="CHO59" s="87" t="str">
        <f>IF(ISNUMBER(outYear),CHO37+CHO42+#REF!+CHO56,"")</f>
        <v/>
      </c>
      <c r="CHP59" s="87" t="str">
        <f>IF(ISNUMBER(outYear),CHP37+CHP42+#REF!+CHP56,"")</f>
        <v/>
      </c>
      <c r="CHQ59" s="87" t="str">
        <f>IF(ISNUMBER(outYear),CHQ37+CHQ42+#REF!+CHQ56,"")</f>
        <v/>
      </c>
      <c r="CHR59" s="87" t="str">
        <f>IF(ISNUMBER(outYear),CHR37+CHR42+#REF!+CHR56,"")</f>
        <v/>
      </c>
      <c r="CHS59" s="87" t="str">
        <f>IF(ISNUMBER(outYear),CHS37+CHS42+#REF!+CHS56,"")</f>
        <v/>
      </c>
      <c r="CHT59" s="87" t="str">
        <f>IF(ISNUMBER(outYear),CHT37+CHT42+#REF!+CHT56,"")</f>
        <v/>
      </c>
      <c r="CHU59" s="87" t="str">
        <f>IF(ISNUMBER(outYear),CHU37+CHU42+#REF!+CHU56,"")</f>
        <v/>
      </c>
      <c r="CHV59" s="87" t="str">
        <f>IF(ISNUMBER(outYear),CHV37+CHV42+#REF!+CHV56,"")</f>
        <v/>
      </c>
      <c r="CHW59" s="87" t="str">
        <f>IF(ISNUMBER(outYear),CHW37+CHW42+#REF!+CHW56,"")</f>
        <v/>
      </c>
      <c r="CHX59" s="87" t="str">
        <f>IF(ISNUMBER(outYear),CHX37+CHX42+#REF!+CHX56,"")</f>
        <v/>
      </c>
      <c r="CHY59" s="87" t="str">
        <f>IF(ISNUMBER(outYear),CHY37+CHY42+#REF!+CHY56,"")</f>
        <v/>
      </c>
      <c r="CHZ59" s="87" t="str">
        <f>IF(ISNUMBER(outYear),CHZ37+CHZ42+#REF!+CHZ56,"")</f>
        <v/>
      </c>
      <c r="CIA59" s="87" t="str">
        <f>IF(ISNUMBER(outYear),CIA37+CIA42+#REF!+CIA56,"")</f>
        <v/>
      </c>
      <c r="CIB59" s="87" t="str">
        <f>IF(ISNUMBER(outYear),CIB37+CIB42+#REF!+CIB56,"")</f>
        <v/>
      </c>
      <c r="CIC59" s="87" t="str">
        <f>IF(ISNUMBER(outYear),CIC37+CIC42+#REF!+CIC56,"")</f>
        <v/>
      </c>
      <c r="CID59" s="87" t="str">
        <f>IF(ISNUMBER(outYear),CID37+CID42+#REF!+CID56,"")</f>
        <v/>
      </c>
      <c r="CIE59" s="87" t="str">
        <f>IF(ISNUMBER(outYear),CIE37+CIE42+#REF!+CIE56,"")</f>
        <v/>
      </c>
      <c r="CIF59" s="87" t="str">
        <f>IF(ISNUMBER(outYear),CIF37+CIF42+#REF!+CIF56,"")</f>
        <v/>
      </c>
      <c r="CIG59" s="87" t="str">
        <f>IF(ISNUMBER(outYear),CIG37+CIG42+#REF!+CIG56,"")</f>
        <v/>
      </c>
      <c r="CIH59" s="87" t="str">
        <f>IF(ISNUMBER(outYear),CIH37+CIH42+#REF!+CIH56,"")</f>
        <v/>
      </c>
      <c r="CII59" s="87" t="str">
        <f>IF(ISNUMBER(outYear),CII37+CII42+#REF!+CII56,"")</f>
        <v/>
      </c>
      <c r="CIJ59" s="87" t="str">
        <f>IF(ISNUMBER(outYear),CIJ37+CIJ42+#REF!+CIJ56,"")</f>
        <v/>
      </c>
      <c r="CIK59" s="87" t="str">
        <f>IF(ISNUMBER(outYear),CIK37+CIK42+#REF!+CIK56,"")</f>
        <v/>
      </c>
      <c r="CIL59" s="87" t="str">
        <f>IF(ISNUMBER(outYear),CIL37+CIL42+#REF!+CIL56,"")</f>
        <v/>
      </c>
      <c r="CIM59" s="87" t="str">
        <f>IF(ISNUMBER(outYear),CIM37+CIM42+#REF!+CIM56,"")</f>
        <v/>
      </c>
      <c r="CIN59" s="87" t="str">
        <f>IF(ISNUMBER(outYear),CIN37+CIN42+#REF!+CIN56,"")</f>
        <v/>
      </c>
      <c r="CIO59" s="87" t="str">
        <f>IF(ISNUMBER(outYear),CIO37+CIO42+#REF!+CIO56,"")</f>
        <v/>
      </c>
      <c r="CIP59" s="87" t="str">
        <f>IF(ISNUMBER(outYear),CIP37+CIP42+#REF!+CIP56,"")</f>
        <v/>
      </c>
      <c r="CIQ59" s="87" t="str">
        <f>IF(ISNUMBER(outYear),CIQ37+CIQ42+#REF!+CIQ56,"")</f>
        <v/>
      </c>
      <c r="CIR59" s="87" t="str">
        <f>IF(ISNUMBER(outYear),CIR37+CIR42+#REF!+CIR56,"")</f>
        <v/>
      </c>
      <c r="CIS59" s="87" t="str">
        <f>IF(ISNUMBER(outYear),CIS37+CIS42+#REF!+CIS56,"")</f>
        <v/>
      </c>
      <c r="CIT59" s="87" t="str">
        <f>IF(ISNUMBER(outYear),CIT37+CIT42+#REF!+CIT56,"")</f>
        <v/>
      </c>
      <c r="CIU59" s="87" t="str">
        <f>IF(ISNUMBER(outYear),CIU37+CIU42+#REF!+CIU56,"")</f>
        <v/>
      </c>
      <c r="CIV59" s="87" t="str">
        <f>IF(ISNUMBER(outYear),CIV37+CIV42+#REF!+CIV56,"")</f>
        <v/>
      </c>
      <c r="CIW59" s="87" t="str">
        <f>IF(ISNUMBER(outYear),CIW37+CIW42+#REF!+CIW56,"")</f>
        <v/>
      </c>
      <c r="CIX59" s="87" t="str">
        <f>IF(ISNUMBER(outYear),CIX37+CIX42+#REF!+CIX56,"")</f>
        <v/>
      </c>
      <c r="CIY59" s="87" t="str">
        <f>IF(ISNUMBER(outYear),CIY37+CIY42+#REF!+CIY56,"")</f>
        <v/>
      </c>
      <c r="CIZ59" s="87" t="str">
        <f>IF(ISNUMBER(outYear),CIZ37+CIZ42+#REF!+CIZ56,"")</f>
        <v/>
      </c>
      <c r="CJA59" s="87" t="str">
        <f>IF(ISNUMBER(outYear),CJA37+CJA42+#REF!+CJA56,"")</f>
        <v/>
      </c>
      <c r="CJB59" s="87" t="str">
        <f>IF(ISNUMBER(outYear),CJB37+CJB42+#REF!+CJB56,"")</f>
        <v/>
      </c>
      <c r="CJC59" s="87" t="str">
        <f>IF(ISNUMBER(outYear),CJC37+CJC42+#REF!+CJC56,"")</f>
        <v/>
      </c>
      <c r="CJD59" s="87" t="str">
        <f>IF(ISNUMBER(outYear),CJD37+CJD42+#REF!+CJD56,"")</f>
        <v/>
      </c>
      <c r="CJE59" s="87" t="str">
        <f>IF(ISNUMBER(outYear),CJE37+CJE42+#REF!+CJE56,"")</f>
        <v/>
      </c>
      <c r="CJF59" s="87" t="str">
        <f>IF(ISNUMBER(outYear),CJF37+CJF42+#REF!+CJF56,"")</f>
        <v/>
      </c>
      <c r="CJG59" s="87" t="str">
        <f>IF(ISNUMBER(outYear),CJG37+CJG42+#REF!+CJG56,"")</f>
        <v/>
      </c>
      <c r="CJH59" s="87" t="str">
        <f>IF(ISNUMBER(outYear),CJH37+CJH42+#REF!+CJH56,"")</f>
        <v/>
      </c>
      <c r="CJI59" s="87" t="str">
        <f>IF(ISNUMBER(outYear),CJI37+CJI42+#REF!+CJI56,"")</f>
        <v/>
      </c>
      <c r="CJJ59" s="87" t="str">
        <f>IF(ISNUMBER(outYear),CJJ37+CJJ42+#REF!+CJJ56,"")</f>
        <v/>
      </c>
      <c r="CJK59" s="87" t="str">
        <f>IF(ISNUMBER(outYear),CJK37+CJK42+#REF!+CJK56,"")</f>
        <v/>
      </c>
      <c r="CJL59" s="87" t="str">
        <f>IF(ISNUMBER(outYear),CJL37+CJL42+#REF!+CJL56,"")</f>
        <v/>
      </c>
      <c r="CJM59" s="87" t="str">
        <f>IF(ISNUMBER(outYear),CJM37+CJM42+#REF!+CJM56,"")</f>
        <v/>
      </c>
      <c r="CJN59" s="87" t="str">
        <f>IF(ISNUMBER(outYear),CJN37+CJN42+#REF!+CJN56,"")</f>
        <v/>
      </c>
      <c r="CJO59" s="87" t="str">
        <f>IF(ISNUMBER(outYear),CJO37+CJO42+#REF!+CJO56,"")</f>
        <v/>
      </c>
      <c r="CJP59" s="87" t="str">
        <f>IF(ISNUMBER(outYear),CJP37+CJP42+#REF!+CJP56,"")</f>
        <v/>
      </c>
      <c r="CJQ59" s="87" t="str">
        <f>IF(ISNUMBER(outYear),CJQ37+CJQ42+#REF!+CJQ56,"")</f>
        <v/>
      </c>
      <c r="CJR59" s="87" t="str">
        <f>IF(ISNUMBER(outYear),CJR37+CJR42+#REF!+CJR56,"")</f>
        <v/>
      </c>
      <c r="CJS59" s="87" t="str">
        <f>IF(ISNUMBER(outYear),CJS37+CJS42+#REF!+CJS56,"")</f>
        <v/>
      </c>
      <c r="CJT59" s="87" t="str">
        <f>IF(ISNUMBER(outYear),CJT37+CJT42+#REF!+CJT56,"")</f>
        <v/>
      </c>
      <c r="CJU59" s="87" t="str">
        <f>IF(ISNUMBER(outYear),CJU37+CJU42+#REF!+CJU56,"")</f>
        <v/>
      </c>
      <c r="CJV59" s="87" t="str">
        <f>IF(ISNUMBER(outYear),CJV37+CJV42+#REF!+CJV56,"")</f>
        <v/>
      </c>
      <c r="CJW59" s="87" t="str">
        <f>IF(ISNUMBER(outYear),CJW37+CJW42+#REF!+CJW56,"")</f>
        <v/>
      </c>
      <c r="CJX59" s="87" t="str">
        <f>IF(ISNUMBER(outYear),CJX37+CJX42+#REF!+CJX56,"")</f>
        <v/>
      </c>
      <c r="CJY59" s="87" t="str">
        <f>IF(ISNUMBER(outYear),CJY37+CJY42+#REF!+CJY56,"")</f>
        <v/>
      </c>
      <c r="CJZ59" s="87" t="str">
        <f>IF(ISNUMBER(outYear),CJZ37+CJZ42+#REF!+CJZ56,"")</f>
        <v/>
      </c>
      <c r="CKA59" s="87" t="str">
        <f>IF(ISNUMBER(outYear),CKA37+CKA42+#REF!+CKA56,"")</f>
        <v/>
      </c>
      <c r="CKB59" s="87" t="str">
        <f>IF(ISNUMBER(outYear),CKB37+CKB42+#REF!+CKB56,"")</f>
        <v/>
      </c>
      <c r="CKC59" s="87" t="str">
        <f>IF(ISNUMBER(outYear),CKC37+CKC42+#REF!+CKC56,"")</f>
        <v/>
      </c>
      <c r="CKD59" s="87" t="str">
        <f>IF(ISNUMBER(outYear),CKD37+CKD42+#REF!+CKD56,"")</f>
        <v/>
      </c>
      <c r="CKE59" s="87" t="str">
        <f>IF(ISNUMBER(outYear),CKE37+CKE42+#REF!+CKE56,"")</f>
        <v/>
      </c>
      <c r="CKF59" s="87" t="str">
        <f>IF(ISNUMBER(outYear),CKF37+CKF42+#REF!+CKF56,"")</f>
        <v/>
      </c>
      <c r="CKG59" s="87" t="str">
        <f>IF(ISNUMBER(outYear),CKG37+CKG42+#REF!+CKG56,"")</f>
        <v/>
      </c>
      <c r="CKH59" s="87" t="str">
        <f>IF(ISNUMBER(outYear),CKH37+CKH42+#REF!+CKH56,"")</f>
        <v/>
      </c>
      <c r="CKI59" s="87" t="str">
        <f>IF(ISNUMBER(outYear),CKI37+CKI42+#REF!+CKI56,"")</f>
        <v/>
      </c>
      <c r="CKJ59" s="87" t="str">
        <f>IF(ISNUMBER(outYear),CKJ37+CKJ42+#REF!+CKJ56,"")</f>
        <v/>
      </c>
      <c r="CKK59" s="87" t="str">
        <f>IF(ISNUMBER(outYear),CKK37+CKK42+#REF!+CKK56,"")</f>
        <v/>
      </c>
      <c r="CKL59" s="87" t="str">
        <f>IF(ISNUMBER(outYear),CKL37+CKL42+#REF!+CKL56,"")</f>
        <v/>
      </c>
      <c r="CKM59" s="87" t="str">
        <f>IF(ISNUMBER(outYear),CKM37+CKM42+#REF!+CKM56,"")</f>
        <v/>
      </c>
      <c r="CKN59" s="87" t="str">
        <f>IF(ISNUMBER(outYear),CKN37+CKN42+#REF!+CKN56,"")</f>
        <v/>
      </c>
      <c r="CKO59" s="87" t="str">
        <f>IF(ISNUMBER(outYear),CKO37+CKO42+#REF!+CKO56,"")</f>
        <v/>
      </c>
      <c r="CKP59" s="87" t="str">
        <f>IF(ISNUMBER(outYear),CKP37+CKP42+#REF!+CKP56,"")</f>
        <v/>
      </c>
      <c r="CKQ59" s="87" t="str">
        <f>IF(ISNUMBER(outYear),CKQ37+CKQ42+#REF!+CKQ56,"")</f>
        <v/>
      </c>
      <c r="CKR59" s="87" t="str">
        <f>IF(ISNUMBER(outYear),CKR37+CKR42+#REF!+CKR56,"")</f>
        <v/>
      </c>
      <c r="CKS59" s="87" t="str">
        <f>IF(ISNUMBER(outYear),CKS37+CKS42+#REF!+CKS56,"")</f>
        <v/>
      </c>
      <c r="CKT59" s="87" t="str">
        <f>IF(ISNUMBER(outYear),CKT37+CKT42+#REF!+CKT56,"")</f>
        <v/>
      </c>
      <c r="CKU59" s="87" t="str">
        <f>IF(ISNUMBER(outYear),CKU37+CKU42+#REF!+CKU56,"")</f>
        <v/>
      </c>
      <c r="CKV59" s="87" t="str">
        <f>IF(ISNUMBER(outYear),CKV37+CKV42+#REF!+CKV56,"")</f>
        <v/>
      </c>
      <c r="CKW59" s="87" t="str">
        <f>IF(ISNUMBER(outYear),CKW37+CKW42+#REF!+CKW56,"")</f>
        <v/>
      </c>
      <c r="CKX59" s="87" t="str">
        <f>IF(ISNUMBER(outYear),CKX37+CKX42+#REF!+CKX56,"")</f>
        <v/>
      </c>
      <c r="CKY59" s="87" t="str">
        <f>IF(ISNUMBER(outYear),CKY37+CKY42+#REF!+CKY56,"")</f>
        <v/>
      </c>
      <c r="CKZ59" s="87" t="str">
        <f>IF(ISNUMBER(outYear),CKZ37+CKZ42+#REF!+CKZ56,"")</f>
        <v/>
      </c>
      <c r="CLA59" s="87" t="str">
        <f>IF(ISNUMBER(outYear),CLA37+CLA42+#REF!+CLA56,"")</f>
        <v/>
      </c>
      <c r="CLB59" s="87" t="str">
        <f>IF(ISNUMBER(outYear),CLB37+CLB42+#REF!+CLB56,"")</f>
        <v/>
      </c>
      <c r="CLC59" s="87" t="str">
        <f>IF(ISNUMBER(outYear),CLC37+CLC42+#REF!+CLC56,"")</f>
        <v/>
      </c>
      <c r="CLD59" s="87" t="str">
        <f>IF(ISNUMBER(outYear),CLD37+CLD42+#REF!+CLD56,"")</f>
        <v/>
      </c>
      <c r="CLE59" s="87" t="str">
        <f>IF(ISNUMBER(outYear),CLE37+CLE42+#REF!+CLE56,"")</f>
        <v/>
      </c>
      <c r="CLF59" s="87" t="str">
        <f>IF(ISNUMBER(outYear),CLF37+CLF42+#REF!+CLF56,"")</f>
        <v/>
      </c>
      <c r="CLG59" s="87" t="str">
        <f>IF(ISNUMBER(outYear),CLG37+CLG42+#REF!+CLG56,"")</f>
        <v/>
      </c>
      <c r="CLH59" s="87" t="str">
        <f>IF(ISNUMBER(outYear),CLH37+CLH42+#REF!+CLH56,"")</f>
        <v/>
      </c>
      <c r="CLI59" s="87" t="str">
        <f>IF(ISNUMBER(outYear),CLI37+CLI42+#REF!+CLI56,"")</f>
        <v/>
      </c>
      <c r="CLJ59" s="87" t="str">
        <f>IF(ISNUMBER(outYear),CLJ37+CLJ42+#REF!+CLJ56,"")</f>
        <v/>
      </c>
      <c r="CLK59" s="87" t="str">
        <f>IF(ISNUMBER(outYear),CLK37+CLK42+#REF!+CLK56,"")</f>
        <v/>
      </c>
      <c r="CLL59" s="87" t="str">
        <f>IF(ISNUMBER(outYear),CLL37+CLL42+#REF!+CLL56,"")</f>
        <v/>
      </c>
      <c r="CLM59" s="87" t="str">
        <f>IF(ISNUMBER(outYear),CLM37+CLM42+#REF!+CLM56,"")</f>
        <v/>
      </c>
      <c r="CLN59" s="87" t="str">
        <f>IF(ISNUMBER(outYear),CLN37+CLN42+#REF!+CLN56,"")</f>
        <v/>
      </c>
      <c r="CLO59" s="87" t="str">
        <f>IF(ISNUMBER(outYear),CLO37+CLO42+#REF!+CLO56,"")</f>
        <v/>
      </c>
      <c r="CLP59" s="87" t="str">
        <f>IF(ISNUMBER(outYear),CLP37+CLP42+#REF!+CLP56,"")</f>
        <v/>
      </c>
      <c r="CLQ59" s="87" t="str">
        <f>IF(ISNUMBER(outYear),CLQ37+CLQ42+#REF!+CLQ56,"")</f>
        <v/>
      </c>
      <c r="CLR59" s="87" t="str">
        <f>IF(ISNUMBER(outYear),CLR37+CLR42+#REF!+CLR56,"")</f>
        <v/>
      </c>
      <c r="CLS59" s="87" t="str">
        <f>IF(ISNUMBER(outYear),CLS37+CLS42+#REF!+CLS56,"")</f>
        <v/>
      </c>
      <c r="CLT59" s="87" t="str">
        <f>IF(ISNUMBER(outYear),CLT37+CLT42+#REF!+CLT56,"")</f>
        <v/>
      </c>
      <c r="CLU59" s="87" t="str">
        <f>IF(ISNUMBER(outYear),CLU37+CLU42+#REF!+CLU56,"")</f>
        <v/>
      </c>
      <c r="CLV59" s="87" t="str">
        <f>IF(ISNUMBER(outYear),CLV37+CLV42+#REF!+CLV56,"")</f>
        <v/>
      </c>
      <c r="CLW59" s="87" t="str">
        <f>IF(ISNUMBER(outYear),CLW37+CLW42+#REF!+CLW56,"")</f>
        <v/>
      </c>
      <c r="CLX59" s="87" t="str">
        <f>IF(ISNUMBER(outYear),CLX37+CLX42+#REF!+CLX56,"")</f>
        <v/>
      </c>
      <c r="CLY59" s="87" t="str">
        <f>IF(ISNUMBER(outYear),CLY37+CLY42+#REF!+CLY56,"")</f>
        <v/>
      </c>
      <c r="CLZ59" s="87" t="str">
        <f>IF(ISNUMBER(outYear),CLZ37+CLZ42+#REF!+CLZ56,"")</f>
        <v/>
      </c>
      <c r="CMA59" s="87" t="str">
        <f>IF(ISNUMBER(outYear),CMA37+CMA42+#REF!+CMA56,"")</f>
        <v/>
      </c>
      <c r="CMB59" s="87" t="str">
        <f>IF(ISNUMBER(outYear),CMB37+CMB42+#REF!+CMB56,"")</f>
        <v/>
      </c>
      <c r="CMC59" s="87" t="str">
        <f>IF(ISNUMBER(outYear),CMC37+CMC42+#REF!+CMC56,"")</f>
        <v/>
      </c>
      <c r="CMD59" s="87" t="str">
        <f>IF(ISNUMBER(outYear),CMD37+CMD42+#REF!+CMD56,"")</f>
        <v/>
      </c>
      <c r="CME59" s="87" t="str">
        <f>IF(ISNUMBER(outYear),CME37+CME42+#REF!+CME56,"")</f>
        <v/>
      </c>
      <c r="CMF59" s="87" t="str">
        <f>IF(ISNUMBER(outYear),CMF37+CMF42+#REF!+CMF56,"")</f>
        <v/>
      </c>
      <c r="CMG59" s="87" t="str">
        <f>IF(ISNUMBER(outYear),CMG37+CMG42+#REF!+CMG56,"")</f>
        <v/>
      </c>
      <c r="CMH59" s="87" t="str">
        <f>IF(ISNUMBER(outYear),CMH37+CMH42+#REF!+CMH56,"")</f>
        <v/>
      </c>
      <c r="CMI59" s="87" t="str">
        <f>IF(ISNUMBER(outYear),CMI37+CMI42+#REF!+CMI56,"")</f>
        <v/>
      </c>
      <c r="CMJ59" s="87" t="str">
        <f>IF(ISNUMBER(outYear),CMJ37+CMJ42+#REF!+CMJ56,"")</f>
        <v/>
      </c>
      <c r="CMK59" s="87" t="str">
        <f>IF(ISNUMBER(outYear),CMK37+CMK42+#REF!+CMK56,"")</f>
        <v/>
      </c>
      <c r="CML59" s="87" t="str">
        <f>IF(ISNUMBER(outYear),CML37+CML42+#REF!+CML56,"")</f>
        <v/>
      </c>
      <c r="CMM59" s="87" t="str">
        <f>IF(ISNUMBER(outYear),CMM37+CMM42+#REF!+CMM56,"")</f>
        <v/>
      </c>
      <c r="CMN59" s="87" t="str">
        <f>IF(ISNUMBER(outYear),CMN37+CMN42+#REF!+CMN56,"")</f>
        <v/>
      </c>
      <c r="CMO59" s="87" t="str">
        <f>IF(ISNUMBER(outYear),CMO37+CMO42+#REF!+CMO56,"")</f>
        <v/>
      </c>
      <c r="CMP59" s="87" t="str">
        <f>IF(ISNUMBER(outYear),CMP37+CMP42+#REF!+CMP56,"")</f>
        <v/>
      </c>
      <c r="CMQ59" s="87" t="str">
        <f>IF(ISNUMBER(outYear),CMQ37+CMQ42+#REF!+CMQ56,"")</f>
        <v/>
      </c>
      <c r="CMR59" s="87" t="str">
        <f>IF(ISNUMBER(outYear),CMR37+CMR42+#REF!+CMR56,"")</f>
        <v/>
      </c>
      <c r="CMS59" s="87" t="str">
        <f>IF(ISNUMBER(outYear),CMS37+CMS42+#REF!+CMS56,"")</f>
        <v/>
      </c>
      <c r="CMT59" s="87" t="str">
        <f>IF(ISNUMBER(outYear),CMT37+CMT42+#REF!+CMT56,"")</f>
        <v/>
      </c>
      <c r="CMU59" s="87" t="str">
        <f>IF(ISNUMBER(outYear),CMU37+CMU42+#REF!+CMU56,"")</f>
        <v/>
      </c>
      <c r="CMV59" s="87" t="str">
        <f>IF(ISNUMBER(outYear),CMV37+CMV42+#REF!+CMV56,"")</f>
        <v/>
      </c>
      <c r="CMW59" s="87" t="str">
        <f>IF(ISNUMBER(outYear),CMW37+CMW42+#REF!+CMW56,"")</f>
        <v/>
      </c>
      <c r="CMX59" s="87" t="str">
        <f>IF(ISNUMBER(outYear),CMX37+CMX42+#REF!+CMX56,"")</f>
        <v/>
      </c>
      <c r="CMY59" s="87" t="str">
        <f>IF(ISNUMBER(outYear),CMY37+CMY42+#REF!+CMY56,"")</f>
        <v/>
      </c>
      <c r="CMZ59" s="87" t="str">
        <f>IF(ISNUMBER(outYear),CMZ37+CMZ42+#REF!+CMZ56,"")</f>
        <v/>
      </c>
      <c r="CNA59" s="87" t="str">
        <f>IF(ISNUMBER(outYear),CNA37+CNA42+#REF!+CNA56,"")</f>
        <v/>
      </c>
      <c r="CNB59" s="87" t="str">
        <f>IF(ISNUMBER(outYear),CNB37+CNB42+#REF!+CNB56,"")</f>
        <v/>
      </c>
      <c r="CNC59" s="87" t="str">
        <f>IF(ISNUMBER(outYear),CNC37+CNC42+#REF!+CNC56,"")</f>
        <v/>
      </c>
      <c r="CND59" s="87" t="str">
        <f>IF(ISNUMBER(outYear),CND37+CND42+#REF!+CND56,"")</f>
        <v/>
      </c>
      <c r="CNE59" s="87" t="str">
        <f>IF(ISNUMBER(outYear),CNE37+CNE42+#REF!+CNE56,"")</f>
        <v/>
      </c>
      <c r="CNF59" s="87" t="str">
        <f>IF(ISNUMBER(outYear),CNF37+CNF42+#REF!+CNF56,"")</f>
        <v/>
      </c>
      <c r="CNG59" s="87" t="str">
        <f>IF(ISNUMBER(outYear),CNG37+CNG42+#REF!+CNG56,"")</f>
        <v/>
      </c>
      <c r="CNH59" s="87" t="str">
        <f>IF(ISNUMBER(outYear),CNH37+CNH42+#REF!+CNH56,"")</f>
        <v/>
      </c>
      <c r="CNI59" s="87" t="str">
        <f>IF(ISNUMBER(outYear),CNI37+CNI42+#REF!+CNI56,"")</f>
        <v/>
      </c>
      <c r="CNJ59" s="87" t="str">
        <f>IF(ISNUMBER(outYear),CNJ37+CNJ42+#REF!+CNJ56,"")</f>
        <v/>
      </c>
      <c r="CNK59" s="87" t="str">
        <f>IF(ISNUMBER(outYear),CNK37+CNK42+#REF!+CNK56,"")</f>
        <v/>
      </c>
      <c r="CNL59" s="87" t="str">
        <f>IF(ISNUMBER(outYear),CNL37+CNL42+#REF!+CNL56,"")</f>
        <v/>
      </c>
      <c r="CNM59" s="87" t="str">
        <f>IF(ISNUMBER(outYear),CNM37+CNM42+#REF!+CNM56,"")</f>
        <v/>
      </c>
      <c r="CNN59" s="87" t="str">
        <f>IF(ISNUMBER(outYear),CNN37+CNN42+#REF!+CNN56,"")</f>
        <v/>
      </c>
      <c r="CNO59" s="87" t="str">
        <f>IF(ISNUMBER(outYear),CNO37+CNO42+#REF!+CNO56,"")</f>
        <v/>
      </c>
      <c r="CNP59" s="87" t="str">
        <f>IF(ISNUMBER(outYear),CNP37+CNP42+#REF!+CNP56,"")</f>
        <v/>
      </c>
      <c r="CNQ59" s="87" t="str">
        <f>IF(ISNUMBER(outYear),CNQ37+CNQ42+#REF!+CNQ56,"")</f>
        <v/>
      </c>
      <c r="CNR59" s="87" t="str">
        <f>IF(ISNUMBER(outYear),CNR37+CNR42+#REF!+CNR56,"")</f>
        <v/>
      </c>
      <c r="CNS59" s="87" t="str">
        <f>IF(ISNUMBER(outYear),CNS37+CNS42+#REF!+CNS56,"")</f>
        <v/>
      </c>
      <c r="CNT59" s="87" t="str">
        <f>IF(ISNUMBER(outYear),CNT37+CNT42+#REF!+CNT56,"")</f>
        <v/>
      </c>
      <c r="CNU59" s="87" t="str">
        <f>IF(ISNUMBER(outYear),CNU37+CNU42+#REF!+CNU56,"")</f>
        <v/>
      </c>
      <c r="CNV59" s="87" t="str">
        <f>IF(ISNUMBER(outYear),CNV37+CNV42+#REF!+CNV56,"")</f>
        <v/>
      </c>
      <c r="CNW59" s="87" t="str">
        <f>IF(ISNUMBER(outYear),CNW37+CNW42+#REF!+CNW56,"")</f>
        <v/>
      </c>
      <c r="CNX59" s="87" t="str">
        <f>IF(ISNUMBER(outYear),CNX37+CNX42+#REF!+CNX56,"")</f>
        <v/>
      </c>
      <c r="CNY59" s="87" t="str">
        <f>IF(ISNUMBER(outYear),CNY37+CNY42+#REF!+CNY56,"")</f>
        <v/>
      </c>
      <c r="CNZ59" s="87" t="str">
        <f>IF(ISNUMBER(outYear),CNZ37+CNZ42+#REF!+CNZ56,"")</f>
        <v/>
      </c>
      <c r="COA59" s="87" t="str">
        <f>IF(ISNUMBER(outYear),COA37+COA42+#REF!+COA56,"")</f>
        <v/>
      </c>
      <c r="COB59" s="87" t="str">
        <f>IF(ISNUMBER(outYear),COB37+COB42+#REF!+COB56,"")</f>
        <v/>
      </c>
      <c r="COC59" s="87" t="str">
        <f>IF(ISNUMBER(outYear),COC37+COC42+#REF!+COC56,"")</f>
        <v/>
      </c>
      <c r="COD59" s="87" t="str">
        <f>IF(ISNUMBER(outYear),COD37+COD42+#REF!+COD56,"")</f>
        <v/>
      </c>
      <c r="COE59" s="87" t="str">
        <f>IF(ISNUMBER(outYear),COE37+COE42+#REF!+COE56,"")</f>
        <v/>
      </c>
      <c r="COF59" s="87" t="str">
        <f>IF(ISNUMBER(outYear),COF37+COF42+#REF!+COF56,"")</f>
        <v/>
      </c>
      <c r="COG59" s="87" t="str">
        <f>IF(ISNUMBER(outYear),COG37+COG42+#REF!+COG56,"")</f>
        <v/>
      </c>
      <c r="COH59" s="87" t="str">
        <f>IF(ISNUMBER(outYear),COH37+COH42+#REF!+COH56,"")</f>
        <v/>
      </c>
      <c r="COI59" s="87" t="str">
        <f>IF(ISNUMBER(outYear),COI37+COI42+#REF!+COI56,"")</f>
        <v/>
      </c>
      <c r="COJ59" s="87" t="str">
        <f>IF(ISNUMBER(outYear),COJ37+COJ42+#REF!+COJ56,"")</f>
        <v/>
      </c>
      <c r="COK59" s="87" t="str">
        <f>IF(ISNUMBER(outYear),COK37+COK42+#REF!+COK56,"")</f>
        <v/>
      </c>
      <c r="COL59" s="87" t="str">
        <f>IF(ISNUMBER(outYear),COL37+COL42+#REF!+COL56,"")</f>
        <v/>
      </c>
      <c r="COM59" s="87" t="str">
        <f>IF(ISNUMBER(outYear),COM37+COM42+#REF!+COM56,"")</f>
        <v/>
      </c>
      <c r="CON59" s="87" t="str">
        <f>IF(ISNUMBER(outYear),CON37+CON42+#REF!+CON56,"")</f>
        <v/>
      </c>
      <c r="COO59" s="87" t="str">
        <f>IF(ISNUMBER(outYear),COO37+COO42+#REF!+COO56,"")</f>
        <v/>
      </c>
      <c r="COP59" s="87" t="str">
        <f>IF(ISNUMBER(outYear),COP37+COP42+#REF!+COP56,"")</f>
        <v/>
      </c>
      <c r="COQ59" s="87" t="str">
        <f>IF(ISNUMBER(outYear),COQ37+COQ42+#REF!+COQ56,"")</f>
        <v/>
      </c>
      <c r="COR59" s="87" t="str">
        <f>IF(ISNUMBER(outYear),COR37+COR42+#REF!+COR56,"")</f>
        <v/>
      </c>
      <c r="COS59" s="87" t="str">
        <f>IF(ISNUMBER(outYear),COS37+COS42+#REF!+COS56,"")</f>
        <v/>
      </c>
      <c r="COT59" s="87" t="str">
        <f>IF(ISNUMBER(outYear),COT37+COT42+#REF!+COT56,"")</f>
        <v/>
      </c>
      <c r="COU59" s="87" t="str">
        <f>IF(ISNUMBER(outYear),COU37+COU42+#REF!+COU56,"")</f>
        <v/>
      </c>
      <c r="COV59" s="87" t="str">
        <f>IF(ISNUMBER(outYear),COV37+COV42+#REF!+COV56,"")</f>
        <v/>
      </c>
      <c r="COW59" s="87" t="str">
        <f>IF(ISNUMBER(outYear),COW37+COW42+#REF!+COW56,"")</f>
        <v/>
      </c>
      <c r="COX59" s="87" t="str">
        <f>IF(ISNUMBER(outYear),COX37+COX42+#REF!+COX56,"")</f>
        <v/>
      </c>
      <c r="COY59" s="87" t="str">
        <f>IF(ISNUMBER(outYear),COY37+COY42+#REF!+COY56,"")</f>
        <v/>
      </c>
      <c r="COZ59" s="87" t="str">
        <f>IF(ISNUMBER(outYear),COZ37+COZ42+#REF!+COZ56,"")</f>
        <v/>
      </c>
      <c r="CPA59" s="87" t="str">
        <f>IF(ISNUMBER(outYear),CPA37+CPA42+#REF!+CPA56,"")</f>
        <v/>
      </c>
      <c r="CPB59" s="87" t="str">
        <f>IF(ISNUMBER(outYear),CPB37+CPB42+#REF!+CPB56,"")</f>
        <v/>
      </c>
      <c r="CPC59" s="87" t="str">
        <f>IF(ISNUMBER(outYear),CPC37+CPC42+#REF!+CPC56,"")</f>
        <v/>
      </c>
      <c r="CPD59" s="87" t="str">
        <f>IF(ISNUMBER(outYear),CPD37+CPD42+#REF!+CPD56,"")</f>
        <v/>
      </c>
      <c r="CPE59" s="87" t="str">
        <f>IF(ISNUMBER(outYear),CPE37+CPE42+#REF!+CPE56,"")</f>
        <v/>
      </c>
      <c r="CPF59" s="87" t="str">
        <f>IF(ISNUMBER(outYear),CPF37+CPF42+#REF!+CPF56,"")</f>
        <v/>
      </c>
      <c r="CPG59" s="87" t="str">
        <f>IF(ISNUMBER(outYear),CPG37+CPG42+#REF!+CPG56,"")</f>
        <v/>
      </c>
      <c r="CPH59" s="87" t="str">
        <f>IF(ISNUMBER(outYear),CPH37+CPH42+#REF!+CPH56,"")</f>
        <v/>
      </c>
      <c r="CPI59" s="87" t="str">
        <f>IF(ISNUMBER(outYear),CPI37+CPI42+#REF!+CPI56,"")</f>
        <v/>
      </c>
      <c r="CPJ59" s="87" t="str">
        <f>IF(ISNUMBER(outYear),CPJ37+CPJ42+#REF!+CPJ56,"")</f>
        <v/>
      </c>
      <c r="CPK59" s="87" t="str">
        <f>IF(ISNUMBER(outYear),CPK37+CPK42+#REF!+CPK56,"")</f>
        <v/>
      </c>
      <c r="CPL59" s="87" t="str">
        <f>IF(ISNUMBER(outYear),CPL37+CPL42+#REF!+CPL56,"")</f>
        <v/>
      </c>
      <c r="CPM59" s="87" t="str">
        <f>IF(ISNUMBER(outYear),CPM37+CPM42+#REF!+CPM56,"")</f>
        <v/>
      </c>
      <c r="CPN59" s="87" t="str">
        <f>IF(ISNUMBER(outYear),CPN37+CPN42+#REF!+CPN56,"")</f>
        <v/>
      </c>
      <c r="CPO59" s="87" t="str">
        <f>IF(ISNUMBER(outYear),CPO37+CPO42+#REF!+CPO56,"")</f>
        <v/>
      </c>
      <c r="CPP59" s="87" t="str">
        <f>IF(ISNUMBER(outYear),CPP37+CPP42+#REF!+CPP56,"")</f>
        <v/>
      </c>
      <c r="CPQ59" s="87" t="str">
        <f>IF(ISNUMBER(outYear),CPQ37+CPQ42+#REF!+CPQ56,"")</f>
        <v/>
      </c>
      <c r="CPR59" s="87" t="str">
        <f>IF(ISNUMBER(outYear),CPR37+CPR42+#REF!+CPR56,"")</f>
        <v/>
      </c>
      <c r="CPS59" s="87" t="str">
        <f>IF(ISNUMBER(outYear),CPS37+CPS42+#REF!+CPS56,"")</f>
        <v/>
      </c>
      <c r="CPT59" s="87" t="str">
        <f>IF(ISNUMBER(outYear),CPT37+CPT42+#REF!+CPT56,"")</f>
        <v/>
      </c>
      <c r="CPU59" s="87" t="str">
        <f>IF(ISNUMBER(outYear),CPU37+CPU42+#REF!+CPU56,"")</f>
        <v/>
      </c>
      <c r="CPV59" s="87" t="str">
        <f>IF(ISNUMBER(outYear),CPV37+CPV42+#REF!+CPV56,"")</f>
        <v/>
      </c>
      <c r="CPW59" s="87" t="str">
        <f>IF(ISNUMBER(outYear),CPW37+CPW42+#REF!+CPW56,"")</f>
        <v/>
      </c>
      <c r="CPX59" s="87" t="str">
        <f>IF(ISNUMBER(outYear),CPX37+CPX42+#REF!+CPX56,"")</f>
        <v/>
      </c>
      <c r="CPY59" s="87" t="str">
        <f>IF(ISNUMBER(outYear),CPY37+CPY42+#REF!+CPY56,"")</f>
        <v/>
      </c>
      <c r="CPZ59" s="87" t="str">
        <f>IF(ISNUMBER(outYear),CPZ37+CPZ42+#REF!+CPZ56,"")</f>
        <v/>
      </c>
      <c r="CQA59" s="87" t="str">
        <f>IF(ISNUMBER(outYear),CQA37+CQA42+#REF!+CQA56,"")</f>
        <v/>
      </c>
      <c r="CQB59" s="87" t="str">
        <f>IF(ISNUMBER(outYear),CQB37+CQB42+#REF!+CQB56,"")</f>
        <v/>
      </c>
      <c r="CQC59" s="87" t="str">
        <f>IF(ISNUMBER(outYear),CQC37+CQC42+#REF!+CQC56,"")</f>
        <v/>
      </c>
      <c r="CQD59" s="87" t="str">
        <f>IF(ISNUMBER(outYear),CQD37+CQD42+#REF!+CQD56,"")</f>
        <v/>
      </c>
      <c r="CQE59" s="87" t="str">
        <f>IF(ISNUMBER(outYear),CQE37+CQE42+#REF!+CQE56,"")</f>
        <v/>
      </c>
      <c r="CQF59" s="87" t="str">
        <f>IF(ISNUMBER(outYear),CQF37+CQF42+#REF!+CQF56,"")</f>
        <v/>
      </c>
      <c r="CQG59" s="87" t="str">
        <f>IF(ISNUMBER(outYear),CQG37+CQG42+#REF!+CQG56,"")</f>
        <v/>
      </c>
      <c r="CQH59" s="87" t="str">
        <f>IF(ISNUMBER(outYear),CQH37+CQH42+#REF!+CQH56,"")</f>
        <v/>
      </c>
      <c r="CQI59" s="87" t="str">
        <f>IF(ISNUMBER(outYear),CQI37+CQI42+#REF!+CQI56,"")</f>
        <v/>
      </c>
      <c r="CQJ59" s="87" t="str">
        <f>IF(ISNUMBER(outYear),CQJ37+CQJ42+#REF!+CQJ56,"")</f>
        <v/>
      </c>
      <c r="CQK59" s="87" t="str">
        <f>IF(ISNUMBER(outYear),CQK37+CQK42+#REF!+CQK56,"")</f>
        <v/>
      </c>
      <c r="CQL59" s="87" t="str">
        <f>IF(ISNUMBER(outYear),CQL37+CQL42+#REF!+CQL56,"")</f>
        <v/>
      </c>
      <c r="CQM59" s="87" t="str">
        <f>IF(ISNUMBER(outYear),CQM37+CQM42+#REF!+CQM56,"")</f>
        <v/>
      </c>
      <c r="CQN59" s="87" t="str">
        <f>IF(ISNUMBER(outYear),CQN37+CQN42+#REF!+CQN56,"")</f>
        <v/>
      </c>
      <c r="CQO59" s="87" t="str">
        <f>IF(ISNUMBER(outYear),CQO37+CQO42+#REF!+CQO56,"")</f>
        <v/>
      </c>
      <c r="CQP59" s="87" t="str">
        <f>IF(ISNUMBER(outYear),CQP37+CQP42+#REF!+CQP56,"")</f>
        <v/>
      </c>
      <c r="CQQ59" s="87" t="str">
        <f>IF(ISNUMBER(outYear),CQQ37+CQQ42+#REF!+CQQ56,"")</f>
        <v/>
      </c>
      <c r="CQR59" s="87" t="str">
        <f>IF(ISNUMBER(outYear),CQR37+CQR42+#REF!+CQR56,"")</f>
        <v/>
      </c>
      <c r="CQS59" s="87" t="str">
        <f>IF(ISNUMBER(outYear),CQS37+CQS42+#REF!+CQS56,"")</f>
        <v/>
      </c>
      <c r="CQT59" s="87" t="str">
        <f>IF(ISNUMBER(outYear),CQT37+CQT42+#REF!+CQT56,"")</f>
        <v/>
      </c>
      <c r="CQU59" s="87" t="str">
        <f>IF(ISNUMBER(outYear),CQU37+CQU42+#REF!+CQU56,"")</f>
        <v/>
      </c>
      <c r="CQV59" s="87" t="str">
        <f>IF(ISNUMBER(outYear),CQV37+CQV42+#REF!+CQV56,"")</f>
        <v/>
      </c>
      <c r="CQW59" s="87" t="str">
        <f>IF(ISNUMBER(outYear),CQW37+CQW42+#REF!+CQW56,"")</f>
        <v/>
      </c>
      <c r="CQX59" s="87" t="str">
        <f>IF(ISNUMBER(outYear),CQX37+CQX42+#REF!+CQX56,"")</f>
        <v/>
      </c>
      <c r="CQY59" s="87" t="str">
        <f>IF(ISNUMBER(outYear),CQY37+CQY42+#REF!+CQY56,"")</f>
        <v/>
      </c>
      <c r="CQZ59" s="87" t="str">
        <f>IF(ISNUMBER(outYear),CQZ37+CQZ42+#REF!+CQZ56,"")</f>
        <v/>
      </c>
      <c r="CRA59" s="87" t="str">
        <f>IF(ISNUMBER(outYear),CRA37+CRA42+#REF!+CRA56,"")</f>
        <v/>
      </c>
      <c r="CRB59" s="87" t="str">
        <f>IF(ISNUMBER(outYear),CRB37+CRB42+#REF!+CRB56,"")</f>
        <v/>
      </c>
      <c r="CRC59" s="87" t="str">
        <f>IF(ISNUMBER(outYear),CRC37+CRC42+#REF!+CRC56,"")</f>
        <v/>
      </c>
      <c r="CRD59" s="87" t="str">
        <f>IF(ISNUMBER(outYear),CRD37+CRD42+#REF!+CRD56,"")</f>
        <v/>
      </c>
      <c r="CRE59" s="87" t="str">
        <f>IF(ISNUMBER(outYear),CRE37+CRE42+#REF!+CRE56,"")</f>
        <v/>
      </c>
      <c r="CRF59" s="87" t="str">
        <f>IF(ISNUMBER(outYear),CRF37+CRF42+#REF!+CRF56,"")</f>
        <v/>
      </c>
      <c r="CRG59" s="87" t="str">
        <f>IF(ISNUMBER(outYear),CRG37+CRG42+#REF!+CRG56,"")</f>
        <v/>
      </c>
      <c r="CRH59" s="87" t="str">
        <f>IF(ISNUMBER(outYear),CRH37+CRH42+#REF!+CRH56,"")</f>
        <v/>
      </c>
      <c r="CRI59" s="87" t="str">
        <f>IF(ISNUMBER(outYear),CRI37+CRI42+#REF!+CRI56,"")</f>
        <v/>
      </c>
      <c r="CRJ59" s="87" t="str">
        <f>IF(ISNUMBER(outYear),CRJ37+CRJ42+#REF!+CRJ56,"")</f>
        <v/>
      </c>
      <c r="CRK59" s="87" t="str">
        <f>IF(ISNUMBER(outYear),CRK37+CRK42+#REF!+CRK56,"")</f>
        <v/>
      </c>
      <c r="CRL59" s="87" t="str">
        <f>IF(ISNUMBER(outYear),CRL37+CRL42+#REF!+CRL56,"")</f>
        <v/>
      </c>
      <c r="CRM59" s="87" t="str">
        <f>IF(ISNUMBER(outYear),CRM37+CRM42+#REF!+CRM56,"")</f>
        <v/>
      </c>
      <c r="CRN59" s="87" t="str">
        <f>IF(ISNUMBER(outYear),CRN37+CRN42+#REF!+CRN56,"")</f>
        <v/>
      </c>
      <c r="CRO59" s="87" t="str">
        <f>IF(ISNUMBER(outYear),CRO37+CRO42+#REF!+CRO56,"")</f>
        <v/>
      </c>
      <c r="CRP59" s="87" t="str">
        <f>IF(ISNUMBER(outYear),CRP37+CRP42+#REF!+CRP56,"")</f>
        <v/>
      </c>
      <c r="CRQ59" s="87" t="str">
        <f>IF(ISNUMBER(outYear),CRQ37+CRQ42+#REF!+CRQ56,"")</f>
        <v/>
      </c>
      <c r="CRR59" s="87" t="str">
        <f>IF(ISNUMBER(outYear),CRR37+CRR42+#REF!+CRR56,"")</f>
        <v/>
      </c>
      <c r="CRS59" s="87" t="str">
        <f>IF(ISNUMBER(outYear),CRS37+CRS42+#REF!+CRS56,"")</f>
        <v/>
      </c>
      <c r="CRT59" s="87" t="str">
        <f>IF(ISNUMBER(outYear),CRT37+CRT42+#REF!+CRT56,"")</f>
        <v/>
      </c>
      <c r="CRU59" s="87" t="str">
        <f>IF(ISNUMBER(outYear),CRU37+CRU42+#REF!+CRU56,"")</f>
        <v/>
      </c>
      <c r="CRV59" s="87" t="str">
        <f>IF(ISNUMBER(outYear),CRV37+CRV42+#REF!+CRV56,"")</f>
        <v/>
      </c>
      <c r="CRW59" s="87" t="str">
        <f>IF(ISNUMBER(outYear),CRW37+CRW42+#REF!+CRW56,"")</f>
        <v/>
      </c>
      <c r="CRX59" s="87" t="str">
        <f>IF(ISNUMBER(outYear),CRX37+CRX42+#REF!+CRX56,"")</f>
        <v/>
      </c>
      <c r="CRY59" s="87" t="str">
        <f>IF(ISNUMBER(outYear),CRY37+CRY42+#REF!+CRY56,"")</f>
        <v/>
      </c>
      <c r="CRZ59" s="87" t="str">
        <f>IF(ISNUMBER(outYear),CRZ37+CRZ42+#REF!+CRZ56,"")</f>
        <v/>
      </c>
      <c r="CSA59" s="87" t="str">
        <f>IF(ISNUMBER(outYear),CSA37+CSA42+#REF!+CSA56,"")</f>
        <v/>
      </c>
      <c r="CSB59" s="87" t="str">
        <f>IF(ISNUMBER(outYear),CSB37+CSB42+#REF!+CSB56,"")</f>
        <v/>
      </c>
      <c r="CSC59" s="87" t="str">
        <f>IF(ISNUMBER(outYear),CSC37+CSC42+#REF!+CSC56,"")</f>
        <v/>
      </c>
      <c r="CSD59" s="87" t="str">
        <f>IF(ISNUMBER(outYear),CSD37+CSD42+#REF!+CSD56,"")</f>
        <v/>
      </c>
      <c r="CSE59" s="87" t="str">
        <f>IF(ISNUMBER(outYear),CSE37+CSE42+#REF!+CSE56,"")</f>
        <v/>
      </c>
      <c r="CSF59" s="87" t="str">
        <f>IF(ISNUMBER(outYear),CSF37+CSF42+#REF!+CSF56,"")</f>
        <v/>
      </c>
      <c r="CSG59" s="87" t="str">
        <f>IF(ISNUMBER(outYear),CSG37+CSG42+#REF!+CSG56,"")</f>
        <v/>
      </c>
      <c r="CSH59" s="87" t="str">
        <f>IF(ISNUMBER(outYear),CSH37+CSH42+#REF!+CSH56,"")</f>
        <v/>
      </c>
      <c r="CSI59" s="87" t="str">
        <f>IF(ISNUMBER(outYear),CSI37+CSI42+#REF!+CSI56,"")</f>
        <v/>
      </c>
      <c r="CSJ59" s="87" t="str">
        <f>IF(ISNUMBER(outYear),CSJ37+CSJ42+#REF!+CSJ56,"")</f>
        <v/>
      </c>
      <c r="CSK59" s="87" t="str">
        <f>IF(ISNUMBER(outYear),CSK37+CSK42+#REF!+CSK56,"")</f>
        <v/>
      </c>
      <c r="CSL59" s="87" t="str">
        <f>IF(ISNUMBER(outYear),CSL37+CSL42+#REF!+CSL56,"")</f>
        <v/>
      </c>
      <c r="CSM59" s="87" t="str">
        <f>IF(ISNUMBER(outYear),CSM37+CSM42+#REF!+CSM56,"")</f>
        <v/>
      </c>
      <c r="CSN59" s="87" t="str">
        <f>IF(ISNUMBER(outYear),CSN37+CSN42+#REF!+CSN56,"")</f>
        <v/>
      </c>
      <c r="CSO59" s="87" t="str">
        <f>IF(ISNUMBER(outYear),CSO37+CSO42+#REF!+CSO56,"")</f>
        <v/>
      </c>
      <c r="CSP59" s="87" t="str">
        <f>IF(ISNUMBER(outYear),CSP37+CSP42+#REF!+CSP56,"")</f>
        <v/>
      </c>
      <c r="CSQ59" s="87" t="str">
        <f>IF(ISNUMBER(outYear),CSQ37+CSQ42+#REF!+CSQ56,"")</f>
        <v/>
      </c>
      <c r="CSR59" s="87" t="str">
        <f>IF(ISNUMBER(outYear),CSR37+CSR42+#REF!+CSR56,"")</f>
        <v/>
      </c>
      <c r="CSS59" s="87" t="str">
        <f>IF(ISNUMBER(outYear),CSS37+CSS42+#REF!+CSS56,"")</f>
        <v/>
      </c>
      <c r="CST59" s="87" t="str">
        <f>IF(ISNUMBER(outYear),CST37+CST42+#REF!+CST56,"")</f>
        <v/>
      </c>
      <c r="CSU59" s="87" t="str">
        <f>IF(ISNUMBER(outYear),CSU37+CSU42+#REF!+CSU56,"")</f>
        <v/>
      </c>
      <c r="CSV59" s="87" t="str">
        <f>IF(ISNUMBER(outYear),CSV37+CSV42+#REF!+CSV56,"")</f>
        <v/>
      </c>
      <c r="CSW59" s="87" t="str">
        <f>IF(ISNUMBER(outYear),CSW37+CSW42+#REF!+CSW56,"")</f>
        <v/>
      </c>
      <c r="CSX59" s="87" t="str">
        <f>IF(ISNUMBER(outYear),CSX37+CSX42+#REF!+CSX56,"")</f>
        <v/>
      </c>
      <c r="CSY59" s="87" t="str">
        <f>IF(ISNUMBER(outYear),CSY37+CSY42+#REF!+CSY56,"")</f>
        <v/>
      </c>
      <c r="CSZ59" s="87" t="str">
        <f>IF(ISNUMBER(outYear),CSZ37+CSZ42+#REF!+CSZ56,"")</f>
        <v/>
      </c>
      <c r="CTA59" s="87" t="str">
        <f>IF(ISNUMBER(outYear),CTA37+CTA42+#REF!+CTA56,"")</f>
        <v/>
      </c>
      <c r="CTB59" s="87" t="str">
        <f>IF(ISNUMBER(outYear),CTB37+CTB42+#REF!+CTB56,"")</f>
        <v/>
      </c>
      <c r="CTC59" s="87" t="str">
        <f>IF(ISNUMBER(outYear),CTC37+CTC42+#REF!+CTC56,"")</f>
        <v/>
      </c>
      <c r="CTD59" s="87" t="str">
        <f>IF(ISNUMBER(outYear),CTD37+CTD42+#REF!+CTD56,"")</f>
        <v/>
      </c>
      <c r="CTE59" s="87" t="str">
        <f>IF(ISNUMBER(outYear),CTE37+CTE42+#REF!+CTE56,"")</f>
        <v/>
      </c>
      <c r="CTF59" s="87" t="str">
        <f>IF(ISNUMBER(outYear),CTF37+CTF42+#REF!+CTF56,"")</f>
        <v/>
      </c>
      <c r="CTG59" s="87" t="str">
        <f>IF(ISNUMBER(outYear),CTG37+CTG42+#REF!+CTG56,"")</f>
        <v/>
      </c>
      <c r="CTH59" s="87" t="str">
        <f>IF(ISNUMBER(outYear),CTH37+CTH42+#REF!+CTH56,"")</f>
        <v/>
      </c>
      <c r="CTI59" s="87" t="str">
        <f>IF(ISNUMBER(outYear),CTI37+CTI42+#REF!+CTI56,"")</f>
        <v/>
      </c>
      <c r="CTJ59" s="87" t="str">
        <f>IF(ISNUMBER(outYear),CTJ37+CTJ42+#REF!+CTJ56,"")</f>
        <v/>
      </c>
      <c r="CTK59" s="87" t="str">
        <f>IF(ISNUMBER(outYear),CTK37+CTK42+#REF!+CTK56,"")</f>
        <v/>
      </c>
      <c r="CTL59" s="87" t="str">
        <f>IF(ISNUMBER(outYear),CTL37+CTL42+#REF!+CTL56,"")</f>
        <v/>
      </c>
      <c r="CTM59" s="87" t="str">
        <f>IF(ISNUMBER(outYear),CTM37+CTM42+#REF!+CTM56,"")</f>
        <v/>
      </c>
      <c r="CTN59" s="87" t="str">
        <f>IF(ISNUMBER(outYear),CTN37+CTN42+#REF!+CTN56,"")</f>
        <v/>
      </c>
      <c r="CTO59" s="87" t="str">
        <f>IF(ISNUMBER(outYear),CTO37+CTO42+#REF!+CTO56,"")</f>
        <v/>
      </c>
      <c r="CTP59" s="87" t="str">
        <f>IF(ISNUMBER(outYear),CTP37+CTP42+#REF!+CTP56,"")</f>
        <v/>
      </c>
      <c r="CTQ59" s="87" t="str">
        <f>IF(ISNUMBER(outYear),CTQ37+CTQ42+#REF!+CTQ56,"")</f>
        <v/>
      </c>
      <c r="CTR59" s="87" t="str">
        <f>IF(ISNUMBER(outYear),CTR37+CTR42+#REF!+CTR56,"")</f>
        <v/>
      </c>
      <c r="CTS59" s="87" t="str">
        <f>IF(ISNUMBER(outYear),CTS37+CTS42+#REF!+CTS56,"")</f>
        <v/>
      </c>
      <c r="CTT59" s="87" t="str">
        <f>IF(ISNUMBER(outYear),CTT37+CTT42+#REF!+CTT56,"")</f>
        <v/>
      </c>
      <c r="CTU59" s="87" t="str">
        <f>IF(ISNUMBER(outYear),CTU37+CTU42+#REF!+CTU56,"")</f>
        <v/>
      </c>
      <c r="CTV59" s="87" t="str">
        <f>IF(ISNUMBER(outYear),CTV37+CTV42+#REF!+CTV56,"")</f>
        <v/>
      </c>
      <c r="CTW59" s="87" t="str">
        <f>IF(ISNUMBER(outYear),CTW37+CTW42+#REF!+CTW56,"")</f>
        <v/>
      </c>
      <c r="CTX59" s="87" t="str">
        <f>IF(ISNUMBER(outYear),CTX37+CTX42+#REF!+CTX56,"")</f>
        <v/>
      </c>
      <c r="CTY59" s="87" t="str">
        <f>IF(ISNUMBER(outYear),CTY37+CTY42+#REF!+CTY56,"")</f>
        <v/>
      </c>
      <c r="CTZ59" s="87" t="str">
        <f>IF(ISNUMBER(outYear),CTZ37+CTZ42+#REF!+CTZ56,"")</f>
        <v/>
      </c>
      <c r="CUA59" s="87" t="str">
        <f>IF(ISNUMBER(outYear),CUA37+CUA42+#REF!+CUA56,"")</f>
        <v/>
      </c>
      <c r="CUB59" s="87" t="str">
        <f>IF(ISNUMBER(outYear),CUB37+CUB42+#REF!+CUB56,"")</f>
        <v/>
      </c>
      <c r="CUC59" s="87" t="str">
        <f>IF(ISNUMBER(outYear),CUC37+CUC42+#REF!+CUC56,"")</f>
        <v/>
      </c>
      <c r="CUD59" s="87" t="str">
        <f>IF(ISNUMBER(outYear),CUD37+CUD42+#REF!+CUD56,"")</f>
        <v/>
      </c>
      <c r="CUE59" s="87" t="str">
        <f>IF(ISNUMBER(outYear),CUE37+CUE42+#REF!+CUE56,"")</f>
        <v/>
      </c>
      <c r="CUF59" s="87" t="str">
        <f>IF(ISNUMBER(outYear),CUF37+CUF42+#REF!+CUF56,"")</f>
        <v/>
      </c>
      <c r="CUG59" s="87" t="str">
        <f>IF(ISNUMBER(outYear),CUG37+CUG42+#REF!+CUG56,"")</f>
        <v/>
      </c>
      <c r="CUH59" s="87" t="str">
        <f>IF(ISNUMBER(outYear),CUH37+CUH42+#REF!+CUH56,"")</f>
        <v/>
      </c>
      <c r="CUI59" s="87" t="str">
        <f>IF(ISNUMBER(outYear),CUI37+CUI42+#REF!+CUI56,"")</f>
        <v/>
      </c>
      <c r="CUJ59" s="87" t="str">
        <f>IF(ISNUMBER(outYear),CUJ37+CUJ42+#REF!+CUJ56,"")</f>
        <v/>
      </c>
      <c r="CUK59" s="87" t="str">
        <f>IF(ISNUMBER(outYear),CUK37+CUK42+#REF!+CUK56,"")</f>
        <v/>
      </c>
      <c r="CUL59" s="87" t="str">
        <f>IF(ISNUMBER(outYear),CUL37+CUL42+#REF!+CUL56,"")</f>
        <v/>
      </c>
      <c r="CUM59" s="87" t="str">
        <f>IF(ISNUMBER(outYear),CUM37+CUM42+#REF!+CUM56,"")</f>
        <v/>
      </c>
      <c r="CUN59" s="87" t="str">
        <f>IF(ISNUMBER(outYear),CUN37+CUN42+#REF!+CUN56,"")</f>
        <v/>
      </c>
      <c r="CUO59" s="87" t="str">
        <f>IF(ISNUMBER(outYear),CUO37+CUO42+#REF!+CUO56,"")</f>
        <v/>
      </c>
      <c r="CUP59" s="87" t="str">
        <f>IF(ISNUMBER(outYear),CUP37+CUP42+#REF!+CUP56,"")</f>
        <v/>
      </c>
      <c r="CUQ59" s="87" t="str">
        <f>IF(ISNUMBER(outYear),CUQ37+CUQ42+#REF!+CUQ56,"")</f>
        <v/>
      </c>
      <c r="CUR59" s="87" t="str">
        <f>IF(ISNUMBER(outYear),CUR37+CUR42+#REF!+CUR56,"")</f>
        <v/>
      </c>
      <c r="CUS59" s="87" t="str">
        <f>IF(ISNUMBER(outYear),CUS37+CUS42+#REF!+CUS56,"")</f>
        <v/>
      </c>
      <c r="CUT59" s="87" t="str">
        <f>IF(ISNUMBER(outYear),CUT37+CUT42+#REF!+CUT56,"")</f>
        <v/>
      </c>
      <c r="CUU59" s="87" t="str">
        <f>IF(ISNUMBER(outYear),CUU37+CUU42+#REF!+CUU56,"")</f>
        <v/>
      </c>
      <c r="CUV59" s="87" t="str">
        <f>IF(ISNUMBER(outYear),CUV37+CUV42+#REF!+CUV56,"")</f>
        <v/>
      </c>
      <c r="CUW59" s="87" t="str">
        <f>IF(ISNUMBER(outYear),CUW37+CUW42+#REF!+CUW56,"")</f>
        <v/>
      </c>
      <c r="CUX59" s="87" t="str">
        <f>IF(ISNUMBER(outYear),CUX37+CUX42+#REF!+CUX56,"")</f>
        <v/>
      </c>
      <c r="CUY59" s="87" t="str">
        <f>IF(ISNUMBER(outYear),CUY37+CUY42+#REF!+CUY56,"")</f>
        <v/>
      </c>
      <c r="CUZ59" s="87" t="str">
        <f>IF(ISNUMBER(outYear),CUZ37+CUZ42+#REF!+CUZ56,"")</f>
        <v/>
      </c>
      <c r="CVA59" s="87" t="str">
        <f>IF(ISNUMBER(outYear),CVA37+CVA42+#REF!+CVA56,"")</f>
        <v/>
      </c>
      <c r="CVB59" s="87" t="str">
        <f>IF(ISNUMBER(outYear),CVB37+CVB42+#REF!+CVB56,"")</f>
        <v/>
      </c>
      <c r="CVC59" s="87" t="str">
        <f>IF(ISNUMBER(outYear),CVC37+CVC42+#REF!+CVC56,"")</f>
        <v/>
      </c>
      <c r="CVD59" s="87" t="str">
        <f>IF(ISNUMBER(outYear),CVD37+CVD42+#REF!+CVD56,"")</f>
        <v/>
      </c>
      <c r="CVE59" s="87" t="str">
        <f>IF(ISNUMBER(outYear),CVE37+CVE42+#REF!+CVE56,"")</f>
        <v/>
      </c>
      <c r="CVF59" s="87" t="str">
        <f>IF(ISNUMBER(outYear),CVF37+CVF42+#REF!+CVF56,"")</f>
        <v/>
      </c>
      <c r="CVG59" s="87" t="str">
        <f>IF(ISNUMBER(outYear),CVG37+CVG42+#REF!+CVG56,"")</f>
        <v/>
      </c>
      <c r="CVH59" s="87" t="str">
        <f>IF(ISNUMBER(outYear),CVH37+CVH42+#REF!+CVH56,"")</f>
        <v/>
      </c>
      <c r="CVI59" s="87" t="str">
        <f>IF(ISNUMBER(outYear),CVI37+CVI42+#REF!+CVI56,"")</f>
        <v/>
      </c>
      <c r="CVJ59" s="87" t="str">
        <f>IF(ISNUMBER(outYear),CVJ37+CVJ42+#REF!+CVJ56,"")</f>
        <v/>
      </c>
      <c r="CVK59" s="87" t="str">
        <f>IF(ISNUMBER(outYear),CVK37+CVK42+#REF!+CVK56,"")</f>
        <v/>
      </c>
      <c r="CVL59" s="87" t="str">
        <f>IF(ISNUMBER(outYear),CVL37+CVL42+#REF!+CVL56,"")</f>
        <v/>
      </c>
      <c r="CVM59" s="87" t="str">
        <f>IF(ISNUMBER(outYear),CVM37+CVM42+#REF!+CVM56,"")</f>
        <v/>
      </c>
      <c r="CVN59" s="87" t="str">
        <f>IF(ISNUMBER(outYear),CVN37+CVN42+#REF!+CVN56,"")</f>
        <v/>
      </c>
      <c r="CVO59" s="87" t="str">
        <f>IF(ISNUMBER(outYear),CVO37+CVO42+#REF!+CVO56,"")</f>
        <v/>
      </c>
      <c r="CVP59" s="87" t="str">
        <f>IF(ISNUMBER(outYear),CVP37+CVP42+#REF!+CVP56,"")</f>
        <v/>
      </c>
      <c r="CVQ59" s="87" t="str">
        <f>IF(ISNUMBER(outYear),CVQ37+CVQ42+#REF!+CVQ56,"")</f>
        <v/>
      </c>
      <c r="CVR59" s="87" t="str">
        <f>IF(ISNUMBER(outYear),CVR37+CVR42+#REF!+CVR56,"")</f>
        <v/>
      </c>
      <c r="CVS59" s="87" t="str">
        <f>IF(ISNUMBER(outYear),CVS37+CVS42+#REF!+CVS56,"")</f>
        <v/>
      </c>
      <c r="CVT59" s="87" t="str">
        <f>IF(ISNUMBER(outYear),CVT37+CVT42+#REF!+CVT56,"")</f>
        <v/>
      </c>
      <c r="CVU59" s="87" t="str">
        <f>IF(ISNUMBER(outYear),CVU37+CVU42+#REF!+CVU56,"")</f>
        <v/>
      </c>
      <c r="CVV59" s="87" t="str">
        <f>IF(ISNUMBER(outYear),CVV37+CVV42+#REF!+CVV56,"")</f>
        <v/>
      </c>
      <c r="CVW59" s="87" t="str">
        <f>IF(ISNUMBER(outYear),CVW37+CVW42+#REF!+CVW56,"")</f>
        <v/>
      </c>
      <c r="CVX59" s="87" t="str">
        <f>IF(ISNUMBER(outYear),CVX37+CVX42+#REF!+CVX56,"")</f>
        <v/>
      </c>
      <c r="CVY59" s="87" t="str">
        <f>IF(ISNUMBER(outYear),CVY37+CVY42+#REF!+CVY56,"")</f>
        <v/>
      </c>
      <c r="CVZ59" s="87" t="str">
        <f>IF(ISNUMBER(outYear),CVZ37+CVZ42+#REF!+CVZ56,"")</f>
        <v/>
      </c>
      <c r="CWA59" s="87" t="str">
        <f>IF(ISNUMBER(outYear),CWA37+CWA42+#REF!+CWA56,"")</f>
        <v/>
      </c>
      <c r="CWB59" s="87" t="str">
        <f>IF(ISNUMBER(outYear),CWB37+CWB42+#REF!+CWB56,"")</f>
        <v/>
      </c>
      <c r="CWC59" s="87" t="str">
        <f>IF(ISNUMBER(outYear),CWC37+CWC42+#REF!+CWC56,"")</f>
        <v/>
      </c>
      <c r="CWD59" s="87" t="str">
        <f>IF(ISNUMBER(outYear),CWD37+CWD42+#REF!+CWD56,"")</f>
        <v/>
      </c>
      <c r="CWE59" s="87" t="str">
        <f>IF(ISNUMBER(outYear),CWE37+CWE42+#REF!+CWE56,"")</f>
        <v/>
      </c>
      <c r="CWF59" s="87" t="str">
        <f>IF(ISNUMBER(outYear),CWF37+CWF42+#REF!+CWF56,"")</f>
        <v/>
      </c>
      <c r="CWG59" s="87" t="str">
        <f>IF(ISNUMBER(outYear),CWG37+CWG42+#REF!+CWG56,"")</f>
        <v/>
      </c>
      <c r="CWH59" s="87" t="str">
        <f>IF(ISNUMBER(outYear),CWH37+CWH42+#REF!+CWH56,"")</f>
        <v/>
      </c>
      <c r="CWI59" s="87" t="str">
        <f>IF(ISNUMBER(outYear),CWI37+CWI42+#REF!+CWI56,"")</f>
        <v/>
      </c>
      <c r="CWJ59" s="87" t="str">
        <f>IF(ISNUMBER(outYear),CWJ37+CWJ42+#REF!+CWJ56,"")</f>
        <v/>
      </c>
      <c r="CWK59" s="87" t="str">
        <f>IF(ISNUMBER(outYear),CWK37+CWK42+#REF!+CWK56,"")</f>
        <v/>
      </c>
      <c r="CWL59" s="87" t="str">
        <f>IF(ISNUMBER(outYear),CWL37+CWL42+#REF!+CWL56,"")</f>
        <v/>
      </c>
      <c r="CWM59" s="87" t="str">
        <f>IF(ISNUMBER(outYear),CWM37+CWM42+#REF!+CWM56,"")</f>
        <v/>
      </c>
      <c r="CWN59" s="87" t="str">
        <f>IF(ISNUMBER(outYear),CWN37+CWN42+#REF!+CWN56,"")</f>
        <v/>
      </c>
      <c r="CWO59" s="87" t="str">
        <f>IF(ISNUMBER(outYear),CWO37+CWO42+#REF!+CWO56,"")</f>
        <v/>
      </c>
      <c r="CWP59" s="87" t="str">
        <f>IF(ISNUMBER(outYear),CWP37+CWP42+#REF!+CWP56,"")</f>
        <v/>
      </c>
      <c r="CWQ59" s="87" t="str">
        <f>IF(ISNUMBER(outYear),CWQ37+CWQ42+#REF!+CWQ56,"")</f>
        <v/>
      </c>
      <c r="CWR59" s="87" t="str">
        <f>IF(ISNUMBER(outYear),CWR37+CWR42+#REF!+CWR56,"")</f>
        <v/>
      </c>
      <c r="CWS59" s="87" t="str">
        <f>IF(ISNUMBER(outYear),CWS37+CWS42+#REF!+CWS56,"")</f>
        <v/>
      </c>
      <c r="CWT59" s="87" t="str">
        <f>IF(ISNUMBER(outYear),CWT37+CWT42+#REF!+CWT56,"")</f>
        <v/>
      </c>
      <c r="CWU59" s="87" t="str">
        <f>IF(ISNUMBER(outYear),CWU37+CWU42+#REF!+CWU56,"")</f>
        <v/>
      </c>
      <c r="CWV59" s="87" t="str">
        <f>IF(ISNUMBER(outYear),CWV37+CWV42+#REF!+CWV56,"")</f>
        <v/>
      </c>
      <c r="CWW59" s="87" t="str">
        <f>IF(ISNUMBER(outYear),CWW37+CWW42+#REF!+CWW56,"")</f>
        <v/>
      </c>
      <c r="CWX59" s="87" t="str">
        <f>IF(ISNUMBER(outYear),CWX37+CWX42+#REF!+CWX56,"")</f>
        <v/>
      </c>
      <c r="CWY59" s="87" t="str">
        <f>IF(ISNUMBER(outYear),CWY37+CWY42+#REF!+CWY56,"")</f>
        <v/>
      </c>
      <c r="CWZ59" s="87" t="str">
        <f>IF(ISNUMBER(outYear),CWZ37+CWZ42+#REF!+CWZ56,"")</f>
        <v/>
      </c>
      <c r="CXA59" s="87" t="str">
        <f>IF(ISNUMBER(outYear),CXA37+CXA42+#REF!+CXA56,"")</f>
        <v/>
      </c>
      <c r="CXB59" s="87" t="str">
        <f>IF(ISNUMBER(outYear),CXB37+CXB42+#REF!+CXB56,"")</f>
        <v/>
      </c>
      <c r="CXC59" s="87" t="str">
        <f>IF(ISNUMBER(outYear),CXC37+CXC42+#REF!+CXC56,"")</f>
        <v/>
      </c>
      <c r="CXD59" s="87" t="str">
        <f>IF(ISNUMBER(outYear),CXD37+CXD42+#REF!+CXD56,"")</f>
        <v/>
      </c>
      <c r="CXE59" s="87" t="str">
        <f>IF(ISNUMBER(outYear),CXE37+CXE42+#REF!+CXE56,"")</f>
        <v/>
      </c>
      <c r="CXF59" s="87" t="str">
        <f>IF(ISNUMBER(outYear),CXF37+CXF42+#REF!+CXF56,"")</f>
        <v/>
      </c>
      <c r="CXG59" s="87" t="str">
        <f>IF(ISNUMBER(outYear),CXG37+CXG42+#REF!+CXG56,"")</f>
        <v/>
      </c>
      <c r="CXH59" s="87" t="str">
        <f>IF(ISNUMBER(outYear),CXH37+CXH42+#REF!+CXH56,"")</f>
        <v/>
      </c>
      <c r="CXI59" s="87" t="str">
        <f>IF(ISNUMBER(outYear),CXI37+CXI42+#REF!+CXI56,"")</f>
        <v/>
      </c>
      <c r="CXJ59" s="87" t="str">
        <f>IF(ISNUMBER(outYear),CXJ37+CXJ42+#REF!+CXJ56,"")</f>
        <v/>
      </c>
      <c r="CXK59" s="87" t="str">
        <f>IF(ISNUMBER(outYear),CXK37+CXK42+#REF!+CXK56,"")</f>
        <v/>
      </c>
      <c r="CXL59" s="87" t="str">
        <f>IF(ISNUMBER(outYear),CXL37+CXL42+#REF!+CXL56,"")</f>
        <v/>
      </c>
      <c r="CXM59" s="87" t="str">
        <f>IF(ISNUMBER(outYear),CXM37+CXM42+#REF!+CXM56,"")</f>
        <v/>
      </c>
      <c r="CXN59" s="87" t="str">
        <f>IF(ISNUMBER(outYear),CXN37+CXN42+#REF!+CXN56,"")</f>
        <v/>
      </c>
      <c r="CXO59" s="87" t="str">
        <f>IF(ISNUMBER(outYear),CXO37+CXO42+#REF!+CXO56,"")</f>
        <v/>
      </c>
      <c r="CXP59" s="87" t="str">
        <f>IF(ISNUMBER(outYear),CXP37+CXP42+#REF!+CXP56,"")</f>
        <v/>
      </c>
      <c r="CXQ59" s="87" t="str">
        <f>IF(ISNUMBER(outYear),CXQ37+CXQ42+#REF!+CXQ56,"")</f>
        <v/>
      </c>
      <c r="CXR59" s="87" t="str">
        <f>IF(ISNUMBER(outYear),CXR37+CXR42+#REF!+CXR56,"")</f>
        <v/>
      </c>
      <c r="CXS59" s="87" t="str">
        <f>IF(ISNUMBER(outYear),CXS37+CXS42+#REF!+CXS56,"")</f>
        <v/>
      </c>
      <c r="CXT59" s="87" t="str">
        <f>IF(ISNUMBER(outYear),CXT37+CXT42+#REF!+CXT56,"")</f>
        <v/>
      </c>
      <c r="CXU59" s="87" t="str">
        <f>IF(ISNUMBER(outYear),CXU37+CXU42+#REF!+CXU56,"")</f>
        <v/>
      </c>
      <c r="CXV59" s="87" t="str">
        <f>IF(ISNUMBER(outYear),CXV37+CXV42+#REF!+CXV56,"")</f>
        <v/>
      </c>
      <c r="CXW59" s="87" t="str">
        <f>IF(ISNUMBER(outYear),CXW37+CXW42+#REF!+CXW56,"")</f>
        <v/>
      </c>
      <c r="CXX59" s="87" t="str">
        <f>IF(ISNUMBER(outYear),CXX37+CXX42+#REF!+CXX56,"")</f>
        <v/>
      </c>
      <c r="CXY59" s="87" t="str">
        <f>IF(ISNUMBER(outYear),CXY37+CXY42+#REF!+CXY56,"")</f>
        <v/>
      </c>
      <c r="CXZ59" s="87" t="str">
        <f>IF(ISNUMBER(outYear),CXZ37+CXZ42+#REF!+CXZ56,"")</f>
        <v/>
      </c>
      <c r="CYA59" s="87" t="str">
        <f>IF(ISNUMBER(outYear),CYA37+CYA42+#REF!+CYA56,"")</f>
        <v/>
      </c>
      <c r="CYB59" s="87" t="str">
        <f>IF(ISNUMBER(outYear),CYB37+CYB42+#REF!+CYB56,"")</f>
        <v/>
      </c>
      <c r="CYC59" s="87" t="str">
        <f>IF(ISNUMBER(outYear),CYC37+CYC42+#REF!+CYC56,"")</f>
        <v/>
      </c>
      <c r="CYD59" s="87" t="str">
        <f>IF(ISNUMBER(outYear),CYD37+CYD42+#REF!+CYD56,"")</f>
        <v/>
      </c>
      <c r="CYE59" s="87" t="str">
        <f>IF(ISNUMBER(outYear),CYE37+CYE42+#REF!+CYE56,"")</f>
        <v/>
      </c>
      <c r="CYF59" s="87" t="str">
        <f>IF(ISNUMBER(outYear),CYF37+CYF42+#REF!+CYF56,"")</f>
        <v/>
      </c>
      <c r="CYG59" s="87" t="str">
        <f>IF(ISNUMBER(outYear),CYG37+CYG42+#REF!+CYG56,"")</f>
        <v/>
      </c>
      <c r="CYH59" s="87" t="str">
        <f>IF(ISNUMBER(outYear),CYH37+CYH42+#REF!+CYH56,"")</f>
        <v/>
      </c>
      <c r="CYI59" s="87" t="str">
        <f>IF(ISNUMBER(outYear),CYI37+CYI42+#REF!+CYI56,"")</f>
        <v/>
      </c>
      <c r="CYJ59" s="87" t="str">
        <f>IF(ISNUMBER(outYear),CYJ37+CYJ42+#REF!+CYJ56,"")</f>
        <v/>
      </c>
      <c r="CYK59" s="87" t="str">
        <f>IF(ISNUMBER(outYear),CYK37+CYK42+#REF!+CYK56,"")</f>
        <v/>
      </c>
      <c r="CYL59" s="87" t="str">
        <f>IF(ISNUMBER(outYear),CYL37+CYL42+#REF!+CYL56,"")</f>
        <v/>
      </c>
      <c r="CYM59" s="87" t="str">
        <f>IF(ISNUMBER(outYear),CYM37+CYM42+#REF!+CYM56,"")</f>
        <v/>
      </c>
      <c r="CYN59" s="87" t="str">
        <f>IF(ISNUMBER(outYear),CYN37+CYN42+#REF!+CYN56,"")</f>
        <v/>
      </c>
      <c r="CYO59" s="87" t="str">
        <f>IF(ISNUMBER(outYear),CYO37+CYO42+#REF!+CYO56,"")</f>
        <v/>
      </c>
      <c r="CYP59" s="87" t="str">
        <f>IF(ISNUMBER(outYear),CYP37+CYP42+#REF!+CYP56,"")</f>
        <v/>
      </c>
      <c r="CYQ59" s="87" t="str">
        <f>IF(ISNUMBER(outYear),CYQ37+CYQ42+#REF!+CYQ56,"")</f>
        <v/>
      </c>
      <c r="CYR59" s="87" t="str">
        <f>IF(ISNUMBER(outYear),CYR37+CYR42+#REF!+CYR56,"")</f>
        <v/>
      </c>
      <c r="CYS59" s="87" t="str">
        <f>IF(ISNUMBER(outYear),CYS37+CYS42+#REF!+CYS56,"")</f>
        <v/>
      </c>
      <c r="CYT59" s="87" t="str">
        <f>IF(ISNUMBER(outYear),CYT37+CYT42+#REF!+CYT56,"")</f>
        <v/>
      </c>
      <c r="CYU59" s="87" t="str">
        <f>IF(ISNUMBER(outYear),CYU37+CYU42+#REF!+CYU56,"")</f>
        <v/>
      </c>
      <c r="CYV59" s="87" t="str">
        <f>IF(ISNUMBER(outYear),CYV37+CYV42+#REF!+CYV56,"")</f>
        <v/>
      </c>
      <c r="CYW59" s="87" t="str">
        <f>IF(ISNUMBER(outYear),CYW37+CYW42+#REF!+CYW56,"")</f>
        <v/>
      </c>
      <c r="CYX59" s="87" t="str">
        <f>IF(ISNUMBER(outYear),CYX37+CYX42+#REF!+CYX56,"")</f>
        <v/>
      </c>
      <c r="CYY59" s="87" t="str">
        <f>IF(ISNUMBER(outYear),CYY37+CYY42+#REF!+CYY56,"")</f>
        <v/>
      </c>
      <c r="CYZ59" s="87" t="str">
        <f>IF(ISNUMBER(outYear),CYZ37+CYZ42+#REF!+CYZ56,"")</f>
        <v/>
      </c>
      <c r="CZA59" s="87" t="str">
        <f>IF(ISNUMBER(outYear),CZA37+CZA42+#REF!+CZA56,"")</f>
        <v/>
      </c>
      <c r="CZB59" s="87" t="str">
        <f>IF(ISNUMBER(outYear),CZB37+CZB42+#REF!+CZB56,"")</f>
        <v/>
      </c>
      <c r="CZC59" s="87" t="str">
        <f>IF(ISNUMBER(outYear),CZC37+CZC42+#REF!+CZC56,"")</f>
        <v/>
      </c>
      <c r="CZD59" s="87" t="str">
        <f>IF(ISNUMBER(outYear),CZD37+CZD42+#REF!+CZD56,"")</f>
        <v/>
      </c>
      <c r="CZE59" s="87" t="str">
        <f>IF(ISNUMBER(outYear),CZE37+CZE42+#REF!+CZE56,"")</f>
        <v/>
      </c>
      <c r="CZF59" s="87" t="str">
        <f>IF(ISNUMBER(outYear),CZF37+CZF42+#REF!+CZF56,"")</f>
        <v/>
      </c>
      <c r="CZG59" s="87" t="str">
        <f>IF(ISNUMBER(outYear),CZG37+CZG42+#REF!+CZG56,"")</f>
        <v/>
      </c>
      <c r="CZH59" s="87" t="str">
        <f>IF(ISNUMBER(outYear),CZH37+CZH42+#REF!+CZH56,"")</f>
        <v/>
      </c>
      <c r="CZI59" s="87" t="str">
        <f>IF(ISNUMBER(outYear),CZI37+CZI42+#REF!+CZI56,"")</f>
        <v/>
      </c>
      <c r="CZJ59" s="87" t="str">
        <f>IF(ISNUMBER(outYear),CZJ37+CZJ42+#REF!+CZJ56,"")</f>
        <v/>
      </c>
      <c r="CZK59" s="87" t="str">
        <f>IF(ISNUMBER(outYear),CZK37+CZK42+#REF!+CZK56,"")</f>
        <v/>
      </c>
      <c r="CZL59" s="87" t="str">
        <f>IF(ISNUMBER(outYear),CZL37+CZL42+#REF!+CZL56,"")</f>
        <v/>
      </c>
      <c r="CZM59" s="87" t="str">
        <f>IF(ISNUMBER(outYear),CZM37+CZM42+#REF!+CZM56,"")</f>
        <v/>
      </c>
      <c r="CZN59" s="87" t="str">
        <f>IF(ISNUMBER(outYear),CZN37+CZN42+#REF!+CZN56,"")</f>
        <v/>
      </c>
      <c r="CZO59" s="87" t="str">
        <f>IF(ISNUMBER(outYear),CZO37+CZO42+#REF!+CZO56,"")</f>
        <v/>
      </c>
      <c r="CZP59" s="87" t="str">
        <f>IF(ISNUMBER(outYear),CZP37+CZP42+#REF!+CZP56,"")</f>
        <v/>
      </c>
      <c r="CZQ59" s="87" t="str">
        <f>IF(ISNUMBER(outYear),CZQ37+CZQ42+#REF!+CZQ56,"")</f>
        <v/>
      </c>
      <c r="CZR59" s="87" t="str">
        <f>IF(ISNUMBER(outYear),CZR37+CZR42+#REF!+CZR56,"")</f>
        <v/>
      </c>
      <c r="CZS59" s="87" t="str">
        <f>IF(ISNUMBER(outYear),CZS37+CZS42+#REF!+CZS56,"")</f>
        <v/>
      </c>
      <c r="CZT59" s="87" t="str">
        <f>IF(ISNUMBER(outYear),CZT37+CZT42+#REF!+CZT56,"")</f>
        <v/>
      </c>
      <c r="CZU59" s="87" t="str">
        <f>IF(ISNUMBER(outYear),CZU37+CZU42+#REF!+CZU56,"")</f>
        <v/>
      </c>
      <c r="CZV59" s="87" t="str">
        <f>IF(ISNUMBER(outYear),CZV37+CZV42+#REF!+CZV56,"")</f>
        <v/>
      </c>
      <c r="CZW59" s="87" t="str">
        <f>IF(ISNUMBER(outYear),CZW37+CZW42+#REF!+CZW56,"")</f>
        <v/>
      </c>
      <c r="CZX59" s="87" t="str">
        <f>IF(ISNUMBER(outYear),CZX37+CZX42+#REF!+CZX56,"")</f>
        <v/>
      </c>
      <c r="CZY59" s="87" t="str">
        <f>IF(ISNUMBER(outYear),CZY37+CZY42+#REF!+CZY56,"")</f>
        <v/>
      </c>
      <c r="CZZ59" s="87" t="str">
        <f>IF(ISNUMBER(outYear),CZZ37+CZZ42+#REF!+CZZ56,"")</f>
        <v/>
      </c>
      <c r="DAA59" s="87" t="str">
        <f>IF(ISNUMBER(outYear),DAA37+DAA42+#REF!+DAA56,"")</f>
        <v/>
      </c>
      <c r="DAB59" s="87" t="str">
        <f>IF(ISNUMBER(outYear),DAB37+DAB42+#REF!+DAB56,"")</f>
        <v/>
      </c>
      <c r="DAC59" s="87" t="str">
        <f>IF(ISNUMBER(outYear),DAC37+DAC42+#REF!+DAC56,"")</f>
        <v/>
      </c>
      <c r="DAD59" s="87" t="str">
        <f>IF(ISNUMBER(outYear),DAD37+DAD42+#REF!+DAD56,"")</f>
        <v/>
      </c>
      <c r="DAE59" s="87" t="str">
        <f>IF(ISNUMBER(outYear),DAE37+DAE42+#REF!+DAE56,"")</f>
        <v/>
      </c>
      <c r="DAF59" s="87" t="str">
        <f>IF(ISNUMBER(outYear),DAF37+DAF42+#REF!+DAF56,"")</f>
        <v/>
      </c>
      <c r="DAG59" s="87" t="str">
        <f>IF(ISNUMBER(outYear),DAG37+DAG42+#REF!+DAG56,"")</f>
        <v/>
      </c>
      <c r="DAH59" s="87" t="str">
        <f>IF(ISNUMBER(outYear),DAH37+DAH42+#REF!+DAH56,"")</f>
        <v/>
      </c>
      <c r="DAI59" s="87" t="str">
        <f>IF(ISNUMBER(outYear),DAI37+DAI42+#REF!+DAI56,"")</f>
        <v/>
      </c>
      <c r="DAJ59" s="87" t="str">
        <f>IF(ISNUMBER(outYear),DAJ37+DAJ42+#REF!+DAJ56,"")</f>
        <v/>
      </c>
      <c r="DAK59" s="87" t="str">
        <f>IF(ISNUMBER(outYear),DAK37+DAK42+#REF!+DAK56,"")</f>
        <v/>
      </c>
      <c r="DAL59" s="87" t="str">
        <f>IF(ISNUMBER(outYear),DAL37+DAL42+#REF!+DAL56,"")</f>
        <v/>
      </c>
      <c r="DAM59" s="87" t="str">
        <f>IF(ISNUMBER(outYear),DAM37+DAM42+#REF!+DAM56,"")</f>
        <v/>
      </c>
      <c r="DAN59" s="87" t="str">
        <f>IF(ISNUMBER(outYear),DAN37+DAN42+#REF!+DAN56,"")</f>
        <v/>
      </c>
      <c r="DAO59" s="87" t="str">
        <f>IF(ISNUMBER(outYear),DAO37+DAO42+#REF!+DAO56,"")</f>
        <v/>
      </c>
      <c r="DAP59" s="87" t="str">
        <f>IF(ISNUMBER(outYear),DAP37+DAP42+#REF!+DAP56,"")</f>
        <v/>
      </c>
      <c r="DAQ59" s="87" t="str">
        <f>IF(ISNUMBER(outYear),DAQ37+DAQ42+#REF!+DAQ56,"")</f>
        <v/>
      </c>
      <c r="DAR59" s="87" t="str">
        <f>IF(ISNUMBER(outYear),DAR37+DAR42+#REF!+DAR56,"")</f>
        <v/>
      </c>
      <c r="DAS59" s="87" t="str">
        <f>IF(ISNUMBER(outYear),DAS37+DAS42+#REF!+DAS56,"")</f>
        <v/>
      </c>
      <c r="DAT59" s="87" t="str">
        <f>IF(ISNUMBER(outYear),DAT37+DAT42+#REF!+DAT56,"")</f>
        <v/>
      </c>
      <c r="DAU59" s="87" t="str">
        <f>IF(ISNUMBER(outYear),DAU37+DAU42+#REF!+DAU56,"")</f>
        <v/>
      </c>
      <c r="DAV59" s="87" t="str">
        <f>IF(ISNUMBER(outYear),DAV37+DAV42+#REF!+DAV56,"")</f>
        <v/>
      </c>
      <c r="DAW59" s="87" t="str">
        <f>IF(ISNUMBER(outYear),DAW37+DAW42+#REF!+DAW56,"")</f>
        <v/>
      </c>
      <c r="DAX59" s="87" t="str">
        <f>IF(ISNUMBER(outYear),DAX37+DAX42+#REF!+DAX56,"")</f>
        <v/>
      </c>
      <c r="DAY59" s="87" t="str">
        <f>IF(ISNUMBER(outYear),DAY37+DAY42+#REF!+DAY56,"")</f>
        <v/>
      </c>
      <c r="DAZ59" s="87" t="str">
        <f>IF(ISNUMBER(outYear),DAZ37+DAZ42+#REF!+DAZ56,"")</f>
        <v/>
      </c>
      <c r="DBA59" s="87" t="str">
        <f>IF(ISNUMBER(outYear),DBA37+DBA42+#REF!+DBA56,"")</f>
        <v/>
      </c>
      <c r="DBB59" s="87" t="str">
        <f>IF(ISNUMBER(outYear),DBB37+DBB42+#REF!+DBB56,"")</f>
        <v/>
      </c>
      <c r="DBC59" s="87" t="str">
        <f>IF(ISNUMBER(outYear),DBC37+DBC42+#REF!+DBC56,"")</f>
        <v/>
      </c>
      <c r="DBD59" s="87" t="str">
        <f>IF(ISNUMBER(outYear),DBD37+DBD42+#REF!+DBD56,"")</f>
        <v/>
      </c>
      <c r="DBE59" s="87" t="str">
        <f>IF(ISNUMBER(outYear),DBE37+DBE42+#REF!+DBE56,"")</f>
        <v/>
      </c>
      <c r="DBF59" s="87" t="str">
        <f>IF(ISNUMBER(outYear),DBF37+DBF42+#REF!+DBF56,"")</f>
        <v/>
      </c>
      <c r="DBG59" s="87" t="str">
        <f>IF(ISNUMBER(outYear),DBG37+DBG42+#REF!+DBG56,"")</f>
        <v/>
      </c>
      <c r="DBH59" s="87" t="str">
        <f>IF(ISNUMBER(outYear),DBH37+DBH42+#REF!+DBH56,"")</f>
        <v/>
      </c>
      <c r="DBI59" s="87" t="str">
        <f>IF(ISNUMBER(outYear),DBI37+DBI42+#REF!+DBI56,"")</f>
        <v/>
      </c>
      <c r="DBJ59" s="87" t="str">
        <f>IF(ISNUMBER(outYear),DBJ37+DBJ42+#REF!+DBJ56,"")</f>
        <v/>
      </c>
      <c r="DBK59" s="87" t="str">
        <f>IF(ISNUMBER(outYear),DBK37+DBK42+#REF!+DBK56,"")</f>
        <v/>
      </c>
      <c r="DBL59" s="87" t="str">
        <f>IF(ISNUMBER(outYear),DBL37+DBL42+#REF!+DBL56,"")</f>
        <v/>
      </c>
      <c r="DBM59" s="87" t="str">
        <f>IF(ISNUMBER(outYear),DBM37+DBM42+#REF!+DBM56,"")</f>
        <v/>
      </c>
      <c r="DBN59" s="87" t="str">
        <f>IF(ISNUMBER(outYear),DBN37+DBN42+#REF!+DBN56,"")</f>
        <v/>
      </c>
      <c r="DBO59" s="87" t="str">
        <f>IF(ISNUMBER(outYear),DBO37+DBO42+#REF!+DBO56,"")</f>
        <v/>
      </c>
      <c r="DBP59" s="87" t="str">
        <f>IF(ISNUMBER(outYear),DBP37+DBP42+#REF!+DBP56,"")</f>
        <v/>
      </c>
      <c r="DBQ59" s="87" t="str">
        <f>IF(ISNUMBER(outYear),DBQ37+DBQ42+#REF!+DBQ56,"")</f>
        <v/>
      </c>
      <c r="DBR59" s="87" t="str">
        <f>IF(ISNUMBER(outYear),DBR37+DBR42+#REF!+DBR56,"")</f>
        <v/>
      </c>
      <c r="DBS59" s="87" t="str">
        <f>IF(ISNUMBER(outYear),DBS37+DBS42+#REF!+DBS56,"")</f>
        <v/>
      </c>
      <c r="DBT59" s="87" t="str">
        <f>IF(ISNUMBER(outYear),DBT37+DBT42+#REF!+DBT56,"")</f>
        <v/>
      </c>
      <c r="DBU59" s="87" t="str">
        <f>IF(ISNUMBER(outYear),DBU37+DBU42+#REF!+DBU56,"")</f>
        <v/>
      </c>
      <c r="DBV59" s="87" t="str">
        <f>IF(ISNUMBER(outYear),DBV37+DBV42+#REF!+DBV56,"")</f>
        <v/>
      </c>
      <c r="DBW59" s="87" t="str">
        <f>IF(ISNUMBER(outYear),DBW37+DBW42+#REF!+DBW56,"")</f>
        <v/>
      </c>
      <c r="DBX59" s="87" t="str">
        <f>IF(ISNUMBER(outYear),DBX37+DBX42+#REF!+DBX56,"")</f>
        <v/>
      </c>
      <c r="DBY59" s="87" t="str">
        <f>IF(ISNUMBER(outYear),DBY37+DBY42+#REF!+DBY56,"")</f>
        <v/>
      </c>
      <c r="DBZ59" s="87" t="str">
        <f>IF(ISNUMBER(outYear),DBZ37+DBZ42+#REF!+DBZ56,"")</f>
        <v/>
      </c>
      <c r="DCA59" s="87" t="str">
        <f>IF(ISNUMBER(outYear),DCA37+DCA42+#REF!+DCA56,"")</f>
        <v/>
      </c>
      <c r="DCB59" s="87" t="str">
        <f>IF(ISNUMBER(outYear),DCB37+DCB42+#REF!+DCB56,"")</f>
        <v/>
      </c>
      <c r="DCC59" s="87" t="str">
        <f>IF(ISNUMBER(outYear),DCC37+DCC42+#REF!+DCC56,"")</f>
        <v/>
      </c>
      <c r="DCD59" s="87" t="str">
        <f>IF(ISNUMBER(outYear),DCD37+DCD42+#REF!+DCD56,"")</f>
        <v/>
      </c>
      <c r="DCE59" s="87" t="str">
        <f>IF(ISNUMBER(outYear),DCE37+DCE42+#REF!+DCE56,"")</f>
        <v/>
      </c>
      <c r="DCF59" s="87" t="str">
        <f>IF(ISNUMBER(outYear),DCF37+DCF42+#REF!+DCF56,"")</f>
        <v/>
      </c>
      <c r="DCG59" s="87" t="str">
        <f>IF(ISNUMBER(outYear),DCG37+DCG42+#REF!+DCG56,"")</f>
        <v/>
      </c>
      <c r="DCH59" s="87" t="str">
        <f>IF(ISNUMBER(outYear),DCH37+DCH42+#REF!+DCH56,"")</f>
        <v/>
      </c>
      <c r="DCI59" s="87" t="str">
        <f>IF(ISNUMBER(outYear),DCI37+DCI42+#REF!+DCI56,"")</f>
        <v/>
      </c>
      <c r="DCJ59" s="87" t="str">
        <f>IF(ISNUMBER(outYear),DCJ37+DCJ42+#REF!+DCJ56,"")</f>
        <v/>
      </c>
      <c r="DCK59" s="87" t="str">
        <f>IF(ISNUMBER(outYear),DCK37+DCK42+#REF!+DCK56,"")</f>
        <v/>
      </c>
      <c r="DCL59" s="87" t="str">
        <f>IF(ISNUMBER(outYear),DCL37+DCL42+#REF!+DCL56,"")</f>
        <v/>
      </c>
      <c r="DCM59" s="87" t="str">
        <f>IF(ISNUMBER(outYear),DCM37+DCM42+#REF!+DCM56,"")</f>
        <v/>
      </c>
      <c r="DCN59" s="87" t="str">
        <f>IF(ISNUMBER(outYear),DCN37+DCN42+#REF!+DCN56,"")</f>
        <v/>
      </c>
      <c r="DCO59" s="87" t="str">
        <f>IF(ISNUMBER(outYear),DCO37+DCO42+#REF!+DCO56,"")</f>
        <v/>
      </c>
      <c r="DCP59" s="87" t="str">
        <f>IF(ISNUMBER(outYear),DCP37+DCP42+#REF!+DCP56,"")</f>
        <v/>
      </c>
      <c r="DCQ59" s="87" t="str">
        <f>IF(ISNUMBER(outYear),DCQ37+DCQ42+#REF!+DCQ56,"")</f>
        <v/>
      </c>
      <c r="DCR59" s="87" t="str">
        <f>IF(ISNUMBER(outYear),DCR37+DCR42+#REF!+DCR56,"")</f>
        <v/>
      </c>
      <c r="DCS59" s="87" t="str">
        <f>IF(ISNUMBER(outYear),DCS37+DCS42+#REF!+DCS56,"")</f>
        <v/>
      </c>
      <c r="DCT59" s="87" t="str">
        <f>IF(ISNUMBER(outYear),DCT37+DCT42+#REF!+DCT56,"")</f>
        <v/>
      </c>
      <c r="DCU59" s="87" t="str">
        <f>IF(ISNUMBER(outYear),DCU37+DCU42+#REF!+DCU56,"")</f>
        <v/>
      </c>
      <c r="DCV59" s="87" t="str">
        <f>IF(ISNUMBER(outYear),DCV37+DCV42+#REF!+DCV56,"")</f>
        <v/>
      </c>
      <c r="DCW59" s="87" t="str">
        <f>IF(ISNUMBER(outYear),DCW37+DCW42+#REF!+DCW56,"")</f>
        <v/>
      </c>
      <c r="DCX59" s="87" t="str">
        <f>IF(ISNUMBER(outYear),DCX37+DCX42+#REF!+DCX56,"")</f>
        <v/>
      </c>
      <c r="DCY59" s="87" t="str">
        <f>IF(ISNUMBER(outYear),DCY37+DCY42+#REF!+DCY56,"")</f>
        <v/>
      </c>
      <c r="DCZ59" s="87" t="str">
        <f>IF(ISNUMBER(outYear),DCZ37+DCZ42+#REF!+DCZ56,"")</f>
        <v/>
      </c>
      <c r="DDA59" s="87" t="str">
        <f>IF(ISNUMBER(outYear),DDA37+DDA42+#REF!+DDA56,"")</f>
        <v/>
      </c>
      <c r="DDB59" s="87" t="str">
        <f>IF(ISNUMBER(outYear),DDB37+DDB42+#REF!+DDB56,"")</f>
        <v/>
      </c>
      <c r="DDC59" s="87" t="str">
        <f>IF(ISNUMBER(outYear),DDC37+DDC42+#REF!+DDC56,"")</f>
        <v/>
      </c>
      <c r="DDD59" s="87" t="str">
        <f>IF(ISNUMBER(outYear),DDD37+DDD42+#REF!+DDD56,"")</f>
        <v/>
      </c>
      <c r="DDE59" s="87" t="str">
        <f>IF(ISNUMBER(outYear),DDE37+DDE42+#REF!+DDE56,"")</f>
        <v/>
      </c>
      <c r="DDF59" s="87" t="str">
        <f>IF(ISNUMBER(outYear),DDF37+DDF42+#REF!+DDF56,"")</f>
        <v/>
      </c>
      <c r="DDG59" s="87" t="str">
        <f>IF(ISNUMBER(outYear),DDG37+DDG42+#REF!+DDG56,"")</f>
        <v/>
      </c>
      <c r="DDH59" s="87" t="str">
        <f>IF(ISNUMBER(outYear),DDH37+DDH42+#REF!+DDH56,"")</f>
        <v/>
      </c>
      <c r="DDI59" s="87" t="str">
        <f>IF(ISNUMBER(outYear),DDI37+DDI42+#REF!+DDI56,"")</f>
        <v/>
      </c>
      <c r="DDJ59" s="87" t="str">
        <f>IF(ISNUMBER(outYear),DDJ37+DDJ42+#REF!+DDJ56,"")</f>
        <v/>
      </c>
      <c r="DDK59" s="87" t="str">
        <f>IF(ISNUMBER(outYear),DDK37+DDK42+#REF!+DDK56,"")</f>
        <v/>
      </c>
      <c r="DDL59" s="87" t="str">
        <f>IF(ISNUMBER(outYear),DDL37+DDL42+#REF!+DDL56,"")</f>
        <v/>
      </c>
      <c r="DDM59" s="87" t="str">
        <f>IF(ISNUMBER(outYear),DDM37+DDM42+#REF!+DDM56,"")</f>
        <v/>
      </c>
      <c r="DDN59" s="87" t="str">
        <f>IF(ISNUMBER(outYear),DDN37+DDN42+#REF!+DDN56,"")</f>
        <v/>
      </c>
      <c r="DDO59" s="87" t="str">
        <f>IF(ISNUMBER(outYear),DDO37+DDO42+#REF!+DDO56,"")</f>
        <v/>
      </c>
      <c r="DDP59" s="87" t="str">
        <f>IF(ISNUMBER(outYear),DDP37+DDP42+#REF!+DDP56,"")</f>
        <v/>
      </c>
      <c r="DDQ59" s="87" t="str">
        <f>IF(ISNUMBER(outYear),DDQ37+DDQ42+#REF!+DDQ56,"")</f>
        <v/>
      </c>
      <c r="DDR59" s="87" t="str">
        <f>IF(ISNUMBER(outYear),DDR37+DDR42+#REF!+DDR56,"")</f>
        <v/>
      </c>
      <c r="DDS59" s="87" t="str">
        <f>IF(ISNUMBER(outYear),DDS37+DDS42+#REF!+DDS56,"")</f>
        <v/>
      </c>
      <c r="DDT59" s="87" t="str">
        <f>IF(ISNUMBER(outYear),DDT37+DDT42+#REF!+DDT56,"")</f>
        <v/>
      </c>
      <c r="DDU59" s="87" t="str">
        <f>IF(ISNUMBER(outYear),DDU37+DDU42+#REF!+DDU56,"")</f>
        <v/>
      </c>
      <c r="DDV59" s="87" t="str">
        <f>IF(ISNUMBER(outYear),DDV37+DDV42+#REF!+DDV56,"")</f>
        <v/>
      </c>
      <c r="DDW59" s="87" t="str">
        <f>IF(ISNUMBER(outYear),DDW37+DDW42+#REF!+DDW56,"")</f>
        <v/>
      </c>
      <c r="DDX59" s="87" t="str">
        <f>IF(ISNUMBER(outYear),DDX37+DDX42+#REF!+DDX56,"")</f>
        <v/>
      </c>
      <c r="DDY59" s="87" t="str">
        <f>IF(ISNUMBER(outYear),DDY37+DDY42+#REF!+DDY56,"")</f>
        <v/>
      </c>
      <c r="DDZ59" s="87" t="str">
        <f>IF(ISNUMBER(outYear),DDZ37+DDZ42+#REF!+DDZ56,"")</f>
        <v/>
      </c>
      <c r="DEA59" s="87" t="str">
        <f>IF(ISNUMBER(outYear),DEA37+DEA42+#REF!+DEA56,"")</f>
        <v/>
      </c>
      <c r="DEB59" s="87" t="str">
        <f>IF(ISNUMBER(outYear),DEB37+DEB42+#REF!+DEB56,"")</f>
        <v/>
      </c>
      <c r="DEC59" s="87" t="str">
        <f>IF(ISNUMBER(outYear),DEC37+DEC42+#REF!+DEC56,"")</f>
        <v/>
      </c>
      <c r="DED59" s="87" t="str">
        <f>IF(ISNUMBER(outYear),DED37+DED42+#REF!+DED56,"")</f>
        <v/>
      </c>
      <c r="DEE59" s="87" t="str">
        <f>IF(ISNUMBER(outYear),DEE37+DEE42+#REF!+DEE56,"")</f>
        <v/>
      </c>
      <c r="DEF59" s="87" t="str">
        <f>IF(ISNUMBER(outYear),DEF37+DEF42+#REF!+DEF56,"")</f>
        <v/>
      </c>
      <c r="DEG59" s="87" t="str">
        <f>IF(ISNUMBER(outYear),DEG37+DEG42+#REF!+DEG56,"")</f>
        <v/>
      </c>
      <c r="DEH59" s="87" t="str">
        <f>IF(ISNUMBER(outYear),DEH37+DEH42+#REF!+DEH56,"")</f>
        <v/>
      </c>
      <c r="DEI59" s="87" t="str">
        <f>IF(ISNUMBER(outYear),DEI37+DEI42+#REF!+DEI56,"")</f>
        <v/>
      </c>
      <c r="DEJ59" s="87" t="str">
        <f>IF(ISNUMBER(outYear),DEJ37+DEJ42+#REF!+DEJ56,"")</f>
        <v/>
      </c>
      <c r="DEK59" s="87" t="str">
        <f>IF(ISNUMBER(outYear),DEK37+DEK42+#REF!+DEK56,"")</f>
        <v/>
      </c>
      <c r="DEL59" s="87" t="str">
        <f>IF(ISNUMBER(outYear),DEL37+DEL42+#REF!+DEL56,"")</f>
        <v/>
      </c>
      <c r="DEM59" s="87" t="str">
        <f>IF(ISNUMBER(outYear),DEM37+DEM42+#REF!+DEM56,"")</f>
        <v/>
      </c>
      <c r="DEN59" s="87" t="str">
        <f>IF(ISNUMBER(outYear),DEN37+DEN42+#REF!+DEN56,"")</f>
        <v/>
      </c>
      <c r="DEO59" s="87" t="str">
        <f>IF(ISNUMBER(outYear),DEO37+DEO42+#REF!+DEO56,"")</f>
        <v/>
      </c>
      <c r="DEP59" s="87" t="str">
        <f>IF(ISNUMBER(outYear),DEP37+DEP42+#REF!+DEP56,"")</f>
        <v/>
      </c>
      <c r="DEQ59" s="87" t="str">
        <f>IF(ISNUMBER(outYear),DEQ37+DEQ42+#REF!+DEQ56,"")</f>
        <v/>
      </c>
      <c r="DER59" s="87" t="str">
        <f>IF(ISNUMBER(outYear),DER37+DER42+#REF!+DER56,"")</f>
        <v/>
      </c>
      <c r="DES59" s="87" t="str">
        <f>IF(ISNUMBER(outYear),DES37+DES42+#REF!+DES56,"")</f>
        <v/>
      </c>
      <c r="DET59" s="87" t="str">
        <f>IF(ISNUMBER(outYear),DET37+DET42+#REF!+DET56,"")</f>
        <v/>
      </c>
      <c r="DEU59" s="87" t="str">
        <f>IF(ISNUMBER(outYear),DEU37+DEU42+#REF!+DEU56,"")</f>
        <v/>
      </c>
      <c r="DEV59" s="87" t="str">
        <f>IF(ISNUMBER(outYear),DEV37+DEV42+#REF!+DEV56,"")</f>
        <v/>
      </c>
      <c r="DEW59" s="87" t="str">
        <f>IF(ISNUMBER(outYear),DEW37+DEW42+#REF!+DEW56,"")</f>
        <v/>
      </c>
      <c r="DEX59" s="87" t="str">
        <f>IF(ISNUMBER(outYear),DEX37+DEX42+#REF!+DEX56,"")</f>
        <v/>
      </c>
      <c r="DEY59" s="87" t="str">
        <f>IF(ISNUMBER(outYear),DEY37+DEY42+#REF!+DEY56,"")</f>
        <v/>
      </c>
      <c r="DEZ59" s="87" t="str">
        <f>IF(ISNUMBER(outYear),DEZ37+DEZ42+#REF!+DEZ56,"")</f>
        <v/>
      </c>
      <c r="DFA59" s="87" t="str">
        <f>IF(ISNUMBER(outYear),DFA37+DFA42+#REF!+DFA56,"")</f>
        <v/>
      </c>
      <c r="DFB59" s="87" t="str">
        <f>IF(ISNUMBER(outYear),DFB37+DFB42+#REF!+DFB56,"")</f>
        <v/>
      </c>
      <c r="DFC59" s="87" t="str">
        <f>IF(ISNUMBER(outYear),DFC37+DFC42+#REF!+DFC56,"")</f>
        <v/>
      </c>
      <c r="DFD59" s="87" t="str">
        <f>IF(ISNUMBER(outYear),DFD37+DFD42+#REF!+DFD56,"")</f>
        <v/>
      </c>
      <c r="DFE59" s="87" t="str">
        <f>IF(ISNUMBER(outYear),DFE37+DFE42+#REF!+DFE56,"")</f>
        <v/>
      </c>
      <c r="DFF59" s="87" t="str">
        <f>IF(ISNUMBER(outYear),DFF37+DFF42+#REF!+DFF56,"")</f>
        <v/>
      </c>
      <c r="DFG59" s="87" t="str">
        <f>IF(ISNUMBER(outYear),DFG37+DFG42+#REF!+DFG56,"")</f>
        <v/>
      </c>
      <c r="DFH59" s="87" t="str">
        <f>IF(ISNUMBER(outYear),DFH37+DFH42+#REF!+DFH56,"")</f>
        <v/>
      </c>
      <c r="DFI59" s="87" t="str">
        <f>IF(ISNUMBER(outYear),DFI37+DFI42+#REF!+DFI56,"")</f>
        <v/>
      </c>
      <c r="DFJ59" s="87" t="str">
        <f>IF(ISNUMBER(outYear),DFJ37+DFJ42+#REF!+DFJ56,"")</f>
        <v/>
      </c>
      <c r="DFK59" s="87" t="str">
        <f>IF(ISNUMBER(outYear),DFK37+DFK42+#REF!+DFK56,"")</f>
        <v/>
      </c>
      <c r="DFL59" s="87" t="str">
        <f>IF(ISNUMBER(outYear),DFL37+DFL42+#REF!+DFL56,"")</f>
        <v/>
      </c>
      <c r="DFM59" s="87" t="str">
        <f>IF(ISNUMBER(outYear),DFM37+DFM42+#REF!+DFM56,"")</f>
        <v/>
      </c>
      <c r="DFN59" s="87" t="str">
        <f>IF(ISNUMBER(outYear),DFN37+DFN42+#REF!+DFN56,"")</f>
        <v/>
      </c>
      <c r="DFO59" s="87" t="str">
        <f>IF(ISNUMBER(outYear),DFO37+DFO42+#REF!+DFO56,"")</f>
        <v/>
      </c>
      <c r="DFP59" s="87" t="str">
        <f>IF(ISNUMBER(outYear),DFP37+DFP42+#REF!+DFP56,"")</f>
        <v/>
      </c>
      <c r="DFQ59" s="87" t="str">
        <f>IF(ISNUMBER(outYear),DFQ37+DFQ42+#REF!+DFQ56,"")</f>
        <v/>
      </c>
      <c r="DFR59" s="87" t="str">
        <f>IF(ISNUMBER(outYear),DFR37+DFR42+#REF!+DFR56,"")</f>
        <v/>
      </c>
      <c r="DFS59" s="87" t="str">
        <f>IF(ISNUMBER(outYear),DFS37+DFS42+#REF!+DFS56,"")</f>
        <v/>
      </c>
      <c r="DFT59" s="87" t="str">
        <f>IF(ISNUMBER(outYear),DFT37+DFT42+#REF!+DFT56,"")</f>
        <v/>
      </c>
      <c r="DFU59" s="87" t="str">
        <f>IF(ISNUMBER(outYear),DFU37+DFU42+#REF!+DFU56,"")</f>
        <v/>
      </c>
      <c r="DFV59" s="87" t="str">
        <f>IF(ISNUMBER(outYear),DFV37+DFV42+#REF!+DFV56,"")</f>
        <v/>
      </c>
      <c r="DFW59" s="87" t="str">
        <f>IF(ISNUMBER(outYear),DFW37+DFW42+#REF!+DFW56,"")</f>
        <v/>
      </c>
      <c r="DFX59" s="87" t="str">
        <f>IF(ISNUMBER(outYear),DFX37+DFX42+#REF!+DFX56,"")</f>
        <v/>
      </c>
      <c r="DFY59" s="87" t="str">
        <f>IF(ISNUMBER(outYear),DFY37+DFY42+#REF!+DFY56,"")</f>
        <v/>
      </c>
      <c r="DFZ59" s="87" t="str">
        <f>IF(ISNUMBER(outYear),DFZ37+DFZ42+#REF!+DFZ56,"")</f>
        <v/>
      </c>
      <c r="DGA59" s="87" t="str">
        <f>IF(ISNUMBER(outYear),DGA37+DGA42+#REF!+DGA56,"")</f>
        <v/>
      </c>
      <c r="DGB59" s="87" t="str">
        <f>IF(ISNUMBER(outYear),DGB37+DGB42+#REF!+DGB56,"")</f>
        <v/>
      </c>
      <c r="DGC59" s="87" t="str">
        <f>IF(ISNUMBER(outYear),DGC37+DGC42+#REF!+DGC56,"")</f>
        <v/>
      </c>
      <c r="DGD59" s="87" t="str">
        <f>IF(ISNUMBER(outYear),DGD37+DGD42+#REF!+DGD56,"")</f>
        <v/>
      </c>
      <c r="DGE59" s="87" t="str">
        <f>IF(ISNUMBER(outYear),DGE37+DGE42+#REF!+DGE56,"")</f>
        <v/>
      </c>
      <c r="DGF59" s="87" t="str">
        <f>IF(ISNUMBER(outYear),DGF37+DGF42+#REF!+DGF56,"")</f>
        <v/>
      </c>
      <c r="DGG59" s="87" t="str">
        <f>IF(ISNUMBER(outYear),DGG37+DGG42+#REF!+DGG56,"")</f>
        <v/>
      </c>
      <c r="DGH59" s="87" t="str">
        <f>IF(ISNUMBER(outYear),DGH37+DGH42+#REF!+DGH56,"")</f>
        <v/>
      </c>
      <c r="DGI59" s="87" t="str">
        <f>IF(ISNUMBER(outYear),DGI37+DGI42+#REF!+DGI56,"")</f>
        <v/>
      </c>
      <c r="DGJ59" s="87" t="str">
        <f>IF(ISNUMBER(outYear),DGJ37+DGJ42+#REF!+DGJ56,"")</f>
        <v/>
      </c>
      <c r="DGK59" s="87" t="str">
        <f>IF(ISNUMBER(outYear),DGK37+DGK42+#REF!+DGK56,"")</f>
        <v/>
      </c>
      <c r="DGL59" s="87" t="str">
        <f>IF(ISNUMBER(outYear),DGL37+DGL42+#REF!+DGL56,"")</f>
        <v/>
      </c>
      <c r="DGM59" s="87" t="str">
        <f>IF(ISNUMBER(outYear),DGM37+DGM42+#REF!+DGM56,"")</f>
        <v/>
      </c>
      <c r="DGN59" s="87" t="str">
        <f>IF(ISNUMBER(outYear),DGN37+DGN42+#REF!+DGN56,"")</f>
        <v/>
      </c>
      <c r="DGO59" s="87" t="str">
        <f>IF(ISNUMBER(outYear),DGO37+DGO42+#REF!+DGO56,"")</f>
        <v/>
      </c>
      <c r="DGP59" s="87" t="str">
        <f>IF(ISNUMBER(outYear),DGP37+DGP42+#REF!+DGP56,"")</f>
        <v/>
      </c>
      <c r="DGQ59" s="87" t="str">
        <f>IF(ISNUMBER(outYear),DGQ37+DGQ42+#REF!+DGQ56,"")</f>
        <v/>
      </c>
      <c r="DGR59" s="87" t="str">
        <f>IF(ISNUMBER(outYear),DGR37+DGR42+#REF!+DGR56,"")</f>
        <v/>
      </c>
      <c r="DGS59" s="87" t="str">
        <f>IF(ISNUMBER(outYear),DGS37+DGS42+#REF!+DGS56,"")</f>
        <v/>
      </c>
      <c r="DGT59" s="87" t="str">
        <f>IF(ISNUMBER(outYear),DGT37+DGT42+#REF!+DGT56,"")</f>
        <v/>
      </c>
      <c r="DGU59" s="87" t="str">
        <f>IF(ISNUMBER(outYear),DGU37+DGU42+#REF!+DGU56,"")</f>
        <v/>
      </c>
      <c r="DGV59" s="87" t="str">
        <f>IF(ISNUMBER(outYear),DGV37+DGV42+#REF!+DGV56,"")</f>
        <v/>
      </c>
      <c r="DGW59" s="87" t="str">
        <f>IF(ISNUMBER(outYear),DGW37+DGW42+#REF!+DGW56,"")</f>
        <v/>
      </c>
      <c r="DGX59" s="87" t="str">
        <f>IF(ISNUMBER(outYear),DGX37+DGX42+#REF!+DGX56,"")</f>
        <v/>
      </c>
      <c r="DGY59" s="87" t="str">
        <f>IF(ISNUMBER(outYear),DGY37+DGY42+#REF!+DGY56,"")</f>
        <v/>
      </c>
      <c r="DGZ59" s="87" t="str">
        <f>IF(ISNUMBER(outYear),DGZ37+DGZ42+#REF!+DGZ56,"")</f>
        <v/>
      </c>
      <c r="DHA59" s="87" t="str">
        <f>IF(ISNUMBER(outYear),DHA37+DHA42+#REF!+DHA56,"")</f>
        <v/>
      </c>
      <c r="DHB59" s="87" t="str">
        <f>IF(ISNUMBER(outYear),DHB37+DHB42+#REF!+DHB56,"")</f>
        <v/>
      </c>
      <c r="DHC59" s="87" t="str">
        <f>IF(ISNUMBER(outYear),DHC37+DHC42+#REF!+DHC56,"")</f>
        <v/>
      </c>
      <c r="DHD59" s="87" t="str">
        <f>IF(ISNUMBER(outYear),DHD37+DHD42+#REF!+DHD56,"")</f>
        <v/>
      </c>
      <c r="DHE59" s="87" t="str">
        <f>IF(ISNUMBER(outYear),DHE37+DHE42+#REF!+DHE56,"")</f>
        <v/>
      </c>
      <c r="DHF59" s="87" t="str">
        <f>IF(ISNUMBER(outYear),DHF37+DHF42+#REF!+DHF56,"")</f>
        <v/>
      </c>
      <c r="DHG59" s="87" t="str">
        <f>IF(ISNUMBER(outYear),DHG37+DHG42+#REF!+DHG56,"")</f>
        <v/>
      </c>
      <c r="DHH59" s="87" t="str">
        <f>IF(ISNUMBER(outYear),DHH37+DHH42+#REF!+DHH56,"")</f>
        <v/>
      </c>
      <c r="DHI59" s="87" t="str">
        <f>IF(ISNUMBER(outYear),DHI37+DHI42+#REF!+DHI56,"")</f>
        <v/>
      </c>
      <c r="DHJ59" s="87" t="str">
        <f>IF(ISNUMBER(outYear),DHJ37+DHJ42+#REF!+DHJ56,"")</f>
        <v/>
      </c>
      <c r="DHK59" s="87" t="str">
        <f>IF(ISNUMBER(outYear),DHK37+DHK42+#REF!+DHK56,"")</f>
        <v/>
      </c>
      <c r="DHL59" s="87" t="str">
        <f>IF(ISNUMBER(outYear),DHL37+DHL42+#REF!+DHL56,"")</f>
        <v/>
      </c>
      <c r="DHM59" s="87" t="str">
        <f>IF(ISNUMBER(outYear),DHM37+DHM42+#REF!+DHM56,"")</f>
        <v/>
      </c>
      <c r="DHN59" s="87" t="str">
        <f>IF(ISNUMBER(outYear),DHN37+DHN42+#REF!+DHN56,"")</f>
        <v/>
      </c>
      <c r="DHO59" s="87" t="str">
        <f>IF(ISNUMBER(outYear),DHO37+DHO42+#REF!+DHO56,"")</f>
        <v/>
      </c>
      <c r="DHP59" s="87" t="str">
        <f>IF(ISNUMBER(outYear),DHP37+DHP42+#REF!+DHP56,"")</f>
        <v/>
      </c>
      <c r="DHQ59" s="87" t="str">
        <f>IF(ISNUMBER(outYear),DHQ37+DHQ42+#REF!+DHQ56,"")</f>
        <v/>
      </c>
      <c r="DHR59" s="87" t="str">
        <f>IF(ISNUMBER(outYear),DHR37+DHR42+#REF!+DHR56,"")</f>
        <v/>
      </c>
      <c r="DHS59" s="87" t="str">
        <f>IF(ISNUMBER(outYear),DHS37+DHS42+#REF!+DHS56,"")</f>
        <v/>
      </c>
      <c r="DHT59" s="87" t="str">
        <f>IF(ISNUMBER(outYear),DHT37+DHT42+#REF!+DHT56,"")</f>
        <v/>
      </c>
      <c r="DHU59" s="87" t="str">
        <f>IF(ISNUMBER(outYear),DHU37+DHU42+#REF!+DHU56,"")</f>
        <v/>
      </c>
      <c r="DHV59" s="87" t="str">
        <f>IF(ISNUMBER(outYear),DHV37+DHV42+#REF!+DHV56,"")</f>
        <v/>
      </c>
      <c r="DHW59" s="87" t="str">
        <f>IF(ISNUMBER(outYear),DHW37+DHW42+#REF!+DHW56,"")</f>
        <v/>
      </c>
      <c r="DHX59" s="87" t="str">
        <f>IF(ISNUMBER(outYear),DHX37+DHX42+#REF!+DHX56,"")</f>
        <v/>
      </c>
      <c r="DHY59" s="87" t="str">
        <f>IF(ISNUMBER(outYear),DHY37+DHY42+#REF!+DHY56,"")</f>
        <v/>
      </c>
      <c r="DHZ59" s="87" t="str">
        <f>IF(ISNUMBER(outYear),DHZ37+DHZ42+#REF!+DHZ56,"")</f>
        <v/>
      </c>
      <c r="DIA59" s="87" t="str">
        <f>IF(ISNUMBER(outYear),DIA37+DIA42+#REF!+DIA56,"")</f>
        <v/>
      </c>
      <c r="DIB59" s="87" t="str">
        <f>IF(ISNUMBER(outYear),DIB37+DIB42+#REF!+DIB56,"")</f>
        <v/>
      </c>
      <c r="DIC59" s="87" t="str">
        <f>IF(ISNUMBER(outYear),DIC37+DIC42+#REF!+DIC56,"")</f>
        <v/>
      </c>
      <c r="DID59" s="87" t="str">
        <f>IF(ISNUMBER(outYear),DID37+DID42+#REF!+DID56,"")</f>
        <v/>
      </c>
      <c r="DIE59" s="87" t="str">
        <f>IF(ISNUMBER(outYear),DIE37+DIE42+#REF!+DIE56,"")</f>
        <v/>
      </c>
      <c r="DIF59" s="87" t="str">
        <f>IF(ISNUMBER(outYear),DIF37+DIF42+#REF!+DIF56,"")</f>
        <v/>
      </c>
      <c r="DIG59" s="87" t="str">
        <f>IF(ISNUMBER(outYear),DIG37+DIG42+#REF!+DIG56,"")</f>
        <v/>
      </c>
      <c r="DIH59" s="87" t="str">
        <f>IF(ISNUMBER(outYear),DIH37+DIH42+#REF!+DIH56,"")</f>
        <v/>
      </c>
      <c r="DII59" s="87" t="str">
        <f>IF(ISNUMBER(outYear),DII37+DII42+#REF!+DII56,"")</f>
        <v/>
      </c>
      <c r="DIJ59" s="87" t="str">
        <f>IF(ISNUMBER(outYear),DIJ37+DIJ42+#REF!+DIJ56,"")</f>
        <v/>
      </c>
      <c r="DIK59" s="87" t="str">
        <f>IF(ISNUMBER(outYear),DIK37+DIK42+#REF!+DIK56,"")</f>
        <v/>
      </c>
      <c r="DIL59" s="87" t="str">
        <f>IF(ISNUMBER(outYear),DIL37+DIL42+#REF!+DIL56,"")</f>
        <v/>
      </c>
      <c r="DIM59" s="87" t="str">
        <f>IF(ISNUMBER(outYear),DIM37+DIM42+#REF!+DIM56,"")</f>
        <v/>
      </c>
      <c r="DIN59" s="87" t="str">
        <f>IF(ISNUMBER(outYear),DIN37+DIN42+#REF!+DIN56,"")</f>
        <v/>
      </c>
      <c r="DIO59" s="87" t="str">
        <f>IF(ISNUMBER(outYear),DIO37+DIO42+#REF!+DIO56,"")</f>
        <v/>
      </c>
      <c r="DIP59" s="87" t="str">
        <f>IF(ISNUMBER(outYear),DIP37+DIP42+#REF!+DIP56,"")</f>
        <v/>
      </c>
      <c r="DIQ59" s="87" t="str">
        <f>IF(ISNUMBER(outYear),DIQ37+DIQ42+#REF!+DIQ56,"")</f>
        <v/>
      </c>
      <c r="DIR59" s="87" t="str">
        <f>IF(ISNUMBER(outYear),DIR37+DIR42+#REF!+DIR56,"")</f>
        <v/>
      </c>
      <c r="DIS59" s="87" t="str">
        <f>IF(ISNUMBER(outYear),DIS37+DIS42+#REF!+DIS56,"")</f>
        <v/>
      </c>
      <c r="DIT59" s="87" t="str">
        <f>IF(ISNUMBER(outYear),DIT37+DIT42+#REF!+DIT56,"")</f>
        <v/>
      </c>
      <c r="DIU59" s="87" t="str">
        <f>IF(ISNUMBER(outYear),DIU37+DIU42+#REF!+DIU56,"")</f>
        <v/>
      </c>
      <c r="DIV59" s="87" t="str">
        <f>IF(ISNUMBER(outYear),DIV37+DIV42+#REF!+DIV56,"")</f>
        <v/>
      </c>
      <c r="DIW59" s="87" t="str">
        <f>IF(ISNUMBER(outYear),DIW37+DIW42+#REF!+DIW56,"")</f>
        <v/>
      </c>
      <c r="DIX59" s="87" t="str">
        <f>IF(ISNUMBER(outYear),DIX37+DIX42+#REF!+DIX56,"")</f>
        <v/>
      </c>
      <c r="DIY59" s="87" t="str">
        <f>IF(ISNUMBER(outYear),DIY37+DIY42+#REF!+DIY56,"")</f>
        <v/>
      </c>
      <c r="DIZ59" s="87" t="str">
        <f>IF(ISNUMBER(outYear),DIZ37+DIZ42+#REF!+DIZ56,"")</f>
        <v/>
      </c>
      <c r="DJA59" s="87" t="str">
        <f>IF(ISNUMBER(outYear),DJA37+DJA42+#REF!+DJA56,"")</f>
        <v/>
      </c>
      <c r="DJB59" s="87" t="str">
        <f>IF(ISNUMBER(outYear),DJB37+DJB42+#REF!+DJB56,"")</f>
        <v/>
      </c>
      <c r="DJC59" s="87" t="str">
        <f>IF(ISNUMBER(outYear),DJC37+DJC42+#REF!+DJC56,"")</f>
        <v/>
      </c>
      <c r="DJD59" s="87" t="str">
        <f>IF(ISNUMBER(outYear),DJD37+DJD42+#REF!+DJD56,"")</f>
        <v/>
      </c>
      <c r="DJE59" s="87" t="str">
        <f>IF(ISNUMBER(outYear),DJE37+DJE42+#REF!+DJE56,"")</f>
        <v/>
      </c>
      <c r="DJF59" s="87" t="str">
        <f>IF(ISNUMBER(outYear),DJF37+DJF42+#REF!+DJF56,"")</f>
        <v/>
      </c>
      <c r="DJG59" s="87" t="str">
        <f>IF(ISNUMBER(outYear),DJG37+DJG42+#REF!+DJG56,"")</f>
        <v/>
      </c>
      <c r="DJH59" s="87" t="str">
        <f>IF(ISNUMBER(outYear),DJH37+DJH42+#REF!+DJH56,"")</f>
        <v/>
      </c>
      <c r="DJI59" s="87" t="str">
        <f>IF(ISNUMBER(outYear),DJI37+DJI42+#REF!+DJI56,"")</f>
        <v/>
      </c>
      <c r="DJJ59" s="87" t="str">
        <f>IF(ISNUMBER(outYear),DJJ37+DJJ42+#REF!+DJJ56,"")</f>
        <v/>
      </c>
      <c r="DJK59" s="87" t="str">
        <f>IF(ISNUMBER(outYear),DJK37+DJK42+#REF!+DJK56,"")</f>
        <v/>
      </c>
      <c r="DJL59" s="87" t="str">
        <f>IF(ISNUMBER(outYear),DJL37+DJL42+#REF!+DJL56,"")</f>
        <v/>
      </c>
      <c r="DJM59" s="87" t="str">
        <f>IF(ISNUMBER(outYear),DJM37+DJM42+#REF!+DJM56,"")</f>
        <v/>
      </c>
      <c r="DJN59" s="87" t="str">
        <f>IF(ISNUMBER(outYear),DJN37+DJN42+#REF!+DJN56,"")</f>
        <v/>
      </c>
      <c r="DJO59" s="87" t="str">
        <f>IF(ISNUMBER(outYear),DJO37+DJO42+#REF!+DJO56,"")</f>
        <v/>
      </c>
      <c r="DJP59" s="87" t="str">
        <f>IF(ISNUMBER(outYear),DJP37+DJP42+#REF!+DJP56,"")</f>
        <v/>
      </c>
      <c r="DJQ59" s="87" t="str">
        <f>IF(ISNUMBER(outYear),DJQ37+DJQ42+#REF!+DJQ56,"")</f>
        <v/>
      </c>
      <c r="DJR59" s="87" t="str">
        <f>IF(ISNUMBER(outYear),DJR37+DJR42+#REF!+DJR56,"")</f>
        <v/>
      </c>
      <c r="DJS59" s="87" t="str">
        <f>IF(ISNUMBER(outYear),DJS37+DJS42+#REF!+DJS56,"")</f>
        <v/>
      </c>
      <c r="DJT59" s="87" t="str">
        <f>IF(ISNUMBER(outYear),DJT37+DJT42+#REF!+DJT56,"")</f>
        <v/>
      </c>
      <c r="DJU59" s="87" t="str">
        <f>IF(ISNUMBER(outYear),DJU37+DJU42+#REF!+DJU56,"")</f>
        <v/>
      </c>
      <c r="DJV59" s="87" t="str">
        <f>IF(ISNUMBER(outYear),DJV37+DJV42+#REF!+DJV56,"")</f>
        <v/>
      </c>
      <c r="DJW59" s="87" t="str">
        <f>IF(ISNUMBER(outYear),DJW37+DJW42+#REF!+DJW56,"")</f>
        <v/>
      </c>
      <c r="DJX59" s="87" t="str">
        <f>IF(ISNUMBER(outYear),DJX37+DJX42+#REF!+DJX56,"")</f>
        <v/>
      </c>
      <c r="DJY59" s="87" t="str">
        <f>IF(ISNUMBER(outYear),DJY37+DJY42+#REF!+DJY56,"")</f>
        <v/>
      </c>
      <c r="DJZ59" s="87" t="str">
        <f>IF(ISNUMBER(outYear),DJZ37+DJZ42+#REF!+DJZ56,"")</f>
        <v/>
      </c>
      <c r="DKA59" s="87" t="str">
        <f>IF(ISNUMBER(outYear),DKA37+DKA42+#REF!+DKA56,"")</f>
        <v/>
      </c>
      <c r="DKB59" s="87" t="str">
        <f>IF(ISNUMBER(outYear),DKB37+DKB42+#REF!+DKB56,"")</f>
        <v/>
      </c>
      <c r="DKC59" s="87" t="str">
        <f>IF(ISNUMBER(outYear),DKC37+DKC42+#REF!+DKC56,"")</f>
        <v/>
      </c>
      <c r="DKD59" s="87" t="str">
        <f>IF(ISNUMBER(outYear),DKD37+DKD42+#REF!+DKD56,"")</f>
        <v/>
      </c>
      <c r="DKE59" s="87" t="str">
        <f>IF(ISNUMBER(outYear),DKE37+DKE42+#REF!+DKE56,"")</f>
        <v/>
      </c>
      <c r="DKF59" s="87" t="str">
        <f>IF(ISNUMBER(outYear),DKF37+DKF42+#REF!+DKF56,"")</f>
        <v/>
      </c>
      <c r="DKG59" s="87" t="str">
        <f>IF(ISNUMBER(outYear),DKG37+DKG42+#REF!+DKG56,"")</f>
        <v/>
      </c>
      <c r="DKH59" s="87" t="str">
        <f>IF(ISNUMBER(outYear),DKH37+DKH42+#REF!+DKH56,"")</f>
        <v/>
      </c>
      <c r="DKI59" s="87" t="str">
        <f>IF(ISNUMBER(outYear),DKI37+DKI42+#REF!+DKI56,"")</f>
        <v/>
      </c>
      <c r="DKJ59" s="87" t="str">
        <f>IF(ISNUMBER(outYear),DKJ37+DKJ42+#REF!+DKJ56,"")</f>
        <v/>
      </c>
      <c r="DKK59" s="87" t="str">
        <f>IF(ISNUMBER(outYear),DKK37+DKK42+#REF!+DKK56,"")</f>
        <v/>
      </c>
      <c r="DKL59" s="87" t="str">
        <f>IF(ISNUMBER(outYear),DKL37+DKL42+#REF!+DKL56,"")</f>
        <v/>
      </c>
      <c r="DKM59" s="87" t="str">
        <f>IF(ISNUMBER(outYear),DKM37+DKM42+#REF!+DKM56,"")</f>
        <v/>
      </c>
      <c r="DKN59" s="87" t="str">
        <f>IF(ISNUMBER(outYear),DKN37+DKN42+#REF!+DKN56,"")</f>
        <v/>
      </c>
      <c r="DKO59" s="87" t="str">
        <f>IF(ISNUMBER(outYear),DKO37+DKO42+#REF!+DKO56,"")</f>
        <v/>
      </c>
      <c r="DKP59" s="87" t="str">
        <f>IF(ISNUMBER(outYear),DKP37+DKP42+#REF!+DKP56,"")</f>
        <v/>
      </c>
      <c r="DKQ59" s="87" t="str">
        <f>IF(ISNUMBER(outYear),DKQ37+DKQ42+#REF!+DKQ56,"")</f>
        <v/>
      </c>
      <c r="DKR59" s="87" t="str">
        <f>IF(ISNUMBER(outYear),DKR37+DKR42+#REF!+DKR56,"")</f>
        <v/>
      </c>
      <c r="DKS59" s="87" t="str">
        <f>IF(ISNUMBER(outYear),DKS37+DKS42+#REF!+DKS56,"")</f>
        <v/>
      </c>
      <c r="DKT59" s="87" t="str">
        <f>IF(ISNUMBER(outYear),DKT37+DKT42+#REF!+DKT56,"")</f>
        <v/>
      </c>
      <c r="DKU59" s="87" t="str">
        <f>IF(ISNUMBER(outYear),DKU37+DKU42+#REF!+DKU56,"")</f>
        <v/>
      </c>
      <c r="DKV59" s="87" t="str">
        <f>IF(ISNUMBER(outYear),DKV37+DKV42+#REF!+DKV56,"")</f>
        <v/>
      </c>
      <c r="DKW59" s="87" t="str">
        <f>IF(ISNUMBER(outYear),DKW37+DKW42+#REF!+DKW56,"")</f>
        <v/>
      </c>
      <c r="DKX59" s="87" t="str">
        <f>IF(ISNUMBER(outYear),DKX37+DKX42+#REF!+DKX56,"")</f>
        <v/>
      </c>
      <c r="DKY59" s="87" t="str">
        <f>IF(ISNUMBER(outYear),DKY37+DKY42+#REF!+DKY56,"")</f>
        <v/>
      </c>
      <c r="DKZ59" s="87" t="str">
        <f>IF(ISNUMBER(outYear),DKZ37+DKZ42+#REF!+DKZ56,"")</f>
        <v/>
      </c>
      <c r="DLA59" s="87" t="str">
        <f>IF(ISNUMBER(outYear),DLA37+DLA42+#REF!+DLA56,"")</f>
        <v/>
      </c>
      <c r="DLB59" s="87" t="str">
        <f>IF(ISNUMBER(outYear),DLB37+DLB42+#REF!+DLB56,"")</f>
        <v/>
      </c>
      <c r="DLC59" s="87" t="str">
        <f>IF(ISNUMBER(outYear),DLC37+DLC42+#REF!+DLC56,"")</f>
        <v/>
      </c>
      <c r="DLD59" s="87" t="str">
        <f>IF(ISNUMBER(outYear),DLD37+DLD42+#REF!+DLD56,"")</f>
        <v/>
      </c>
      <c r="DLE59" s="87" t="str">
        <f>IF(ISNUMBER(outYear),DLE37+DLE42+#REF!+DLE56,"")</f>
        <v/>
      </c>
      <c r="DLF59" s="87" t="str">
        <f>IF(ISNUMBER(outYear),DLF37+DLF42+#REF!+DLF56,"")</f>
        <v/>
      </c>
      <c r="DLG59" s="87" t="str">
        <f>IF(ISNUMBER(outYear),DLG37+DLG42+#REF!+DLG56,"")</f>
        <v/>
      </c>
      <c r="DLH59" s="87" t="str">
        <f>IF(ISNUMBER(outYear),DLH37+DLH42+#REF!+DLH56,"")</f>
        <v/>
      </c>
      <c r="DLI59" s="87" t="str">
        <f>IF(ISNUMBER(outYear),DLI37+DLI42+#REF!+DLI56,"")</f>
        <v/>
      </c>
      <c r="DLJ59" s="87" t="str">
        <f>IF(ISNUMBER(outYear),DLJ37+DLJ42+#REF!+DLJ56,"")</f>
        <v/>
      </c>
      <c r="DLK59" s="87" t="str">
        <f>IF(ISNUMBER(outYear),DLK37+DLK42+#REF!+DLK56,"")</f>
        <v/>
      </c>
      <c r="DLL59" s="87" t="str">
        <f>IF(ISNUMBER(outYear),DLL37+DLL42+#REF!+DLL56,"")</f>
        <v/>
      </c>
      <c r="DLM59" s="87" t="str">
        <f>IF(ISNUMBER(outYear),DLM37+DLM42+#REF!+DLM56,"")</f>
        <v/>
      </c>
      <c r="DLN59" s="87" t="str">
        <f>IF(ISNUMBER(outYear),DLN37+DLN42+#REF!+DLN56,"")</f>
        <v/>
      </c>
      <c r="DLO59" s="87" t="str">
        <f>IF(ISNUMBER(outYear),DLO37+DLO42+#REF!+DLO56,"")</f>
        <v/>
      </c>
      <c r="DLP59" s="87" t="str">
        <f>IF(ISNUMBER(outYear),DLP37+DLP42+#REF!+DLP56,"")</f>
        <v/>
      </c>
      <c r="DLQ59" s="87" t="str">
        <f>IF(ISNUMBER(outYear),DLQ37+DLQ42+#REF!+DLQ56,"")</f>
        <v/>
      </c>
      <c r="DLR59" s="87" t="str">
        <f>IF(ISNUMBER(outYear),DLR37+DLR42+#REF!+DLR56,"")</f>
        <v/>
      </c>
      <c r="DLS59" s="87" t="str">
        <f>IF(ISNUMBER(outYear),DLS37+DLS42+#REF!+DLS56,"")</f>
        <v/>
      </c>
      <c r="DLT59" s="87" t="str">
        <f>IF(ISNUMBER(outYear),DLT37+DLT42+#REF!+DLT56,"")</f>
        <v/>
      </c>
      <c r="DLU59" s="87" t="str">
        <f>IF(ISNUMBER(outYear),DLU37+DLU42+#REF!+DLU56,"")</f>
        <v/>
      </c>
      <c r="DLV59" s="87" t="str">
        <f>IF(ISNUMBER(outYear),DLV37+DLV42+#REF!+DLV56,"")</f>
        <v/>
      </c>
      <c r="DLW59" s="87" t="str">
        <f>IF(ISNUMBER(outYear),DLW37+DLW42+#REF!+DLW56,"")</f>
        <v/>
      </c>
      <c r="DLX59" s="87" t="str">
        <f>IF(ISNUMBER(outYear),DLX37+DLX42+#REF!+DLX56,"")</f>
        <v/>
      </c>
      <c r="DLY59" s="87" t="str">
        <f>IF(ISNUMBER(outYear),DLY37+DLY42+#REF!+DLY56,"")</f>
        <v/>
      </c>
      <c r="DLZ59" s="87" t="str">
        <f>IF(ISNUMBER(outYear),DLZ37+DLZ42+#REF!+DLZ56,"")</f>
        <v/>
      </c>
      <c r="DMA59" s="87" t="str">
        <f>IF(ISNUMBER(outYear),DMA37+DMA42+#REF!+DMA56,"")</f>
        <v/>
      </c>
      <c r="DMB59" s="87" t="str">
        <f>IF(ISNUMBER(outYear),DMB37+DMB42+#REF!+DMB56,"")</f>
        <v/>
      </c>
      <c r="DMC59" s="87" t="str">
        <f>IF(ISNUMBER(outYear),DMC37+DMC42+#REF!+DMC56,"")</f>
        <v/>
      </c>
      <c r="DMD59" s="87" t="str">
        <f>IF(ISNUMBER(outYear),DMD37+DMD42+#REF!+DMD56,"")</f>
        <v/>
      </c>
      <c r="DME59" s="87" t="str">
        <f>IF(ISNUMBER(outYear),DME37+DME42+#REF!+DME56,"")</f>
        <v/>
      </c>
      <c r="DMF59" s="87" t="str">
        <f>IF(ISNUMBER(outYear),DMF37+DMF42+#REF!+DMF56,"")</f>
        <v/>
      </c>
      <c r="DMG59" s="87" t="str">
        <f>IF(ISNUMBER(outYear),DMG37+DMG42+#REF!+DMG56,"")</f>
        <v/>
      </c>
      <c r="DMH59" s="87" t="str">
        <f>IF(ISNUMBER(outYear),DMH37+DMH42+#REF!+DMH56,"")</f>
        <v/>
      </c>
      <c r="DMI59" s="87" t="str">
        <f>IF(ISNUMBER(outYear),DMI37+DMI42+#REF!+DMI56,"")</f>
        <v/>
      </c>
      <c r="DMJ59" s="87" t="str">
        <f>IF(ISNUMBER(outYear),DMJ37+DMJ42+#REF!+DMJ56,"")</f>
        <v/>
      </c>
      <c r="DMK59" s="87" t="str">
        <f>IF(ISNUMBER(outYear),DMK37+DMK42+#REF!+DMK56,"")</f>
        <v/>
      </c>
      <c r="DML59" s="87" t="str">
        <f>IF(ISNUMBER(outYear),DML37+DML42+#REF!+DML56,"")</f>
        <v/>
      </c>
      <c r="DMM59" s="87" t="str">
        <f>IF(ISNUMBER(outYear),DMM37+DMM42+#REF!+DMM56,"")</f>
        <v/>
      </c>
      <c r="DMN59" s="87" t="str">
        <f>IF(ISNUMBER(outYear),DMN37+DMN42+#REF!+DMN56,"")</f>
        <v/>
      </c>
      <c r="DMO59" s="87" t="str">
        <f>IF(ISNUMBER(outYear),DMO37+DMO42+#REF!+DMO56,"")</f>
        <v/>
      </c>
      <c r="DMP59" s="87" t="str">
        <f>IF(ISNUMBER(outYear),DMP37+DMP42+#REF!+DMP56,"")</f>
        <v/>
      </c>
      <c r="DMQ59" s="87" t="str">
        <f>IF(ISNUMBER(outYear),DMQ37+DMQ42+#REF!+DMQ56,"")</f>
        <v/>
      </c>
      <c r="DMR59" s="87" t="str">
        <f>IF(ISNUMBER(outYear),DMR37+DMR42+#REF!+DMR56,"")</f>
        <v/>
      </c>
      <c r="DMS59" s="87" t="str">
        <f>IF(ISNUMBER(outYear),DMS37+DMS42+#REF!+DMS56,"")</f>
        <v/>
      </c>
      <c r="DMT59" s="87" t="str">
        <f>IF(ISNUMBER(outYear),DMT37+DMT42+#REF!+DMT56,"")</f>
        <v/>
      </c>
      <c r="DMU59" s="87" t="str">
        <f>IF(ISNUMBER(outYear),DMU37+DMU42+#REF!+DMU56,"")</f>
        <v/>
      </c>
      <c r="DMV59" s="87" t="str">
        <f>IF(ISNUMBER(outYear),DMV37+DMV42+#REF!+DMV56,"")</f>
        <v/>
      </c>
      <c r="DMW59" s="87" t="str">
        <f>IF(ISNUMBER(outYear),DMW37+DMW42+#REF!+DMW56,"")</f>
        <v/>
      </c>
      <c r="DMX59" s="87" t="str">
        <f>IF(ISNUMBER(outYear),DMX37+DMX42+#REF!+DMX56,"")</f>
        <v/>
      </c>
      <c r="DMY59" s="87" t="str">
        <f>IF(ISNUMBER(outYear),DMY37+DMY42+#REF!+DMY56,"")</f>
        <v/>
      </c>
      <c r="DMZ59" s="87" t="str">
        <f>IF(ISNUMBER(outYear),DMZ37+DMZ42+#REF!+DMZ56,"")</f>
        <v/>
      </c>
      <c r="DNA59" s="87" t="str">
        <f>IF(ISNUMBER(outYear),DNA37+DNA42+#REF!+DNA56,"")</f>
        <v/>
      </c>
      <c r="DNB59" s="87" t="str">
        <f>IF(ISNUMBER(outYear),DNB37+DNB42+#REF!+DNB56,"")</f>
        <v/>
      </c>
      <c r="DNC59" s="87" t="str">
        <f>IF(ISNUMBER(outYear),DNC37+DNC42+#REF!+DNC56,"")</f>
        <v/>
      </c>
      <c r="DND59" s="87" t="str">
        <f>IF(ISNUMBER(outYear),DND37+DND42+#REF!+DND56,"")</f>
        <v/>
      </c>
      <c r="DNE59" s="87" t="str">
        <f>IF(ISNUMBER(outYear),DNE37+DNE42+#REF!+DNE56,"")</f>
        <v/>
      </c>
      <c r="DNF59" s="87" t="str">
        <f>IF(ISNUMBER(outYear),DNF37+DNF42+#REF!+DNF56,"")</f>
        <v/>
      </c>
      <c r="DNG59" s="87" t="str">
        <f>IF(ISNUMBER(outYear),DNG37+DNG42+#REF!+DNG56,"")</f>
        <v/>
      </c>
      <c r="DNH59" s="87" t="str">
        <f>IF(ISNUMBER(outYear),DNH37+DNH42+#REF!+DNH56,"")</f>
        <v/>
      </c>
      <c r="DNI59" s="87" t="str">
        <f>IF(ISNUMBER(outYear),DNI37+DNI42+#REF!+DNI56,"")</f>
        <v/>
      </c>
      <c r="DNJ59" s="87" t="str">
        <f>IF(ISNUMBER(outYear),DNJ37+DNJ42+#REF!+DNJ56,"")</f>
        <v/>
      </c>
      <c r="DNK59" s="87" t="str">
        <f>IF(ISNUMBER(outYear),DNK37+DNK42+#REF!+DNK56,"")</f>
        <v/>
      </c>
      <c r="DNL59" s="87" t="str">
        <f>IF(ISNUMBER(outYear),DNL37+DNL42+#REF!+DNL56,"")</f>
        <v/>
      </c>
      <c r="DNM59" s="87" t="str">
        <f>IF(ISNUMBER(outYear),DNM37+DNM42+#REF!+DNM56,"")</f>
        <v/>
      </c>
      <c r="DNN59" s="87" t="str">
        <f>IF(ISNUMBER(outYear),DNN37+DNN42+#REF!+DNN56,"")</f>
        <v/>
      </c>
      <c r="DNO59" s="87" t="str">
        <f>IF(ISNUMBER(outYear),DNO37+DNO42+#REF!+DNO56,"")</f>
        <v/>
      </c>
      <c r="DNP59" s="87" t="str">
        <f>IF(ISNUMBER(outYear),DNP37+DNP42+#REF!+DNP56,"")</f>
        <v/>
      </c>
      <c r="DNQ59" s="87" t="str">
        <f>IF(ISNUMBER(outYear),DNQ37+DNQ42+#REF!+DNQ56,"")</f>
        <v/>
      </c>
      <c r="DNR59" s="87" t="str">
        <f>IF(ISNUMBER(outYear),DNR37+DNR42+#REF!+DNR56,"")</f>
        <v/>
      </c>
      <c r="DNS59" s="87" t="str">
        <f>IF(ISNUMBER(outYear),DNS37+DNS42+#REF!+DNS56,"")</f>
        <v/>
      </c>
      <c r="DNT59" s="87" t="str">
        <f>IF(ISNUMBER(outYear),DNT37+DNT42+#REF!+DNT56,"")</f>
        <v/>
      </c>
      <c r="DNU59" s="87" t="str">
        <f>IF(ISNUMBER(outYear),DNU37+DNU42+#REF!+DNU56,"")</f>
        <v/>
      </c>
      <c r="DNV59" s="87" t="str">
        <f>IF(ISNUMBER(outYear),DNV37+DNV42+#REF!+DNV56,"")</f>
        <v/>
      </c>
      <c r="DNW59" s="87" t="str">
        <f>IF(ISNUMBER(outYear),DNW37+DNW42+#REF!+DNW56,"")</f>
        <v/>
      </c>
      <c r="DNX59" s="87" t="str">
        <f>IF(ISNUMBER(outYear),DNX37+DNX42+#REF!+DNX56,"")</f>
        <v/>
      </c>
      <c r="DNY59" s="87" t="str">
        <f>IF(ISNUMBER(outYear),DNY37+DNY42+#REF!+DNY56,"")</f>
        <v/>
      </c>
      <c r="DNZ59" s="87" t="str">
        <f>IF(ISNUMBER(outYear),DNZ37+DNZ42+#REF!+DNZ56,"")</f>
        <v/>
      </c>
      <c r="DOA59" s="87" t="str">
        <f>IF(ISNUMBER(outYear),DOA37+DOA42+#REF!+DOA56,"")</f>
        <v/>
      </c>
      <c r="DOB59" s="87" t="str">
        <f>IF(ISNUMBER(outYear),DOB37+DOB42+#REF!+DOB56,"")</f>
        <v/>
      </c>
      <c r="DOC59" s="87" t="str">
        <f>IF(ISNUMBER(outYear),DOC37+DOC42+#REF!+DOC56,"")</f>
        <v/>
      </c>
      <c r="DOD59" s="87" t="str">
        <f>IF(ISNUMBER(outYear),DOD37+DOD42+#REF!+DOD56,"")</f>
        <v/>
      </c>
      <c r="DOE59" s="87" t="str">
        <f>IF(ISNUMBER(outYear),DOE37+DOE42+#REF!+DOE56,"")</f>
        <v/>
      </c>
      <c r="DOF59" s="87" t="str">
        <f>IF(ISNUMBER(outYear),DOF37+DOF42+#REF!+DOF56,"")</f>
        <v/>
      </c>
      <c r="DOG59" s="87" t="str">
        <f>IF(ISNUMBER(outYear),DOG37+DOG42+#REF!+DOG56,"")</f>
        <v/>
      </c>
      <c r="DOH59" s="87" t="str">
        <f>IF(ISNUMBER(outYear),DOH37+DOH42+#REF!+DOH56,"")</f>
        <v/>
      </c>
      <c r="DOI59" s="87" t="str">
        <f>IF(ISNUMBER(outYear),DOI37+DOI42+#REF!+DOI56,"")</f>
        <v/>
      </c>
      <c r="DOJ59" s="87" t="str">
        <f>IF(ISNUMBER(outYear),DOJ37+DOJ42+#REF!+DOJ56,"")</f>
        <v/>
      </c>
      <c r="DOK59" s="87" t="str">
        <f>IF(ISNUMBER(outYear),DOK37+DOK42+#REF!+DOK56,"")</f>
        <v/>
      </c>
      <c r="DOL59" s="87" t="str">
        <f>IF(ISNUMBER(outYear),DOL37+DOL42+#REF!+DOL56,"")</f>
        <v/>
      </c>
      <c r="DOM59" s="87" t="str">
        <f>IF(ISNUMBER(outYear),DOM37+DOM42+#REF!+DOM56,"")</f>
        <v/>
      </c>
      <c r="DON59" s="87" t="str">
        <f>IF(ISNUMBER(outYear),DON37+DON42+#REF!+DON56,"")</f>
        <v/>
      </c>
      <c r="DOO59" s="87" t="str">
        <f>IF(ISNUMBER(outYear),DOO37+DOO42+#REF!+DOO56,"")</f>
        <v/>
      </c>
      <c r="DOP59" s="87" t="str">
        <f>IF(ISNUMBER(outYear),DOP37+DOP42+#REF!+DOP56,"")</f>
        <v/>
      </c>
      <c r="DOQ59" s="87" t="str">
        <f>IF(ISNUMBER(outYear),DOQ37+DOQ42+#REF!+DOQ56,"")</f>
        <v/>
      </c>
      <c r="DOR59" s="87" t="str">
        <f>IF(ISNUMBER(outYear),DOR37+DOR42+#REF!+DOR56,"")</f>
        <v/>
      </c>
      <c r="DOS59" s="87" t="str">
        <f>IF(ISNUMBER(outYear),DOS37+DOS42+#REF!+DOS56,"")</f>
        <v/>
      </c>
      <c r="DOT59" s="87" t="str">
        <f>IF(ISNUMBER(outYear),DOT37+DOT42+#REF!+DOT56,"")</f>
        <v/>
      </c>
      <c r="DOU59" s="87" t="str">
        <f>IF(ISNUMBER(outYear),DOU37+DOU42+#REF!+DOU56,"")</f>
        <v/>
      </c>
      <c r="DOV59" s="87" t="str">
        <f>IF(ISNUMBER(outYear),DOV37+DOV42+#REF!+DOV56,"")</f>
        <v/>
      </c>
      <c r="DOW59" s="87" t="str">
        <f>IF(ISNUMBER(outYear),DOW37+DOW42+#REF!+DOW56,"")</f>
        <v/>
      </c>
      <c r="DOX59" s="87" t="str">
        <f>IF(ISNUMBER(outYear),DOX37+DOX42+#REF!+DOX56,"")</f>
        <v/>
      </c>
      <c r="DOY59" s="87" t="str">
        <f>IF(ISNUMBER(outYear),DOY37+DOY42+#REF!+DOY56,"")</f>
        <v/>
      </c>
      <c r="DOZ59" s="87" t="str">
        <f>IF(ISNUMBER(outYear),DOZ37+DOZ42+#REF!+DOZ56,"")</f>
        <v/>
      </c>
      <c r="DPA59" s="87" t="str">
        <f>IF(ISNUMBER(outYear),DPA37+DPA42+#REF!+DPA56,"")</f>
        <v/>
      </c>
      <c r="DPB59" s="87" t="str">
        <f>IF(ISNUMBER(outYear),DPB37+DPB42+#REF!+DPB56,"")</f>
        <v/>
      </c>
      <c r="DPC59" s="87" t="str">
        <f>IF(ISNUMBER(outYear),DPC37+DPC42+#REF!+DPC56,"")</f>
        <v/>
      </c>
      <c r="DPD59" s="87" t="str">
        <f>IF(ISNUMBER(outYear),DPD37+DPD42+#REF!+DPD56,"")</f>
        <v/>
      </c>
      <c r="DPE59" s="87" t="str">
        <f>IF(ISNUMBER(outYear),DPE37+DPE42+#REF!+DPE56,"")</f>
        <v/>
      </c>
      <c r="DPF59" s="87" t="str">
        <f>IF(ISNUMBER(outYear),DPF37+DPF42+#REF!+DPF56,"")</f>
        <v/>
      </c>
      <c r="DPG59" s="87" t="str">
        <f>IF(ISNUMBER(outYear),DPG37+DPG42+#REF!+DPG56,"")</f>
        <v/>
      </c>
      <c r="DPH59" s="87" t="str">
        <f>IF(ISNUMBER(outYear),DPH37+DPH42+#REF!+DPH56,"")</f>
        <v/>
      </c>
      <c r="DPI59" s="87" t="str">
        <f>IF(ISNUMBER(outYear),DPI37+DPI42+#REF!+DPI56,"")</f>
        <v/>
      </c>
      <c r="DPJ59" s="87" t="str">
        <f>IF(ISNUMBER(outYear),DPJ37+DPJ42+#REF!+DPJ56,"")</f>
        <v/>
      </c>
      <c r="DPK59" s="87" t="str">
        <f>IF(ISNUMBER(outYear),DPK37+DPK42+#REF!+DPK56,"")</f>
        <v/>
      </c>
      <c r="DPL59" s="87" t="str">
        <f>IF(ISNUMBER(outYear),DPL37+DPL42+#REF!+DPL56,"")</f>
        <v/>
      </c>
      <c r="DPM59" s="87" t="str">
        <f>IF(ISNUMBER(outYear),DPM37+DPM42+#REF!+DPM56,"")</f>
        <v/>
      </c>
      <c r="DPN59" s="87" t="str">
        <f>IF(ISNUMBER(outYear),DPN37+DPN42+#REF!+DPN56,"")</f>
        <v/>
      </c>
      <c r="DPO59" s="87" t="str">
        <f>IF(ISNUMBER(outYear),DPO37+DPO42+#REF!+DPO56,"")</f>
        <v/>
      </c>
      <c r="DPP59" s="87" t="str">
        <f>IF(ISNUMBER(outYear),DPP37+DPP42+#REF!+DPP56,"")</f>
        <v/>
      </c>
      <c r="DPQ59" s="87" t="str">
        <f>IF(ISNUMBER(outYear),DPQ37+DPQ42+#REF!+DPQ56,"")</f>
        <v/>
      </c>
      <c r="DPR59" s="87" t="str">
        <f>IF(ISNUMBER(outYear),DPR37+DPR42+#REF!+DPR56,"")</f>
        <v/>
      </c>
      <c r="DPS59" s="87" t="str">
        <f>IF(ISNUMBER(outYear),DPS37+DPS42+#REF!+DPS56,"")</f>
        <v/>
      </c>
      <c r="DPT59" s="87" t="str">
        <f>IF(ISNUMBER(outYear),DPT37+DPT42+#REF!+DPT56,"")</f>
        <v/>
      </c>
      <c r="DPU59" s="87" t="str">
        <f>IF(ISNUMBER(outYear),DPU37+DPU42+#REF!+DPU56,"")</f>
        <v/>
      </c>
      <c r="DPV59" s="87" t="str">
        <f>IF(ISNUMBER(outYear),DPV37+DPV42+#REF!+DPV56,"")</f>
        <v/>
      </c>
      <c r="DPW59" s="87" t="str">
        <f>IF(ISNUMBER(outYear),DPW37+DPW42+#REF!+DPW56,"")</f>
        <v/>
      </c>
      <c r="DPX59" s="87" t="str">
        <f>IF(ISNUMBER(outYear),DPX37+DPX42+#REF!+DPX56,"")</f>
        <v/>
      </c>
      <c r="DPY59" s="87" t="str">
        <f>IF(ISNUMBER(outYear),DPY37+DPY42+#REF!+DPY56,"")</f>
        <v/>
      </c>
      <c r="DPZ59" s="87" t="str">
        <f>IF(ISNUMBER(outYear),DPZ37+DPZ42+#REF!+DPZ56,"")</f>
        <v/>
      </c>
      <c r="DQA59" s="87" t="str">
        <f>IF(ISNUMBER(outYear),DQA37+DQA42+#REF!+DQA56,"")</f>
        <v/>
      </c>
      <c r="DQB59" s="87" t="str">
        <f>IF(ISNUMBER(outYear),DQB37+DQB42+#REF!+DQB56,"")</f>
        <v/>
      </c>
      <c r="DQC59" s="87" t="str">
        <f>IF(ISNUMBER(outYear),DQC37+DQC42+#REF!+DQC56,"")</f>
        <v/>
      </c>
      <c r="DQD59" s="87" t="str">
        <f>IF(ISNUMBER(outYear),DQD37+DQD42+#REF!+DQD56,"")</f>
        <v/>
      </c>
      <c r="DQE59" s="87" t="str">
        <f>IF(ISNUMBER(outYear),DQE37+DQE42+#REF!+DQE56,"")</f>
        <v/>
      </c>
      <c r="DQF59" s="87" t="str">
        <f>IF(ISNUMBER(outYear),DQF37+DQF42+#REF!+DQF56,"")</f>
        <v/>
      </c>
      <c r="DQG59" s="87" t="str">
        <f>IF(ISNUMBER(outYear),DQG37+DQG42+#REF!+DQG56,"")</f>
        <v/>
      </c>
      <c r="DQH59" s="87" t="str">
        <f>IF(ISNUMBER(outYear),DQH37+DQH42+#REF!+DQH56,"")</f>
        <v/>
      </c>
      <c r="DQI59" s="87" t="str">
        <f>IF(ISNUMBER(outYear),DQI37+DQI42+#REF!+DQI56,"")</f>
        <v/>
      </c>
      <c r="DQJ59" s="87" t="str">
        <f>IF(ISNUMBER(outYear),DQJ37+DQJ42+#REF!+DQJ56,"")</f>
        <v/>
      </c>
      <c r="DQK59" s="87" t="str">
        <f>IF(ISNUMBER(outYear),DQK37+DQK42+#REF!+DQK56,"")</f>
        <v/>
      </c>
      <c r="DQL59" s="87" t="str">
        <f>IF(ISNUMBER(outYear),DQL37+DQL42+#REF!+DQL56,"")</f>
        <v/>
      </c>
      <c r="DQM59" s="87" t="str">
        <f>IF(ISNUMBER(outYear),DQM37+DQM42+#REF!+DQM56,"")</f>
        <v/>
      </c>
      <c r="DQN59" s="87" t="str">
        <f>IF(ISNUMBER(outYear),DQN37+DQN42+#REF!+DQN56,"")</f>
        <v/>
      </c>
      <c r="DQO59" s="87" t="str">
        <f>IF(ISNUMBER(outYear),DQO37+DQO42+#REF!+DQO56,"")</f>
        <v/>
      </c>
      <c r="DQP59" s="87" t="str">
        <f>IF(ISNUMBER(outYear),DQP37+DQP42+#REF!+DQP56,"")</f>
        <v/>
      </c>
      <c r="DQQ59" s="87" t="str">
        <f>IF(ISNUMBER(outYear),DQQ37+DQQ42+#REF!+DQQ56,"")</f>
        <v/>
      </c>
      <c r="DQR59" s="87" t="str">
        <f>IF(ISNUMBER(outYear),DQR37+DQR42+#REF!+DQR56,"")</f>
        <v/>
      </c>
      <c r="DQS59" s="87" t="str">
        <f>IF(ISNUMBER(outYear),DQS37+DQS42+#REF!+DQS56,"")</f>
        <v/>
      </c>
      <c r="DQT59" s="87" t="str">
        <f>IF(ISNUMBER(outYear),DQT37+DQT42+#REF!+DQT56,"")</f>
        <v/>
      </c>
      <c r="DQU59" s="87" t="str">
        <f>IF(ISNUMBER(outYear),DQU37+DQU42+#REF!+DQU56,"")</f>
        <v/>
      </c>
      <c r="DQV59" s="87" t="str">
        <f>IF(ISNUMBER(outYear),DQV37+DQV42+#REF!+DQV56,"")</f>
        <v/>
      </c>
      <c r="DQW59" s="87" t="str">
        <f>IF(ISNUMBER(outYear),DQW37+DQW42+#REF!+DQW56,"")</f>
        <v/>
      </c>
      <c r="DQX59" s="87" t="str">
        <f>IF(ISNUMBER(outYear),DQX37+DQX42+#REF!+DQX56,"")</f>
        <v/>
      </c>
      <c r="DQY59" s="87" t="str">
        <f>IF(ISNUMBER(outYear),DQY37+DQY42+#REF!+DQY56,"")</f>
        <v/>
      </c>
      <c r="DQZ59" s="87" t="str">
        <f>IF(ISNUMBER(outYear),DQZ37+DQZ42+#REF!+DQZ56,"")</f>
        <v/>
      </c>
      <c r="DRA59" s="87" t="str">
        <f>IF(ISNUMBER(outYear),DRA37+DRA42+#REF!+DRA56,"")</f>
        <v/>
      </c>
      <c r="DRB59" s="87" t="str">
        <f>IF(ISNUMBER(outYear),DRB37+DRB42+#REF!+DRB56,"")</f>
        <v/>
      </c>
      <c r="DRC59" s="87" t="str">
        <f>IF(ISNUMBER(outYear),DRC37+DRC42+#REF!+DRC56,"")</f>
        <v/>
      </c>
      <c r="DRD59" s="87" t="str">
        <f>IF(ISNUMBER(outYear),DRD37+DRD42+#REF!+DRD56,"")</f>
        <v/>
      </c>
      <c r="DRE59" s="87" t="str">
        <f>IF(ISNUMBER(outYear),DRE37+DRE42+#REF!+DRE56,"")</f>
        <v/>
      </c>
      <c r="DRF59" s="87" t="str">
        <f>IF(ISNUMBER(outYear),DRF37+DRF42+#REF!+DRF56,"")</f>
        <v/>
      </c>
      <c r="DRG59" s="87" t="str">
        <f>IF(ISNUMBER(outYear),DRG37+DRG42+#REF!+DRG56,"")</f>
        <v/>
      </c>
      <c r="DRH59" s="87" t="str">
        <f>IF(ISNUMBER(outYear),DRH37+DRH42+#REF!+DRH56,"")</f>
        <v/>
      </c>
      <c r="DRI59" s="87" t="str">
        <f>IF(ISNUMBER(outYear),DRI37+DRI42+#REF!+DRI56,"")</f>
        <v/>
      </c>
      <c r="DRJ59" s="87" t="str">
        <f>IF(ISNUMBER(outYear),DRJ37+DRJ42+#REF!+DRJ56,"")</f>
        <v/>
      </c>
      <c r="DRK59" s="87" t="str">
        <f>IF(ISNUMBER(outYear),DRK37+DRK42+#REF!+DRK56,"")</f>
        <v/>
      </c>
      <c r="DRL59" s="87" t="str">
        <f>IF(ISNUMBER(outYear),DRL37+DRL42+#REF!+DRL56,"")</f>
        <v/>
      </c>
      <c r="DRM59" s="87" t="str">
        <f>IF(ISNUMBER(outYear),DRM37+DRM42+#REF!+DRM56,"")</f>
        <v/>
      </c>
      <c r="DRN59" s="87" t="str">
        <f>IF(ISNUMBER(outYear),DRN37+DRN42+#REF!+DRN56,"")</f>
        <v/>
      </c>
      <c r="DRO59" s="87" t="str">
        <f>IF(ISNUMBER(outYear),DRO37+DRO42+#REF!+DRO56,"")</f>
        <v/>
      </c>
      <c r="DRP59" s="87" t="str">
        <f>IF(ISNUMBER(outYear),DRP37+DRP42+#REF!+DRP56,"")</f>
        <v/>
      </c>
      <c r="DRQ59" s="87" t="str">
        <f>IF(ISNUMBER(outYear),DRQ37+DRQ42+#REF!+DRQ56,"")</f>
        <v/>
      </c>
      <c r="DRR59" s="87" t="str">
        <f>IF(ISNUMBER(outYear),DRR37+DRR42+#REF!+DRR56,"")</f>
        <v/>
      </c>
      <c r="DRS59" s="87" t="str">
        <f>IF(ISNUMBER(outYear),DRS37+DRS42+#REF!+DRS56,"")</f>
        <v/>
      </c>
      <c r="DRT59" s="87" t="str">
        <f>IF(ISNUMBER(outYear),DRT37+DRT42+#REF!+DRT56,"")</f>
        <v/>
      </c>
      <c r="DRU59" s="87" t="str">
        <f>IF(ISNUMBER(outYear),DRU37+DRU42+#REF!+DRU56,"")</f>
        <v/>
      </c>
      <c r="DRV59" s="87" t="str">
        <f>IF(ISNUMBER(outYear),DRV37+DRV42+#REF!+DRV56,"")</f>
        <v/>
      </c>
      <c r="DRW59" s="87" t="str">
        <f>IF(ISNUMBER(outYear),DRW37+DRW42+#REF!+DRW56,"")</f>
        <v/>
      </c>
      <c r="DRX59" s="87" t="str">
        <f>IF(ISNUMBER(outYear),DRX37+DRX42+#REF!+DRX56,"")</f>
        <v/>
      </c>
      <c r="DRY59" s="87" t="str">
        <f>IF(ISNUMBER(outYear),DRY37+DRY42+#REF!+DRY56,"")</f>
        <v/>
      </c>
      <c r="DRZ59" s="87" t="str">
        <f>IF(ISNUMBER(outYear),DRZ37+DRZ42+#REF!+DRZ56,"")</f>
        <v/>
      </c>
      <c r="DSA59" s="87" t="str">
        <f>IF(ISNUMBER(outYear),DSA37+DSA42+#REF!+DSA56,"")</f>
        <v/>
      </c>
      <c r="DSB59" s="87" t="str">
        <f>IF(ISNUMBER(outYear),DSB37+DSB42+#REF!+DSB56,"")</f>
        <v/>
      </c>
      <c r="DSC59" s="87" t="str">
        <f>IF(ISNUMBER(outYear),DSC37+DSC42+#REF!+DSC56,"")</f>
        <v/>
      </c>
      <c r="DSD59" s="87" t="str">
        <f>IF(ISNUMBER(outYear),DSD37+DSD42+#REF!+DSD56,"")</f>
        <v/>
      </c>
      <c r="DSE59" s="87" t="str">
        <f>IF(ISNUMBER(outYear),DSE37+DSE42+#REF!+DSE56,"")</f>
        <v/>
      </c>
      <c r="DSF59" s="87" t="str">
        <f>IF(ISNUMBER(outYear),DSF37+DSF42+#REF!+DSF56,"")</f>
        <v/>
      </c>
      <c r="DSG59" s="87" t="str">
        <f>IF(ISNUMBER(outYear),DSG37+DSG42+#REF!+DSG56,"")</f>
        <v/>
      </c>
      <c r="DSH59" s="87" t="str">
        <f>IF(ISNUMBER(outYear),DSH37+DSH42+#REF!+DSH56,"")</f>
        <v/>
      </c>
      <c r="DSI59" s="87" t="str">
        <f>IF(ISNUMBER(outYear),DSI37+DSI42+#REF!+DSI56,"")</f>
        <v/>
      </c>
      <c r="DSJ59" s="87" t="str">
        <f>IF(ISNUMBER(outYear),DSJ37+DSJ42+#REF!+DSJ56,"")</f>
        <v/>
      </c>
      <c r="DSK59" s="87" t="str">
        <f>IF(ISNUMBER(outYear),DSK37+DSK42+#REF!+DSK56,"")</f>
        <v/>
      </c>
      <c r="DSL59" s="87" t="str">
        <f>IF(ISNUMBER(outYear),DSL37+DSL42+#REF!+DSL56,"")</f>
        <v/>
      </c>
      <c r="DSM59" s="87" t="str">
        <f>IF(ISNUMBER(outYear),DSM37+DSM42+#REF!+DSM56,"")</f>
        <v/>
      </c>
      <c r="DSN59" s="87" t="str">
        <f>IF(ISNUMBER(outYear),DSN37+DSN42+#REF!+DSN56,"")</f>
        <v/>
      </c>
      <c r="DSO59" s="87" t="str">
        <f>IF(ISNUMBER(outYear),DSO37+DSO42+#REF!+DSO56,"")</f>
        <v/>
      </c>
      <c r="DSP59" s="87" t="str">
        <f>IF(ISNUMBER(outYear),DSP37+DSP42+#REF!+DSP56,"")</f>
        <v/>
      </c>
      <c r="DSQ59" s="87" t="str">
        <f>IF(ISNUMBER(outYear),DSQ37+DSQ42+#REF!+DSQ56,"")</f>
        <v/>
      </c>
      <c r="DSR59" s="87" t="str">
        <f>IF(ISNUMBER(outYear),DSR37+DSR42+#REF!+DSR56,"")</f>
        <v/>
      </c>
      <c r="DSS59" s="87" t="str">
        <f>IF(ISNUMBER(outYear),DSS37+DSS42+#REF!+DSS56,"")</f>
        <v/>
      </c>
      <c r="DST59" s="87" t="str">
        <f>IF(ISNUMBER(outYear),DST37+DST42+#REF!+DST56,"")</f>
        <v/>
      </c>
      <c r="DSU59" s="87" t="str">
        <f>IF(ISNUMBER(outYear),DSU37+DSU42+#REF!+DSU56,"")</f>
        <v/>
      </c>
      <c r="DSV59" s="87" t="str">
        <f>IF(ISNUMBER(outYear),DSV37+DSV42+#REF!+DSV56,"")</f>
        <v/>
      </c>
      <c r="DSW59" s="87" t="str">
        <f>IF(ISNUMBER(outYear),DSW37+DSW42+#REF!+DSW56,"")</f>
        <v/>
      </c>
      <c r="DSX59" s="87" t="str">
        <f>IF(ISNUMBER(outYear),DSX37+DSX42+#REF!+DSX56,"")</f>
        <v/>
      </c>
      <c r="DSY59" s="87" t="str">
        <f>IF(ISNUMBER(outYear),DSY37+DSY42+#REF!+DSY56,"")</f>
        <v/>
      </c>
      <c r="DSZ59" s="87" t="str">
        <f>IF(ISNUMBER(outYear),DSZ37+DSZ42+#REF!+DSZ56,"")</f>
        <v/>
      </c>
      <c r="DTA59" s="87" t="str">
        <f>IF(ISNUMBER(outYear),DTA37+DTA42+#REF!+DTA56,"")</f>
        <v/>
      </c>
      <c r="DTB59" s="87" t="str">
        <f>IF(ISNUMBER(outYear),DTB37+DTB42+#REF!+DTB56,"")</f>
        <v/>
      </c>
      <c r="DTC59" s="87" t="str">
        <f>IF(ISNUMBER(outYear),DTC37+DTC42+#REF!+DTC56,"")</f>
        <v/>
      </c>
      <c r="DTD59" s="87" t="str">
        <f>IF(ISNUMBER(outYear),DTD37+DTD42+#REF!+DTD56,"")</f>
        <v/>
      </c>
      <c r="DTE59" s="87" t="str">
        <f>IF(ISNUMBER(outYear),DTE37+DTE42+#REF!+DTE56,"")</f>
        <v/>
      </c>
      <c r="DTF59" s="87" t="str">
        <f>IF(ISNUMBER(outYear),DTF37+DTF42+#REF!+DTF56,"")</f>
        <v/>
      </c>
      <c r="DTG59" s="87" t="str">
        <f>IF(ISNUMBER(outYear),DTG37+DTG42+#REF!+DTG56,"")</f>
        <v/>
      </c>
      <c r="DTH59" s="87" t="str">
        <f>IF(ISNUMBER(outYear),DTH37+DTH42+#REF!+DTH56,"")</f>
        <v/>
      </c>
      <c r="DTI59" s="87" t="str">
        <f>IF(ISNUMBER(outYear),DTI37+DTI42+#REF!+DTI56,"")</f>
        <v/>
      </c>
      <c r="DTJ59" s="87" t="str">
        <f>IF(ISNUMBER(outYear),DTJ37+DTJ42+#REF!+DTJ56,"")</f>
        <v/>
      </c>
      <c r="DTK59" s="87" t="str">
        <f>IF(ISNUMBER(outYear),DTK37+DTK42+#REF!+DTK56,"")</f>
        <v/>
      </c>
      <c r="DTL59" s="87" t="str">
        <f>IF(ISNUMBER(outYear),DTL37+DTL42+#REF!+DTL56,"")</f>
        <v/>
      </c>
      <c r="DTM59" s="87" t="str">
        <f>IF(ISNUMBER(outYear),DTM37+DTM42+#REF!+DTM56,"")</f>
        <v/>
      </c>
      <c r="DTN59" s="87" t="str">
        <f>IF(ISNUMBER(outYear),DTN37+DTN42+#REF!+DTN56,"")</f>
        <v/>
      </c>
      <c r="DTO59" s="87" t="str">
        <f>IF(ISNUMBER(outYear),DTO37+DTO42+#REF!+DTO56,"")</f>
        <v/>
      </c>
      <c r="DTP59" s="87" t="str">
        <f>IF(ISNUMBER(outYear),DTP37+DTP42+#REF!+DTP56,"")</f>
        <v/>
      </c>
      <c r="DTQ59" s="87" t="str">
        <f>IF(ISNUMBER(outYear),DTQ37+DTQ42+#REF!+DTQ56,"")</f>
        <v/>
      </c>
      <c r="DTR59" s="87" t="str">
        <f>IF(ISNUMBER(outYear),DTR37+DTR42+#REF!+DTR56,"")</f>
        <v/>
      </c>
      <c r="DTS59" s="87" t="str">
        <f>IF(ISNUMBER(outYear),DTS37+DTS42+#REF!+DTS56,"")</f>
        <v/>
      </c>
      <c r="DTT59" s="87" t="str">
        <f>IF(ISNUMBER(outYear),DTT37+DTT42+#REF!+DTT56,"")</f>
        <v/>
      </c>
      <c r="DTU59" s="87" t="str">
        <f>IF(ISNUMBER(outYear),DTU37+DTU42+#REF!+DTU56,"")</f>
        <v/>
      </c>
      <c r="DTV59" s="87" t="str">
        <f>IF(ISNUMBER(outYear),DTV37+DTV42+#REF!+DTV56,"")</f>
        <v/>
      </c>
      <c r="DTW59" s="87" t="str">
        <f>IF(ISNUMBER(outYear),DTW37+DTW42+#REF!+DTW56,"")</f>
        <v/>
      </c>
      <c r="DTX59" s="87" t="str">
        <f>IF(ISNUMBER(outYear),DTX37+DTX42+#REF!+DTX56,"")</f>
        <v/>
      </c>
      <c r="DTY59" s="87" t="str">
        <f>IF(ISNUMBER(outYear),DTY37+DTY42+#REF!+DTY56,"")</f>
        <v/>
      </c>
      <c r="DTZ59" s="87" t="str">
        <f>IF(ISNUMBER(outYear),DTZ37+DTZ42+#REF!+DTZ56,"")</f>
        <v/>
      </c>
      <c r="DUA59" s="87" t="str">
        <f>IF(ISNUMBER(outYear),DUA37+DUA42+#REF!+DUA56,"")</f>
        <v/>
      </c>
      <c r="DUB59" s="87" t="str">
        <f>IF(ISNUMBER(outYear),DUB37+DUB42+#REF!+DUB56,"")</f>
        <v/>
      </c>
      <c r="DUC59" s="87" t="str">
        <f>IF(ISNUMBER(outYear),DUC37+DUC42+#REF!+DUC56,"")</f>
        <v/>
      </c>
      <c r="DUD59" s="87" t="str">
        <f>IF(ISNUMBER(outYear),DUD37+DUD42+#REF!+DUD56,"")</f>
        <v/>
      </c>
      <c r="DUE59" s="87" t="str">
        <f>IF(ISNUMBER(outYear),DUE37+DUE42+#REF!+DUE56,"")</f>
        <v/>
      </c>
      <c r="DUF59" s="87" t="str">
        <f>IF(ISNUMBER(outYear),DUF37+DUF42+#REF!+DUF56,"")</f>
        <v/>
      </c>
      <c r="DUG59" s="87" t="str">
        <f>IF(ISNUMBER(outYear),DUG37+DUG42+#REF!+DUG56,"")</f>
        <v/>
      </c>
      <c r="DUH59" s="87" t="str">
        <f>IF(ISNUMBER(outYear),DUH37+DUH42+#REF!+DUH56,"")</f>
        <v/>
      </c>
      <c r="DUI59" s="87" t="str">
        <f>IF(ISNUMBER(outYear),DUI37+DUI42+#REF!+DUI56,"")</f>
        <v/>
      </c>
      <c r="DUJ59" s="87" t="str">
        <f>IF(ISNUMBER(outYear),DUJ37+DUJ42+#REF!+DUJ56,"")</f>
        <v/>
      </c>
      <c r="DUK59" s="87" t="str">
        <f>IF(ISNUMBER(outYear),DUK37+DUK42+#REF!+DUK56,"")</f>
        <v/>
      </c>
      <c r="DUL59" s="87" t="str">
        <f>IF(ISNUMBER(outYear),DUL37+DUL42+#REF!+DUL56,"")</f>
        <v/>
      </c>
      <c r="DUM59" s="87" t="str">
        <f>IF(ISNUMBER(outYear),DUM37+DUM42+#REF!+DUM56,"")</f>
        <v/>
      </c>
      <c r="DUN59" s="87" t="str">
        <f>IF(ISNUMBER(outYear),DUN37+DUN42+#REF!+DUN56,"")</f>
        <v/>
      </c>
      <c r="DUO59" s="87" t="str">
        <f>IF(ISNUMBER(outYear),DUO37+DUO42+#REF!+DUO56,"")</f>
        <v/>
      </c>
      <c r="DUP59" s="87" t="str">
        <f>IF(ISNUMBER(outYear),DUP37+DUP42+#REF!+DUP56,"")</f>
        <v/>
      </c>
      <c r="DUQ59" s="87" t="str">
        <f>IF(ISNUMBER(outYear),DUQ37+DUQ42+#REF!+DUQ56,"")</f>
        <v/>
      </c>
      <c r="DUR59" s="87" t="str">
        <f>IF(ISNUMBER(outYear),DUR37+DUR42+#REF!+DUR56,"")</f>
        <v/>
      </c>
      <c r="DUS59" s="87" t="str">
        <f>IF(ISNUMBER(outYear),DUS37+DUS42+#REF!+DUS56,"")</f>
        <v/>
      </c>
      <c r="DUT59" s="87" t="str">
        <f>IF(ISNUMBER(outYear),DUT37+DUT42+#REF!+DUT56,"")</f>
        <v/>
      </c>
      <c r="DUU59" s="87" t="str">
        <f>IF(ISNUMBER(outYear),DUU37+DUU42+#REF!+DUU56,"")</f>
        <v/>
      </c>
      <c r="DUV59" s="87" t="str">
        <f>IF(ISNUMBER(outYear),DUV37+DUV42+#REF!+DUV56,"")</f>
        <v/>
      </c>
      <c r="DUW59" s="87" t="str">
        <f>IF(ISNUMBER(outYear),DUW37+DUW42+#REF!+DUW56,"")</f>
        <v/>
      </c>
      <c r="DUX59" s="87" t="str">
        <f>IF(ISNUMBER(outYear),DUX37+DUX42+#REF!+DUX56,"")</f>
        <v/>
      </c>
      <c r="DUY59" s="87" t="str">
        <f>IF(ISNUMBER(outYear),DUY37+DUY42+#REF!+DUY56,"")</f>
        <v/>
      </c>
      <c r="DUZ59" s="87" t="str">
        <f>IF(ISNUMBER(outYear),DUZ37+DUZ42+#REF!+DUZ56,"")</f>
        <v/>
      </c>
      <c r="DVA59" s="87" t="str">
        <f>IF(ISNUMBER(outYear),DVA37+DVA42+#REF!+DVA56,"")</f>
        <v/>
      </c>
      <c r="DVB59" s="87" t="str">
        <f>IF(ISNUMBER(outYear),DVB37+DVB42+#REF!+DVB56,"")</f>
        <v/>
      </c>
      <c r="DVC59" s="87" t="str">
        <f>IF(ISNUMBER(outYear),DVC37+DVC42+#REF!+DVC56,"")</f>
        <v/>
      </c>
      <c r="DVD59" s="87" t="str">
        <f>IF(ISNUMBER(outYear),DVD37+DVD42+#REF!+DVD56,"")</f>
        <v/>
      </c>
      <c r="DVE59" s="87" t="str">
        <f>IF(ISNUMBER(outYear),DVE37+DVE42+#REF!+DVE56,"")</f>
        <v/>
      </c>
      <c r="DVF59" s="87" t="str">
        <f>IF(ISNUMBER(outYear),DVF37+DVF42+#REF!+DVF56,"")</f>
        <v/>
      </c>
      <c r="DVG59" s="87" t="str">
        <f>IF(ISNUMBER(outYear),DVG37+DVG42+#REF!+DVG56,"")</f>
        <v/>
      </c>
      <c r="DVH59" s="87" t="str">
        <f>IF(ISNUMBER(outYear),DVH37+DVH42+#REF!+DVH56,"")</f>
        <v/>
      </c>
      <c r="DVI59" s="87" t="str">
        <f>IF(ISNUMBER(outYear),DVI37+DVI42+#REF!+DVI56,"")</f>
        <v/>
      </c>
      <c r="DVJ59" s="87" t="str">
        <f>IF(ISNUMBER(outYear),DVJ37+DVJ42+#REF!+DVJ56,"")</f>
        <v/>
      </c>
      <c r="DVK59" s="87" t="str">
        <f>IF(ISNUMBER(outYear),DVK37+DVK42+#REF!+DVK56,"")</f>
        <v/>
      </c>
      <c r="DVL59" s="87" t="str">
        <f>IF(ISNUMBER(outYear),DVL37+DVL42+#REF!+DVL56,"")</f>
        <v/>
      </c>
      <c r="DVM59" s="87" t="str">
        <f>IF(ISNUMBER(outYear),DVM37+DVM42+#REF!+DVM56,"")</f>
        <v/>
      </c>
      <c r="DVN59" s="87" t="str">
        <f>IF(ISNUMBER(outYear),DVN37+DVN42+#REF!+DVN56,"")</f>
        <v/>
      </c>
      <c r="DVO59" s="87" t="str">
        <f>IF(ISNUMBER(outYear),DVO37+DVO42+#REF!+DVO56,"")</f>
        <v/>
      </c>
      <c r="DVP59" s="87" t="str">
        <f>IF(ISNUMBER(outYear),DVP37+DVP42+#REF!+DVP56,"")</f>
        <v/>
      </c>
      <c r="DVQ59" s="87" t="str">
        <f>IF(ISNUMBER(outYear),DVQ37+DVQ42+#REF!+DVQ56,"")</f>
        <v/>
      </c>
      <c r="DVR59" s="87" t="str">
        <f>IF(ISNUMBER(outYear),DVR37+DVR42+#REF!+DVR56,"")</f>
        <v/>
      </c>
      <c r="DVS59" s="87" t="str">
        <f>IF(ISNUMBER(outYear),DVS37+DVS42+#REF!+DVS56,"")</f>
        <v/>
      </c>
      <c r="DVT59" s="87" t="str">
        <f>IF(ISNUMBER(outYear),DVT37+DVT42+#REF!+DVT56,"")</f>
        <v/>
      </c>
      <c r="DVU59" s="87" t="str">
        <f>IF(ISNUMBER(outYear),DVU37+DVU42+#REF!+DVU56,"")</f>
        <v/>
      </c>
      <c r="DVV59" s="87" t="str">
        <f>IF(ISNUMBER(outYear),DVV37+DVV42+#REF!+DVV56,"")</f>
        <v/>
      </c>
      <c r="DVW59" s="87" t="str">
        <f>IF(ISNUMBER(outYear),DVW37+DVW42+#REF!+DVW56,"")</f>
        <v/>
      </c>
      <c r="DVX59" s="87" t="str">
        <f>IF(ISNUMBER(outYear),DVX37+DVX42+#REF!+DVX56,"")</f>
        <v/>
      </c>
      <c r="DVY59" s="87" t="str">
        <f>IF(ISNUMBER(outYear),DVY37+DVY42+#REF!+DVY56,"")</f>
        <v/>
      </c>
      <c r="DVZ59" s="87" t="str">
        <f>IF(ISNUMBER(outYear),DVZ37+DVZ42+#REF!+DVZ56,"")</f>
        <v/>
      </c>
      <c r="DWA59" s="87" t="str">
        <f>IF(ISNUMBER(outYear),DWA37+DWA42+#REF!+DWA56,"")</f>
        <v/>
      </c>
      <c r="DWB59" s="87" t="str">
        <f>IF(ISNUMBER(outYear),DWB37+DWB42+#REF!+DWB56,"")</f>
        <v/>
      </c>
      <c r="DWC59" s="87" t="str">
        <f>IF(ISNUMBER(outYear),DWC37+DWC42+#REF!+DWC56,"")</f>
        <v/>
      </c>
      <c r="DWD59" s="87" t="str">
        <f>IF(ISNUMBER(outYear),DWD37+DWD42+#REF!+DWD56,"")</f>
        <v/>
      </c>
      <c r="DWE59" s="87" t="str">
        <f>IF(ISNUMBER(outYear),DWE37+DWE42+#REF!+DWE56,"")</f>
        <v/>
      </c>
      <c r="DWF59" s="87" t="str">
        <f>IF(ISNUMBER(outYear),DWF37+DWF42+#REF!+DWF56,"")</f>
        <v/>
      </c>
      <c r="DWG59" s="87" t="str">
        <f>IF(ISNUMBER(outYear),DWG37+DWG42+#REF!+DWG56,"")</f>
        <v/>
      </c>
      <c r="DWH59" s="87" t="str">
        <f>IF(ISNUMBER(outYear),DWH37+DWH42+#REF!+DWH56,"")</f>
        <v/>
      </c>
      <c r="DWI59" s="87" t="str">
        <f>IF(ISNUMBER(outYear),DWI37+DWI42+#REF!+DWI56,"")</f>
        <v/>
      </c>
      <c r="DWJ59" s="87" t="str">
        <f>IF(ISNUMBER(outYear),DWJ37+DWJ42+#REF!+DWJ56,"")</f>
        <v/>
      </c>
      <c r="DWK59" s="87" t="str">
        <f>IF(ISNUMBER(outYear),DWK37+DWK42+#REF!+DWK56,"")</f>
        <v/>
      </c>
      <c r="DWL59" s="87" t="str">
        <f>IF(ISNUMBER(outYear),DWL37+DWL42+#REF!+DWL56,"")</f>
        <v/>
      </c>
      <c r="DWM59" s="87" t="str">
        <f>IF(ISNUMBER(outYear),DWM37+DWM42+#REF!+DWM56,"")</f>
        <v/>
      </c>
      <c r="DWN59" s="87" t="str">
        <f>IF(ISNUMBER(outYear),DWN37+DWN42+#REF!+DWN56,"")</f>
        <v/>
      </c>
      <c r="DWO59" s="87" t="str">
        <f>IF(ISNUMBER(outYear),DWO37+DWO42+#REF!+DWO56,"")</f>
        <v/>
      </c>
      <c r="DWP59" s="87" t="str">
        <f>IF(ISNUMBER(outYear),DWP37+DWP42+#REF!+DWP56,"")</f>
        <v/>
      </c>
      <c r="DWQ59" s="87" t="str">
        <f>IF(ISNUMBER(outYear),DWQ37+DWQ42+#REF!+DWQ56,"")</f>
        <v/>
      </c>
      <c r="DWR59" s="87" t="str">
        <f>IF(ISNUMBER(outYear),DWR37+DWR42+#REF!+DWR56,"")</f>
        <v/>
      </c>
      <c r="DWS59" s="87" t="str">
        <f>IF(ISNUMBER(outYear),DWS37+DWS42+#REF!+DWS56,"")</f>
        <v/>
      </c>
      <c r="DWT59" s="87" t="str">
        <f>IF(ISNUMBER(outYear),DWT37+DWT42+#REF!+DWT56,"")</f>
        <v/>
      </c>
      <c r="DWU59" s="87" t="str">
        <f>IF(ISNUMBER(outYear),DWU37+DWU42+#REF!+DWU56,"")</f>
        <v/>
      </c>
      <c r="DWV59" s="87" t="str">
        <f>IF(ISNUMBER(outYear),DWV37+DWV42+#REF!+DWV56,"")</f>
        <v/>
      </c>
      <c r="DWW59" s="87" t="str">
        <f>IF(ISNUMBER(outYear),DWW37+DWW42+#REF!+DWW56,"")</f>
        <v/>
      </c>
      <c r="DWX59" s="87" t="str">
        <f>IF(ISNUMBER(outYear),DWX37+DWX42+#REF!+DWX56,"")</f>
        <v/>
      </c>
      <c r="DWY59" s="87" t="str">
        <f>IF(ISNUMBER(outYear),DWY37+DWY42+#REF!+DWY56,"")</f>
        <v/>
      </c>
      <c r="DWZ59" s="87" t="str">
        <f>IF(ISNUMBER(outYear),DWZ37+DWZ42+#REF!+DWZ56,"")</f>
        <v/>
      </c>
      <c r="DXA59" s="87" t="str">
        <f>IF(ISNUMBER(outYear),DXA37+DXA42+#REF!+DXA56,"")</f>
        <v/>
      </c>
      <c r="DXB59" s="87" t="str">
        <f>IF(ISNUMBER(outYear),DXB37+DXB42+#REF!+DXB56,"")</f>
        <v/>
      </c>
      <c r="DXC59" s="87" t="str">
        <f>IF(ISNUMBER(outYear),DXC37+DXC42+#REF!+DXC56,"")</f>
        <v/>
      </c>
      <c r="DXD59" s="87" t="str">
        <f>IF(ISNUMBER(outYear),DXD37+DXD42+#REF!+DXD56,"")</f>
        <v/>
      </c>
      <c r="DXE59" s="87" t="str">
        <f>IF(ISNUMBER(outYear),DXE37+DXE42+#REF!+DXE56,"")</f>
        <v/>
      </c>
      <c r="DXF59" s="87" t="str">
        <f>IF(ISNUMBER(outYear),DXF37+DXF42+#REF!+DXF56,"")</f>
        <v/>
      </c>
      <c r="DXG59" s="87" t="str">
        <f>IF(ISNUMBER(outYear),DXG37+DXG42+#REF!+DXG56,"")</f>
        <v/>
      </c>
      <c r="DXH59" s="87" t="str">
        <f>IF(ISNUMBER(outYear),DXH37+DXH42+#REF!+DXH56,"")</f>
        <v/>
      </c>
      <c r="DXI59" s="87" t="str">
        <f>IF(ISNUMBER(outYear),DXI37+DXI42+#REF!+DXI56,"")</f>
        <v/>
      </c>
      <c r="DXJ59" s="87" t="str">
        <f>IF(ISNUMBER(outYear),DXJ37+DXJ42+#REF!+DXJ56,"")</f>
        <v/>
      </c>
      <c r="DXK59" s="87" t="str">
        <f>IF(ISNUMBER(outYear),DXK37+DXK42+#REF!+DXK56,"")</f>
        <v/>
      </c>
      <c r="DXL59" s="87" t="str">
        <f>IF(ISNUMBER(outYear),DXL37+DXL42+#REF!+DXL56,"")</f>
        <v/>
      </c>
      <c r="DXM59" s="87" t="str">
        <f>IF(ISNUMBER(outYear),DXM37+DXM42+#REF!+DXM56,"")</f>
        <v/>
      </c>
      <c r="DXN59" s="87" t="str">
        <f>IF(ISNUMBER(outYear),DXN37+DXN42+#REF!+DXN56,"")</f>
        <v/>
      </c>
      <c r="DXO59" s="87" t="str">
        <f>IF(ISNUMBER(outYear),DXO37+DXO42+#REF!+DXO56,"")</f>
        <v/>
      </c>
      <c r="DXP59" s="87" t="str">
        <f>IF(ISNUMBER(outYear),DXP37+DXP42+#REF!+DXP56,"")</f>
        <v/>
      </c>
      <c r="DXQ59" s="87" t="str">
        <f>IF(ISNUMBER(outYear),DXQ37+DXQ42+#REF!+DXQ56,"")</f>
        <v/>
      </c>
      <c r="DXR59" s="87" t="str">
        <f>IF(ISNUMBER(outYear),DXR37+DXR42+#REF!+DXR56,"")</f>
        <v/>
      </c>
      <c r="DXS59" s="87" t="str">
        <f>IF(ISNUMBER(outYear),DXS37+DXS42+#REF!+DXS56,"")</f>
        <v/>
      </c>
      <c r="DXT59" s="87" t="str">
        <f>IF(ISNUMBER(outYear),DXT37+DXT42+#REF!+DXT56,"")</f>
        <v/>
      </c>
      <c r="DXU59" s="87" t="str">
        <f>IF(ISNUMBER(outYear),DXU37+DXU42+#REF!+DXU56,"")</f>
        <v/>
      </c>
      <c r="DXV59" s="87" t="str">
        <f>IF(ISNUMBER(outYear),DXV37+DXV42+#REF!+DXV56,"")</f>
        <v/>
      </c>
      <c r="DXW59" s="87" t="str">
        <f>IF(ISNUMBER(outYear),DXW37+DXW42+#REF!+DXW56,"")</f>
        <v/>
      </c>
      <c r="DXX59" s="87" t="str">
        <f>IF(ISNUMBER(outYear),DXX37+DXX42+#REF!+DXX56,"")</f>
        <v/>
      </c>
      <c r="DXY59" s="87" t="str">
        <f>IF(ISNUMBER(outYear),DXY37+DXY42+#REF!+DXY56,"")</f>
        <v/>
      </c>
      <c r="DXZ59" s="87" t="str">
        <f>IF(ISNUMBER(outYear),DXZ37+DXZ42+#REF!+DXZ56,"")</f>
        <v/>
      </c>
      <c r="DYA59" s="87" t="str">
        <f>IF(ISNUMBER(outYear),DYA37+DYA42+#REF!+DYA56,"")</f>
        <v/>
      </c>
      <c r="DYB59" s="87" t="str">
        <f>IF(ISNUMBER(outYear),DYB37+DYB42+#REF!+DYB56,"")</f>
        <v/>
      </c>
      <c r="DYC59" s="87" t="str">
        <f>IF(ISNUMBER(outYear),DYC37+DYC42+#REF!+DYC56,"")</f>
        <v/>
      </c>
      <c r="DYD59" s="87" t="str">
        <f>IF(ISNUMBER(outYear),DYD37+DYD42+#REF!+DYD56,"")</f>
        <v/>
      </c>
      <c r="DYE59" s="87" t="str">
        <f>IF(ISNUMBER(outYear),DYE37+DYE42+#REF!+DYE56,"")</f>
        <v/>
      </c>
      <c r="DYF59" s="87" t="str">
        <f>IF(ISNUMBER(outYear),DYF37+DYF42+#REF!+DYF56,"")</f>
        <v/>
      </c>
      <c r="DYG59" s="87" t="str">
        <f>IF(ISNUMBER(outYear),DYG37+DYG42+#REF!+DYG56,"")</f>
        <v/>
      </c>
      <c r="DYH59" s="87" t="str">
        <f>IF(ISNUMBER(outYear),DYH37+DYH42+#REF!+DYH56,"")</f>
        <v/>
      </c>
      <c r="DYI59" s="87" t="str">
        <f>IF(ISNUMBER(outYear),DYI37+DYI42+#REF!+DYI56,"")</f>
        <v/>
      </c>
      <c r="DYJ59" s="87" t="str">
        <f>IF(ISNUMBER(outYear),DYJ37+DYJ42+#REF!+DYJ56,"")</f>
        <v/>
      </c>
      <c r="DYK59" s="87" t="str">
        <f>IF(ISNUMBER(outYear),DYK37+DYK42+#REF!+DYK56,"")</f>
        <v/>
      </c>
      <c r="DYL59" s="87" t="str">
        <f>IF(ISNUMBER(outYear),DYL37+DYL42+#REF!+DYL56,"")</f>
        <v/>
      </c>
      <c r="DYM59" s="87" t="str">
        <f>IF(ISNUMBER(outYear),DYM37+DYM42+#REF!+DYM56,"")</f>
        <v/>
      </c>
      <c r="DYN59" s="87" t="str">
        <f>IF(ISNUMBER(outYear),DYN37+DYN42+#REF!+DYN56,"")</f>
        <v/>
      </c>
      <c r="DYO59" s="87" t="str">
        <f>IF(ISNUMBER(outYear),DYO37+DYO42+#REF!+DYO56,"")</f>
        <v/>
      </c>
      <c r="DYP59" s="87" t="str">
        <f>IF(ISNUMBER(outYear),DYP37+DYP42+#REF!+DYP56,"")</f>
        <v/>
      </c>
      <c r="DYQ59" s="87" t="str">
        <f>IF(ISNUMBER(outYear),DYQ37+DYQ42+#REF!+DYQ56,"")</f>
        <v/>
      </c>
      <c r="DYR59" s="87" t="str">
        <f>IF(ISNUMBER(outYear),DYR37+DYR42+#REF!+DYR56,"")</f>
        <v/>
      </c>
      <c r="DYS59" s="87" t="str">
        <f>IF(ISNUMBER(outYear),DYS37+DYS42+#REF!+DYS56,"")</f>
        <v/>
      </c>
      <c r="DYT59" s="87" t="str">
        <f>IF(ISNUMBER(outYear),DYT37+DYT42+#REF!+DYT56,"")</f>
        <v/>
      </c>
      <c r="DYU59" s="87" t="str">
        <f>IF(ISNUMBER(outYear),DYU37+DYU42+#REF!+DYU56,"")</f>
        <v/>
      </c>
      <c r="DYV59" s="87" t="str">
        <f>IF(ISNUMBER(outYear),DYV37+DYV42+#REF!+DYV56,"")</f>
        <v/>
      </c>
      <c r="DYW59" s="87" t="str">
        <f>IF(ISNUMBER(outYear),DYW37+DYW42+#REF!+DYW56,"")</f>
        <v/>
      </c>
      <c r="DYX59" s="87" t="str">
        <f>IF(ISNUMBER(outYear),DYX37+DYX42+#REF!+DYX56,"")</f>
        <v/>
      </c>
      <c r="DYY59" s="87" t="str">
        <f>IF(ISNUMBER(outYear),DYY37+DYY42+#REF!+DYY56,"")</f>
        <v/>
      </c>
      <c r="DYZ59" s="87" t="str">
        <f>IF(ISNUMBER(outYear),DYZ37+DYZ42+#REF!+DYZ56,"")</f>
        <v/>
      </c>
      <c r="DZA59" s="87" t="str">
        <f>IF(ISNUMBER(outYear),DZA37+DZA42+#REF!+DZA56,"")</f>
        <v/>
      </c>
      <c r="DZB59" s="87" t="str">
        <f>IF(ISNUMBER(outYear),DZB37+DZB42+#REF!+DZB56,"")</f>
        <v/>
      </c>
      <c r="DZC59" s="87" t="str">
        <f>IF(ISNUMBER(outYear),DZC37+DZC42+#REF!+DZC56,"")</f>
        <v/>
      </c>
      <c r="DZD59" s="87" t="str">
        <f>IF(ISNUMBER(outYear),DZD37+DZD42+#REF!+DZD56,"")</f>
        <v/>
      </c>
      <c r="DZE59" s="87" t="str">
        <f>IF(ISNUMBER(outYear),DZE37+DZE42+#REF!+DZE56,"")</f>
        <v/>
      </c>
      <c r="DZF59" s="87" t="str">
        <f>IF(ISNUMBER(outYear),DZF37+DZF42+#REF!+DZF56,"")</f>
        <v/>
      </c>
      <c r="DZG59" s="87" t="str">
        <f>IF(ISNUMBER(outYear),DZG37+DZG42+#REF!+DZG56,"")</f>
        <v/>
      </c>
      <c r="DZH59" s="87" t="str">
        <f>IF(ISNUMBER(outYear),DZH37+DZH42+#REF!+DZH56,"")</f>
        <v/>
      </c>
      <c r="DZI59" s="87" t="str">
        <f>IF(ISNUMBER(outYear),DZI37+DZI42+#REF!+DZI56,"")</f>
        <v/>
      </c>
      <c r="DZJ59" s="87" t="str">
        <f>IF(ISNUMBER(outYear),DZJ37+DZJ42+#REF!+DZJ56,"")</f>
        <v/>
      </c>
      <c r="DZK59" s="87" t="str">
        <f>IF(ISNUMBER(outYear),DZK37+DZK42+#REF!+DZK56,"")</f>
        <v/>
      </c>
      <c r="DZL59" s="87" t="str">
        <f>IF(ISNUMBER(outYear),DZL37+DZL42+#REF!+DZL56,"")</f>
        <v/>
      </c>
      <c r="DZM59" s="87" t="str">
        <f>IF(ISNUMBER(outYear),DZM37+DZM42+#REF!+DZM56,"")</f>
        <v/>
      </c>
      <c r="DZN59" s="87" t="str">
        <f>IF(ISNUMBER(outYear),DZN37+DZN42+#REF!+DZN56,"")</f>
        <v/>
      </c>
      <c r="DZO59" s="87" t="str">
        <f>IF(ISNUMBER(outYear),DZO37+DZO42+#REF!+DZO56,"")</f>
        <v/>
      </c>
      <c r="DZP59" s="87" t="str">
        <f>IF(ISNUMBER(outYear),DZP37+DZP42+#REF!+DZP56,"")</f>
        <v/>
      </c>
      <c r="DZQ59" s="87" t="str">
        <f>IF(ISNUMBER(outYear),DZQ37+DZQ42+#REF!+DZQ56,"")</f>
        <v/>
      </c>
      <c r="DZR59" s="87" t="str">
        <f>IF(ISNUMBER(outYear),DZR37+DZR42+#REF!+DZR56,"")</f>
        <v/>
      </c>
      <c r="DZS59" s="87" t="str">
        <f>IF(ISNUMBER(outYear),DZS37+DZS42+#REF!+DZS56,"")</f>
        <v/>
      </c>
      <c r="DZT59" s="87" t="str">
        <f>IF(ISNUMBER(outYear),DZT37+DZT42+#REF!+DZT56,"")</f>
        <v/>
      </c>
      <c r="DZU59" s="87" t="str">
        <f>IF(ISNUMBER(outYear),DZU37+DZU42+#REF!+DZU56,"")</f>
        <v/>
      </c>
      <c r="DZV59" s="87" t="str">
        <f>IF(ISNUMBER(outYear),DZV37+DZV42+#REF!+DZV56,"")</f>
        <v/>
      </c>
      <c r="DZW59" s="87" t="str">
        <f>IF(ISNUMBER(outYear),DZW37+DZW42+#REF!+DZW56,"")</f>
        <v/>
      </c>
      <c r="DZX59" s="87" t="str">
        <f>IF(ISNUMBER(outYear),DZX37+DZX42+#REF!+DZX56,"")</f>
        <v/>
      </c>
      <c r="DZY59" s="87" t="str">
        <f>IF(ISNUMBER(outYear),DZY37+DZY42+#REF!+DZY56,"")</f>
        <v/>
      </c>
      <c r="DZZ59" s="87" t="str">
        <f>IF(ISNUMBER(outYear),DZZ37+DZZ42+#REF!+DZZ56,"")</f>
        <v/>
      </c>
      <c r="EAA59" s="87" t="str">
        <f>IF(ISNUMBER(outYear),EAA37+EAA42+#REF!+EAA56,"")</f>
        <v/>
      </c>
      <c r="EAB59" s="87" t="str">
        <f>IF(ISNUMBER(outYear),EAB37+EAB42+#REF!+EAB56,"")</f>
        <v/>
      </c>
      <c r="EAC59" s="87" t="str">
        <f>IF(ISNUMBER(outYear),EAC37+EAC42+#REF!+EAC56,"")</f>
        <v/>
      </c>
      <c r="EAD59" s="87" t="str">
        <f>IF(ISNUMBER(outYear),EAD37+EAD42+#REF!+EAD56,"")</f>
        <v/>
      </c>
      <c r="EAE59" s="87" t="str">
        <f>IF(ISNUMBER(outYear),EAE37+EAE42+#REF!+EAE56,"")</f>
        <v/>
      </c>
      <c r="EAF59" s="87" t="str">
        <f>IF(ISNUMBER(outYear),EAF37+EAF42+#REF!+EAF56,"")</f>
        <v/>
      </c>
      <c r="EAG59" s="87" t="str">
        <f>IF(ISNUMBER(outYear),EAG37+EAG42+#REF!+EAG56,"")</f>
        <v/>
      </c>
      <c r="EAH59" s="87" t="str">
        <f>IF(ISNUMBER(outYear),EAH37+EAH42+#REF!+EAH56,"")</f>
        <v/>
      </c>
      <c r="EAI59" s="87" t="str">
        <f>IF(ISNUMBER(outYear),EAI37+EAI42+#REF!+EAI56,"")</f>
        <v/>
      </c>
      <c r="EAJ59" s="87" t="str">
        <f>IF(ISNUMBER(outYear),EAJ37+EAJ42+#REF!+EAJ56,"")</f>
        <v/>
      </c>
      <c r="EAK59" s="87" t="str">
        <f>IF(ISNUMBER(outYear),EAK37+EAK42+#REF!+EAK56,"")</f>
        <v/>
      </c>
      <c r="EAL59" s="87" t="str">
        <f>IF(ISNUMBER(outYear),EAL37+EAL42+#REF!+EAL56,"")</f>
        <v/>
      </c>
      <c r="EAM59" s="87" t="str">
        <f>IF(ISNUMBER(outYear),EAM37+EAM42+#REF!+EAM56,"")</f>
        <v/>
      </c>
      <c r="EAN59" s="87" t="str">
        <f>IF(ISNUMBER(outYear),EAN37+EAN42+#REF!+EAN56,"")</f>
        <v/>
      </c>
      <c r="EAO59" s="87" t="str">
        <f>IF(ISNUMBER(outYear),EAO37+EAO42+#REF!+EAO56,"")</f>
        <v/>
      </c>
      <c r="EAP59" s="87" t="str">
        <f>IF(ISNUMBER(outYear),EAP37+EAP42+#REF!+EAP56,"")</f>
        <v/>
      </c>
      <c r="EAQ59" s="87" t="str">
        <f>IF(ISNUMBER(outYear),EAQ37+EAQ42+#REF!+EAQ56,"")</f>
        <v/>
      </c>
      <c r="EAR59" s="87" t="str">
        <f>IF(ISNUMBER(outYear),EAR37+EAR42+#REF!+EAR56,"")</f>
        <v/>
      </c>
      <c r="EAS59" s="87" t="str">
        <f>IF(ISNUMBER(outYear),EAS37+EAS42+#REF!+EAS56,"")</f>
        <v/>
      </c>
      <c r="EAT59" s="87" t="str">
        <f>IF(ISNUMBER(outYear),EAT37+EAT42+#REF!+EAT56,"")</f>
        <v/>
      </c>
      <c r="EAU59" s="87" t="str">
        <f>IF(ISNUMBER(outYear),EAU37+EAU42+#REF!+EAU56,"")</f>
        <v/>
      </c>
      <c r="EAV59" s="87" t="str">
        <f>IF(ISNUMBER(outYear),EAV37+EAV42+#REF!+EAV56,"")</f>
        <v/>
      </c>
      <c r="EAW59" s="87" t="str">
        <f>IF(ISNUMBER(outYear),EAW37+EAW42+#REF!+EAW56,"")</f>
        <v/>
      </c>
      <c r="EAX59" s="87" t="str">
        <f>IF(ISNUMBER(outYear),EAX37+EAX42+#REF!+EAX56,"")</f>
        <v/>
      </c>
      <c r="EAY59" s="87" t="str">
        <f>IF(ISNUMBER(outYear),EAY37+EAY42+#REF!+EAY56,"")</f>
        <v/>
      </c>
      <c r="EAZ59" s="87" t="str">
        <f>IF(ISNUMBER(outYear),EAZ37+EAZ42+#REF!+EAZ56,"")</f>
        <v/>
      </c>
      <c r="EBA59" s="87" t="str">
        <f>IF(ISNUMBER(outYear),EBA37+EBA42+#REF!+EBA56,"")</f>
        <v/>
      </c>
      <c r="EBB59" s="87" t="str">
        <f>IF(ISNUMBER(outYear),EBB37+EBB42+#REF!+EBB56,"")</f>
        <v/>
      </c>
      <c r="EBC59" s="87" t="str">
        <f>IF(ISNUMBER(outYear),EBC37+EBC42+#REF!+EBC56,"")</f>
        <v/>
      </c>
      <c r="EBD59" s="87" t="str">
        <f>IF(ISNUMBER(outYear),EBD37+EBD42+#REF!+EBD56,"")</f>
        <v/>
      </c>
      <c r="EBE59" s="87" t="str">
        <f>IF(ISNUMBER(outYear),EBE37+EBE42+#REF!+EBE56,"")</f>
        <v/>
      </c>
      <c r="EBF59" s="87" t="str">
        <f>IF(ISNUMBER(outYear),EBF37+EBF42+#REF!+EBF56,"")</f>
        <v/>
      </c>
      <c r="EBG59" s="87" t="str">
        <f>IF(ISNUMBER(outYear),EBG37+EBG42+#REF!+EBG56,"")</f>
        <v/>
      </c>
      <c r="EBH59" s="87" t="str">
        <f>IF(ISNUMBER(outYear),EBH37+EBH42+#REF!+EBH56,"")</f>
        <v/>
      </c>
      <c r="EBI59" s="87" t="str">
        <f>IF(ISNUMBER(outYear),EBI37+EBI42+#REF!+EBI56,"")</f>
        <v/>
      </c>
      <c r="EBJ59" s="87" t="str">
        <f>IF(ISNUMBER(outYear),EBJ37+EBJ42+#REF!+EBJ56,"")</f>
        <v/>
      </c>
      <c r="EBK59" s="87" t="str">
        <f>IF(ISNUMBER(outYear),EBK37+EBK42+#REF!+EBK56,"")</f>
        <v/>
      </c>
      <c r="EBL59" s="87" t="str">
        <f>IF(ISNUMBER(outYear),EBL37+EBL42+#REF!+EBL56,"")</f>
        <v/>
      </c>
      <c r="EBM59" s="87" t="str">
        <f>IF(ISNUMBER(outYear),EBM37+EBM42+#REF!+EBM56,"")</f>
        <v/>
      </c>
      <c r="EBN59" s="87" t="str">
        <f>IF(ISNUMBER(outYear),EBN37+EBN42+#REF!+EBN56,"")</f>
        <v/>
      </c>
      <c r="EBO59" s="87" t="str">
        <f>IF(ISNUMBER(outYear),EBO37+EBO42+#REF!+EBO56,"")</f>
        <v/>
      </c>
      <c r="EBP59" s="87" t="str">
        <f>IF(ISNUMBER(outYear),EBP37+EBP42+#REF!+EBP56,"")</f>
        <v/>
      </c>
      <c r="EBQ59" s="87" t="str">
        <f>IF(ISNUMBER(outYear),EBQ37+EBQ42+#REF!+EBQ56,"")</f>
        <v/>
      </c>
      <c r="EBR59" s="87" t="str">
        <f>IF(ISNUMBER(outYear),EBR37+EBR42+#REF!+EBR56,"")</f>
        <v/>
      </c>
      <c r="EBS59" s="87" t="str">
        <f>IF(ISNUMBER(outYear),EBS37+EBS42+#REF!+EBS56,"")</f>
        <v/>
      </c>
      <c r="EBT59" s="87" t="str">
        <f>IF(ISNUMBER(outYear),EBT37+EBT42+#REF!+EBT56,"")</f>
        <v/>
      </c>
      <c r="EBU59" s="87" t="str">
        <f>IF(ISNUMBER(outYear),EBU37+EBU42+#REF!+EBU56,"")</f>
        <v/>
      </c>
      <c r="EBV59" s="87" t="str">
        <f>IF(ISNUMBER(outYear),EBV37+EBV42+#REF!+EBV56,"")</f>
        <v/>
      </c>
      <c r="EBW59" s="87" t="str">
        <f>IF(ISNUMBER(outYear),EBW37+EBW42+#REF!+EBW56,"")</f>
        <v/>
      </c>
      <c r="EBX59" s="87" t="str">
        <f>IF(ISNUMBER(outYear),EBX37+EBX42+#REF!+EBX56,"")</f>
        <v/>
      </c>
      <c r="EBY59" s="87" t="str">
        <f>IF(ISNUMBER(outYear),EBY37+EBY42+#REF!+EBY56,"")</f>
        <v/>
      </c>
      <c r="EBZ59" s="87" t="str">
        <f>IF(ISNUMBER(outYear),EBZ37+EBZ42+#REF!+EBZ56,"")</f>
        <v/>
      </c>
      <c r="ECA59" s="87" t="str">
        <f>IF(ISNUMBER(outYear),ECA37+ECA42+#REF!+ECA56,"")</f>
        <v/>
      </c>
      <c r="ECB59" s="87" t="str">
        <f>IF(ISNUMBER(outYear),ECB37+ECB42+#REF!+ECB56,"")</f>
        <v/>
      </c>
      <c r="ECC59" s="87" t="str">
        <f>IF(ISNUMBER(outYear),ECC37+ECC42+#REF!+ECC56,"")</f>
        <v/>
      </c>
      <c r="ECD59" s="87" t="str">
        <f>IF(ISNUMBER(outYear),ECD37+ECD42+#REF!+ECD56,"")</f>
        <v/>
      </c>
      <c r="ECE59" s="87" t="str">
        <f>IF(ISNUMBER(outYear),ECE37+ECE42+#REF!+ECE56,"")</f>
        <v/>
      </c>
      <c r="ECF59" s="87" t="str">
        <f>IF(ISNUMBER(outYear),ECF37+ECF42+#REF!+ECF56,"")</f>
        <v/>
      </c>
      <c r="ECG59" s="87" t="str">
        <f>IF(ISNUMBER(outYear),ECG37+ECG42+#REF!+ECG56,"")</f>
        <v/>
      </c>
      <c r="ECH59" s="87" t="str">
        <f>IF(ISNUMBER(outYear),ECH37+ECH42+#REF!+ECH56,"")</f>
        <v/>
      </c>
      <c r="ECI59" s="87" t="str">
        <f>IF(ISNUMBER(outYear),ECI37+ECI42+#REF!+ECI56,"")</f>
        <v/>
      </c>
      <c r="ECJ59" s="87" t="str">
        <f>IF(ISNUMBER(outYear),ECJ37+ECJ42+#REF!+ECJ56,"")</f>
        <v/>
      </c>
      <c r="ECK59" s="87" t="str">
        <f>IF(ISNUMBER(outYear),ECK37+ECK42+#REF!+ECK56,"")</f>
        <v/>
      </c>
      <c r="ECL59" s="87" t="str">
        <f>IF(ISNUMBER(outYear),ECL37+ECL42+#REF!+ECL56,"")</f>
        <v/>
      </c>
      <c r="ECM59" s="87" t="str">
        <f>IF(ISNUMBER(outYear),ECM37+ECM42+#REF!+ECM56,"")</f>
        <v/>
      </c>
      <c r="ECN59" s="87" t="str">
        <f>IF(ISNUMBER(outYear),ECN37+ECN42+#REF!+ECN56,"")</f>
        <v/>
      </c>
      <c r="ECO59" s="87" t="str">
        <f>IF(ISNUMBER(outYear),ECO37+ECO42+#REF!+ECO56,"")</f>
        <v/>
      </c>
      <c r="ECP59" s="87" t="str">
        <f>IF(ISNUMBER(outYear),ECP37+ECP42+#REF!+ECP56,"")</f>
        <v/>
      </c>
      <c r="ECQ59" s="87" t="str">
        <f>IF(ISNUMBER(outYear),ECQ37+ECQ42+#REF!+ECQ56,"")</f>
        <v/>
      </c>
      <c r="ECR59" s="87" t="str">
        <f>IF(ISNUMBER(outYear),ECR37+ECR42+#REF!+ECR56,"")</f>
        <v/>
      </c>
      <c r="ECS59" s="87" t="str">
        <f>IF(ISNUMBER(outYear),ECS37+ECS42+#REF!+ECS56,"")</f>
        <v/>
      </c>
      <c r="ECT59" s="87" t="str">
        <f>IF(ISNUMBER(outYear),ECT37+ECT42+#REF!+ECT56,"")</f>
        <v/>
      </c>
      <c r="ECU59" s="87" t="str">
        <f>IF(ISNUMBER(outYear),ECU37+ECU42+#REF!+ECU56,"")</f>
        <v/>
      </c>
      <c r="ECV59" s="87" t="str">
        <f>IF(ISNUMBER(outYear),ECV37+ECV42+#REF!+ECV56,"")</f>
        <v/>
      </c>
      <c r="ECW59" s="87" t="str">
        <f>IF(ISNUMBER(outYear),ECW37+ECW42+#REF!+ECW56,"")</f>
        <v/>
      </c>
      <c r="ECX59" s="87" t="str">
        <f>IF(ISNUMBER(outYear),ECX37+ECX42+#REF!+ECX56,"")</f>
        <v/>
      </c>
      <c r="ECY59" s="87" t="str">
        <f>IF(ISNUMBER(outYear),ECY37+ECY42+#REF!+ECY56,"")</f>
        <v/>
      </c>
      <c r="ECZ59" s="87" t="str">
        <f>IF(ISNUMBER(outYear),ECZ37+ECZ42+#REF!+ECZ56,"")</f>
        <v/>
      </c>
      <c r="EDA59" s="87" t="str">
        <f>IF(ISNUMBER(outYear),EDA37+EDA42+#REF!+EDA56,"")</f>
        <v/>
      </c>
      <c r="EDB59" s="87" t="str">
        <f>IF(ISNUMBER(outYear),EDB37+EDB42+#REF!+EDB56,"")</f>
        <v/>
      </c>
      <c r="EDC59" s="87" t="str">
        <f>IF(ISNUMBER(outYear),EDC37+EDC42+#REF!+EDC56,"")</f>
        <v/>
      </c>
      <c r="EDD59" s="87" t="str">
        <f>IF(ISNUMBER(outYear),EDD37+EDD42+#REF!+EDD56,"")</f>
        <v/>
      </c>
      <c r="EDE59" s="87" t="str">
        <f>IF(ISNUMBER(outYear),EDE37+EDE42+#REF!+EDE56,"")</f>
        <v/>
      </c>
      <c r="EDF59" s="87" t="str">
        <f>IF(ISNUMBER(outYear),EDF37+EDF42+#REF!+EDF56,"")</f>
        <v/>
      </c>
      <c r="EDG59" s="87" t="str">
        <f>IF(ISNUMBER(outYear),EDG37+EDG42+#REF!+EDG56,"")</f>
        <v/>
      </c>
      <c r="EDH59" s="87" t="str">
        <f>IF(ISNUMBER(outYear),EDH37+EDH42+#REF!+EDH56,"")</f>
        <v/>
      </c>
      <c r="EDI59" s="87" t="str">
        <f>IF(ISNUMBER(outYear),EDI37+EDI42+#REF!+EDI56,"")</f>
        <v/>
      </c>
      <c r="EDJ59" s="87" t="str">
        <f>IF(ISNUMBER(outYear),EDJ37+EDJ42+#REF!+EDJ56,"")</f>
        <v/>
      </c>
      <c r="EDK59" s="87" t="str">
        <f>IF(ISNUMBER(outYear),EDK37+EDK42+#REF!+EDK56,"")</f>
        <v/>
      </c>
      <c r="EDL59" s="87" t="str">
        <f>IF(ISNUMBER(outYear),EDL37+EDL42+#REF!+EDL56,"")</f>
        <v/>
      </c>
      <c r="EDM59" s="87" t="str">
        <f>IF(ISNUMBER(outYear),EDM37+EDM42+#REF!+EDM56,"")</f>
        <v/>
      </c>
      <c r="EDN59" s="87" t="str">
        <f>IF(ISNUMBER(outYear),EDN37+EDN42+#REF!+EDN56,"")</f>
        <v/>
      </c>
      <c r="EDO59" s="87" t="str">
        <f>IF(ISNUMBER(outYear),EDO37+EDO42+#REF!+EDO56,"")</f>
        <v/>
      </c>
      <c r="EDP59" s="87" t="str">
        <f>IF(ISNUMBER(outYear),EDP37+EDP42+#REF!+EDP56,"")</f>
        <v/>
      </c>
      <c r="EDQ59" s="87" t="str">
        <f>IF(ISNUMBER(outYear),EDQ37+EDQ42+#REF!+EDQ56,"")</f>
        <v/>
      </c>
      <c r="EDR59" s="87" t="str">
        <f>IF(ISNUMBER(outYear),EDR37+EDR42+#REF!+EDR56,"")</f>
        <v/>
      </c>
      <c r="EDS59" s="87" t="str">
        <f>IF(ISNUMBER(outYear),EDS37+EDS42+#REF!+EDS56,"")</f>
        <v/>
      </c>
      <c r="EDT59" s="87" t="str">
        <f>IF(ISNUMBER(outYear),EDT37+EDT42+#REF!+EDT56,"")</f>
        <v/>
      </c>
      <c r="EDU59" s="87" t="str">
        <f>IF(ISNUMBER(outYear),EDU37+EDU42+#REF!+EDU56,"")</f>
        <v/>
      </c>
      <c r="EDV59" s="87" t="str">
        <f>IF(ISNUMBER(outYear),EDV37+EDV42+#REF!+EDV56,"")</f>
        <v/>
      </c>
      <c r="EDW59" s="87" t="str">
        <f>IF(ISNUMBER(outYear),EDW37+EDW42+#REF!+EDW56,"")</f>
        <v/>
      </c>
      <c r="EDX59" s="87" t="str">
        <f>IF(ISNUMBER(outYear),EDX37+EDX42+#REF!+EDX56,"")</f>
        <v/>
      </c>
      <c r="EDY59" s="87" t="str">
        <f>IF(ISNUMBER(outYear),EDY37+EDY42+#REF!+EDY56,"")</f>
        <v/>
      </c>
      <c r="EDZ59" s="87" t="str">
        <f>IF(ISNUMBER(outYear),EDZ37+EDZ42+#REF!+EDZ56,"")</f>
        <v/>
      </c>
      <c r="EEA59" s="87" t="str">
        <f>IF(ISNUMBER(outYear),EEA37+EEA42+#REF!+EEA56,"")</f>
        <v/>
      </c>
      <c r="EEB59" s="87" t="str">
        <f>IF(ISNUMBER(outYear),EEB37+EEB42+#REF!+EEB56,"")</f>
        <v/>
      </c>
      <c r="EEC59" s="87" t="str">
        <f>IF(ISNUMBER(outYear),EEC37+EEC42+#REF!+EEC56,"")</f>
        <v/>
      </c>
      <c r="EED59" s="87" t="str">
        <f>IF(ISNUMBER(outYear),EED37+EED42+#REF!+EED56,"")</f>
        <v/>
      </c>
      <c r="EEE59" s="87" t="str">
        <f>IF(ISNUMBER(outYear),EEE37+EEE42+#REF!+EEE56,"")</f>
        <v/>
      </c>
      <c r="EEF59" s="87" t="str">
        <f>IF(ISNUMBER(outYear),EEF37+EEF42+#REF!+EEF56,"")</f>
        <v/>
      </c>
      <c r="EEG59" s="87" t="str">
        <f>IF(ISNUMBER(outYear),EEG37+EEG42+#REF!+EEG56,"")</f>
        <v/>
      </c>
      <c r="EEH59" s="87" t="str">
        <f>IF(ISNUMBER(outYear),EEH37+EEH42+#REF!+EEH56,"")</f>
        <v/>
      </c>
      <c r="EEI59" s="87" t="str">
        <f>IF(ISNUMBER(outYear),EEI37+EEI42+#REF!+EEI56,"")</f>
        <v/>
      </c>
      <c r="EEJ59" s="87" t="str">
        <f>IF(ISNUMBER(outYear),EEJ37+EEJ42+#REF!+EEJ56,"")</f>
        <v/>
      </c>
      <c r="EEK59" s="87" t="str">
        <f>IF(ISNUMBER(outYear),EEK37+EEK42+#REF!+EEK56,"")</f>
        <v/>
      </c>
      <c r="EEL59" s="87" t="str">
        <f>IF(ISNUMBER(outYear),EEL37+EEL42+#REF!+EEL56,"")</f>
        <v/>
      </c>
      <c r="EEM59" s="87" t="str">
        <f>IF(ISNUMBER(outYear),EEM37+EEM42+#REF!+EEM56,"")</f>
        <v/>
      </c>
      <c r="EEN59" s="87" t="str">
        <f>IF(ISNUMBER(outYear),EEN37+EEN42+#REF!+EEN56,"")</f>
        <v/>
      </c>
      <c r="EEO59" s="87" t="str">
        <f>IF(ISNUMBER(outYear),EEO37+EEO42+#REF!+EEO56,"")</f>
        <v/>
      </c>
      <c r="EEP59" s="87" t="str">
        <f>IF(ISNUMBER(outYear),EEP37+EEP42+#REF!+EEP56,"")</f>
        <v/>
      </c>
      <c r="EEQ59" s="87" t="str">
        <f>IF(ISNUMBER(outYear),EEQ37+EEQ42+#REF!+EEQ56,"")</f>
        <v/>
      </c>
      <c r="EER59" s="87" t="str">
        <f>IF(ISNUMBER(outYear),EER37+EER42+#REF!+EER56,"")</f>
        <v/>
      </c>
      <c r="EES59" s="87" t="str">
        <f>IF(ISNUMBER(outYear),EES37+EES42+#REF!+EES56,"")</f>
        <v/>
      </c>
      <c r="EET59" s="87" t="str">
        <f>IF(ISNUMBER(outYear),EET37+EET42+#REF!+EET56,"")</f>
        <v/>
      </c>
      <c r="EEU59" s="87" t="str">
        <f>IF(ISNUMBER(outYear),EEU37+EEU42+#REF!+EEU56,"")</f>
        <v/>
      </c>
      <c r="EEV59" s="87" t="str">
        <f>IF(ISNUMBER(outYear),EEV37+EEV42+#REF!+EEV56,"")</f>
        <v/>
      </c>
      <c r="EEW59" s="87" t="str">
        <f>IF(ISNUMBER(outYear),EEW37+EEW42+#REF!+EEW56,"")</f>
        <v/>
      </c>
      <c r="EEX59" s="87" t="str">
        <f>IF(ISNUMBER(outYear),EEX37+EEX42+#REF!+EEX56,"")</f>
        <v/>
      </c>
      <c r="EEY59" s="87" t="str">
        <f>IF(ISNUMBER(outYear),EEY37+EEY42+#REF!+EEY56,"")</f>
        <v/>
      </c>
      <c r="EEZ59" s="87" t="str">
        <f>IF(ISNUMBER(outYear),EEZ37+EEZ42+#REF!+EEZ56,"")</f>
        <v/>
      </c>
      <c r="EFA59" s="87" t="str">
        <f>IF(ISNUMBER(outYear),EFA37+EFA42+#REF!+EFA56,"")</f>
        <v/>
      </c>
      <c r="EFB59" s="87" t="str">
        <f>IF(ISNUMBER(outYear),EFB37+EFB42+#REF!+EFB56,"")</f>
        <v/>
      </c>
      <c r="EFC59" s="87" t="str">
        <f>IF(ISNUMBER(outYear),EFC37+EFC42+#REF!+EFC56,"")</f>
        <v/>
      </c>
      <c r="EFD59" s="87" t="str">
        <f>IF(ISNUMBER(outYear),EFD37+EFD42+#REF!+EFD56,"")</f>
        <v/>
      </c>
      <c r="EFE59" s="87" t="str">
        <f>IF(ISNUMBER(outYear),EFE37+EFE42+#REF!+EFE56,"")</f>
        <v/>
      </c>
      <c r="EFF59" s="87" t="str">
        <f>IF(ISNUMBER(outYear),EFF37+EFF42+#REF!+EFF56,"")</f>
        <v/>
      </c>
      <c r="EFG59" s="87" t="str">
        <f>IF(ISNUMBER(outYear),EFG37+EFG42+#REF!+EFG56,"")</f>
        <v/>
      </c>
      <c r="EFH59" s="87" t="str">
        <f>IF(ISNUMBER(outYear),EFH37+EFH42+#REF!+EFH56,"")</f>
        <v/>
      </c>
      <c r="EFI59" s="87" t="str">
        <f>IF(ISNUMBER(outYear),EFI37+EFI42+#REF!+EFI56,"")</f>
        <v/>
      </c>
      <c r="EFJ59" s="87" t="str">
        <f>IF(ISNUMBER(outYear),EFJ37+EFJ42+#REF!+EFJ56,"")</f>
        <v/>
      </c>
      <c r="EFK59" s="87" t="str">
        <f>IF(ISNUMBER(outYear),EFK37+EFK42+#REF!+EFK56,"")</f>
        <v/>
      </c>
      <c r="EFL59" s="87" t="str">
        <f>IF(ISNUMBER(outYear),EFL37+EFL42+#REF!+EFL56,"")</f>
        <v/>
      </c>
      <c r="EFM59" s="87" t="str">
        <f>IF(ISNUMBER(outYear),EFM37+EFM42+#REF!+EFM56,"")</f>
        <v/>
      </c>
      <c r="EFN59" s="87" t="str">
        <f>IF(ISNUMBER(outYear),EFN37+EFN42+#REF!+EFN56,"")</f>
        <v/>
      </c>
      <c r="EFO59" s="87" t="str">
        <f>IF(ISNUMBER(outYear),EFO37+EFO42+#REF!+EFO56,"")</f>
        <v/>
      </c>
      <c r="EFP59" s="87" t="str">
        <f>IF(ISNUMBER(outYear),EFP37+EFP42+#REF!+EFP56,"")</f>
        <v/>
      </c>
      <c r="EFQ59" s="87" t="str">
        <f>IF(ISNUMBER(outYear),EFQ37+EFQ42+#REF!+EFQ56,"")</f>
        <v/>
      </c>
      <c r="EFR59" s="87" t="str">
        <f>IF(ISNUMBER(outYear),EFR37+EFR42+#REF!+EFR56,"")</f>
        <v/>
      </c>
      <c r="EFS59" s="87" t="str">
        <f>IF(ISNUMBER(outYear),EFS37+EFS42+#REF!+EFS56,"")</f>
        <v/>
      </c>
      <c r="EFT59" s="87" t="str">
        <f>IF(ISNUMBER(outYear),EFT37+EFT42+#REF!+EFT56,"")</f>
        <v/>
      </c>
      <c r="EFU59" s="87" t="str">
        <f>IF(ISNUMBER(outYear),EFU37+EFU42+#REF!+EFU56,"")</f>
        <v/>
      </c>
      <c r="EFV59" s="87" t="str">
        <f>IF(ISNUMBER(outYear),EFV37+EFV42+#REF!+EFV56,"")</f>
        <v/>
      </c>
      <c r="EFW59" s="87" t="str">
        <f>IF(ISNUMBER(outYear),EFW37+EFW42+#REF!+EFW56,"")</f>
        <v/>
      </c>
      <c r="EFX59" s="87" t="str">
        <f>IF(ISNUMBER(outYear),EFX37+EFX42+#REF!+EFX56,"")</f>
        <v/>
      </c>
      <c r="EFY59" s="87" t="str">
        <f>IF(ISNUMBER(outYear),EFY37+EFY42+#REF!+EFY56,"")</f>
        <v/>
      </c>
      <c r="EFZ59" s="87" t="str">
        <f>IF(ISNUMBER(outYear),EFZ37+EFZ42+#REF!+EFZ56,"")</f>
        <v/>
      </c>
      <c r="EGA59" s="87" t="str">
        <f>IF(ISNUMBER(outYear),EGA37+EGA42+#REF!+EGA56,"")</f>
        <v/>
      </c>
      <c r="EGB59" s="87" t="str">
        <f>IF(ISNUMBER(outYear),EGB37+EGB42+#REF!+EGB56,"")</f>
        <v/>
      </c>
      <c r="EGC59" s="87" t="str">
        <f>IF(ISNUMBER(outYear),EGC37+EGC42+#REF!+EGC56,"")</f>
        <v/>
      </c>
      <c r="EGD59" s="87" t="str">
        <f>IF(ISNUMBER(outYear),EGD37+EGD42+#REF!+EGD56,"")</f>
        <v/>
      </c>
      <c r="EGE59" s="87" t="str">
        <f>IF(ISNUMBER(outYear),EGE37+EGE42+#REF!+EGE56,"")</f>
        <v/>
      </c>
      <c r="EGF59" s="87" t="str">
        <f>IF(ISNUMBER(outYear),EGF37+EGF42+#REF!+EGF56,"")</f>
        <v/>
      </c>
      <c r="EGG59" s="87" t="str">
        <f>IF(ISNUMBER(outYear),EGG37+EGG42+#REF!+EGG56,"")</f>
        <v/>
      </c>
      <c r="EGH59" s="87" t="str">
        <f>IF(ISNUMBER(outYear),EGH37+EGH42+#REF!+EGH56,"")</f>
        <v/>
      </c>
      <c r="EGI59" s="87" t="str">
        <f>IF(ISNUMBER(outYear),EGI37+EGI42+#REF!+EGI56,"")</f>
        <v/>
      </c>
      <c r="EGJ59" s="87" t="str">
        <f>IF(ISNUMBER(outYear),EGJ37+EGJ42+#REF!+EGJ56,"")</f>
        <v/>
      </c>
      <c r="EGK59" s="87" t="str">
        <f>IF(ISNUMBER(outYear),EGK37+EGK42+#REF!+EGK56,"")</f>
        <v/>
      </c>
      <c r="EGL59" s="87" t="str">
        <f>IF(ISNUMBER(outYear),EGL37+EGL42+#REF!+EGL56,"")</f>
        <v/>
      </c>
      <c r="EGM59" s="87" t="str">
        <f>IF(ISNUMBER(outYear),EGM37+EGM42+#REF!+EGM56,"")</f>
        <v/>
      </c>
      <c r="EGN59" s="87" t="str">
        <f>IF(ISNUMBER(outYear),EGN37+EGN42+#REF!+EGN56,"")</f>
        <v/>
      </c>
      <c r="EGO59" s="87" t="str">
        <f>IF(ISNUMBER(outYear),EGO37+EGO42+#REF!+EGO56,"")</f>
        <v/>
      </c>
      <c r="EGP59" s="87" t="str">
        <f>IF(ISNUMBER(outYear),EGP37+EGP42+#REF!+EGP56,"")</f>
        <v/>
      </c>
      <c r="EGQ59" s="87" t="str">
        <f>IF(ISNUMBER(outYear),EGQ37+EGQ42+#REF!+EGQ56,"")</f>
        <v/>
      </c>
      <c r="EGR59" s="87" t="str">
        <f>IF(ISNUMBER(outYear),EGR37+EGR42+#REF!+EGR56,"")</f>
        <v/>
      </c>
      <c r="EGS59" s="87" t="str">
        <f>IF(ISNUMBER(outYear),EGS37+EGS42+#REF!+EGS56,"")</f>
        <v/>
      </c>
      <c r="EGT59" s="87" t="str">
        <f>IF(ISNUMBER(outYear),EGT37+EGT42+#REF!+EGT56,"")</f>
        <v/>
      </c>
      <c r="EGU59" s="87" t="str">
        <f>IF(ISNUMBER(outYear),EGU37+EGU42+#REF!+EGU56,"")</f>
        <v/>
      </c>
      <c r="EGV59" s="87" t="str">
        <f>IF(ISNUMBER(outYear),EGV37+EGV42+#REF!+EGV56,"")</f>
        <v/>
      </c>
      <c r="EGW59" s="87" t="str">
        <f>IF(ISNUMBER(outYear),EGW37+EGW42+#REF!+EGW56,"")</f>
        <v/>
      </c>
      <c r="EGX59" s="87" t="str">
        <f>IF(ISNUMBER(outYear),EGX37+EGX42+#REF!+EGX56,"")</f>
        <v/>
      </c>
      <c r="EGY59" s="87" t="str">
        <f>IF(ISNUMBER(outYear),EGY37+EGY42+#REF!+EGY56,"")</f>
        <v/>
      </c>
      <c r="EGZ59" s="87" t="str">
        <f>IF(ISNUMBER(outYear),EGZ37+EGZ42+#REF!+EGZ56,"")</f>
        <v/>
      </c>
      <c r="EHA59" s="87" t="str">
        <f>IF(ISNUMBER(outYear),EHA37+EHA42+#REF!+EHA56,"")</f>
        <v/>
      </c>
      <c r="EHB59" s="87" t="str">
        <f>IF(ISNUMBER(outYear),EHB37+EHB42+#REF!+EHB56,"")</f>
        <v/>
      </c>
      <c r="EHC59" s="87" t="str">
        <f>IF(ISNUMBER(outYear),EHC37+EHC42+#REF!+EHC56,"")</f>
        <v/>
      </c>
      <c r="EHD59" s="87" t="str">
        <f>IF(ISNUMBER(outYear),EHD37+EHD42+#REF!+EHD56,"")</f>
        <v/>
      </c>
      <c r="EHE59" s="87" t="str">
        <f>IF(ISNUMBER(outYear),EHE37+EHE42+#REF!+EHE56,"")</f>
        <v/>
      </c>
      <c r="EHF59" s="87" t="str">
        <f>IF(ISNUMBER(outYear),EHF37+EHF42+#REF!+EHF56,"")</f>
        <v/>
      </c>
      <c r="EHG59" s="87" t="str">
        <f>IF(ISNUMBER(outYear),EHG37+EHG42+#REF!+EHG56,"")</f>
        <v/>
      </c>
      <c r="EHH59" s="87" t="str">
        <f>IF(ISNUMBER(outYear),EHH37+EHH42+#REF!+EHH56,"")</f>
        <v/>
      </c>
      <c r="EHI59" s="87" t="str">
        <f>IF(ISNUMBER(outYear),EHI37+EHI42+#REF!+EHI56,"")</f>
        <v/>
      </c>
      <c r="EHJ59" s="87" t="str">
        <f>IF(ISNUMBER(outYear),EHJ37+EHJ42+#REF!+EHJ56,"")</f>
        <v/>
      </c>
      <c r="EHK59" s="87" t="str">
        <f>IF(ISNUMBER(outYear),EHK37+EHK42+#REF!+EHK56,"")</f>
        <v/>
      </c>
      <c r="EHL59" s="87" t="str">
        <f>IF(ISNUMBER(outYear),EHL37+EHL42+#REF!+EHL56,"")</f>
        <v/>
      </c>
      <c r="EHM59" s="87" t="str">
        <f>IF(ISNUMBER(outYear),EHM37+EHM42+#REF!+EHM56,"")</f>
        <v/>
      </c>
      <c r="EHN59" s="87" t="str">
        <f>IF(ISNUMBER(outYear),EHN37+EHN42+#REF!+EHN56,"")</f>
        <v/>
      </c>
      <c r="EHO59" s="87" t="str">
        <f>IF(ISNUMBER(outYear),EHO37+EHO42+#REF!+EHO56,"")</f>
        <v/>
      </c>
      <c r="EHP59" s="87" t="str">
        <f>IF(ISNUMBER(outYear),EHP37+EHP42+#REF!+EHP56,"")</f>
        <v/>
      </c>
      <c r="EHQ59" s="87" t="str">
        <f>IF(ISNUMBER(outYear),EHQ37+EHQ42+#REF!+EHQ56,"")</f>
        <v/>
      </c>
      <c r="EHR59" s="87" t="str">
        <f>IF(ISNUMBER(outYear),EHR37+EHR42+#REF!+EHR56,"")</f>
        <v/>
      </c>
      <c r="EHS59" s="87" t="str">
        <f>IF(ISNUMBER(outYear),EHS37+EHS42+#REF!+EHS56,"")</f>
        <v/>
      </c>
      <c r="EHT59" s="87" t="str">
        <f>IF(ISNUMBER(outYear),EHT37+EHT42+#REF!+EHT56,"")</f>
        <v/>
      </c>
      <c r="EHU59" s="87" t="str">
        <f>IF(ISNUMBER(outYear),EHU37+EHU42+#REF!+EHU56,"")</f>
        <v/>
      </c>
      <c r="EHV59" s="87" t="str">
        <f>IF(ISNUMBER(outYear),EHV37+EHV42+#REF!+EHV56,"")</f>
        <v/>
      </c>
      <c r="EHW59" s="87" t="str">
        <f>IF(ISNUMBER(outYear),EHW37+EHW42+#REF!+EHW56,"")</f>
        <v/>
      </c>
      <c r="EHX59" s="87" t="str">
        <f>IF(ISNUMBER(outYear),EHX37+EHX42+#REF!+EHX56,"")</f>
        <v/>
      </c>
      <c r="EHY59" s="87" t="str">
        <f>IF(ISNUMBER(outYear),EHY37+EHY42+#REF!+EHY56,"")</f>
        <v/>
      </c>
      <c r="EHZ59" s="87" t="str">
        <f>IF(ISNUMBER(outYear),EHZ37+EHZ42+#REF!+EHZ56,"")</f>
        <v/>
      </c>
      <c r="EIA59" s="87" t="str">
        <f>IF(ISNUMBER(outYear),EIA37+EIA42+#REF!+EIA56,"")</f>
        <v/>
      </c>
      <c r="EIB59" s="87" t="str">
        <f>IF(ISNUMBER(outYear),EIB37+EIB42+#REF!+EIB56,"")</f>
        <v/>
      </c>
      <c r="EIC59" s="87" t="str">
        <f>IF(ISNUMBER(outYear),EIC37+EIC42+#REF!+EIC56,"")</f>
        <v/>
      </c>
      <c r="EID59" s="87" t="str">
        <f>IF(ISNUMBER(outYear),EID37+EID42+#REF!+EID56,"")</f>
        <v/>
      </c>
      <c r="EIE59" s="87" t="str">
        <f>IF(ISNUMBER(outYear),EIE37+EIE42+#REF!+EIE56,"")</f>
        <v/>
      </c>
      <c r="EIF59" s="87" t="str">
        <f>IF(ISNUMBER(outYear),EIF37+EIF42+#REF!+EIF56,"")</f>
        <v/>
      </c>
      <c r="EIG59" s="87" t="str">
        <f>IF(ISNUMBER(outYear),EIG37+EIG42+#REF!+EIG56,"")</f>
        <v/>
      </c>
      <c r="EIH59" s="87" t="str">
        <f>IF(ISNUMBER(outYear),EIH37+EIH42+#REF!+EIH56,"")</f>
        <v/>
      </c>
      <c r="EII59" s="87" t="str">
        <f>IF(ISNUMBER(outYear),EII37+EII42+#REF!+EII56,"")</f>
        <v/>
      </c>
      <c r="EIJ59" s="87" t="str">
        <f>IF(ISNUMBER(outYear),EIJ37+EIJ42+#REF!+EIJ56,"")</f>
        <v/>
      </c>
      <c r="EIK59" s="87" t="str">
        <f>IF(ISNUMBER(outYear),EIK37+EIK42+#REF!+EIK56,"")</f>
        <v/>
      </c>
      <c r="EIL59" s="87" t="str">
        <f>IF(ISNUMBER(outYear),EIL37+EIL42+#REF!+EIL56,"")</f>
        <v/>
      </c>
      <c r="EIM59" s="87" t="str">
        <f>IF(ISNUMBER(outYear),EIM37+EIM42+#REF!+EIM56,"")</f>
        <v/>
      </c>
      <c r="EIN59" s="87" t="str">
        <f>IF(ISNUMBER(outYear),EIN37+EIN42+#REF!+EIN56,"")</f>
        <v/>
      </c>
      <c r="EIO59" s="87" t="str">
        <f>IF(ISNUMBER(outYear),EIO37+EIO42+#REF!+EIO56,"")</f>
        <v/>
      </c>
      <c r="EIP59" s="87" t="str">
        <f>IF(ISNUMBER(outYear),EIP37+EIP42+#REF!+EIP56,"")</f>
        <v/>
      </c>
      <c r="EIQ59" s="87" t="str">
        <f>IF(ISNUMBER(outYear),EIQ37+EIQ42+#REF!+EIQ56,"")</f>
        <v/>
      </c>
      <c r="EIR59" s="87" t="str">
        <f>IF(ISNUMBER(outYear),EIR37+EIR42+#REF!+EIR56,"")</f>
        <v/>
      </c>
      <c r="EIS59" s="87" t="str">
        <f>IF(ISNUMBER(outYear),EIS37+EIS42+#REF!+EIS56,"")</f>
        <v/>
      </c>
      <c r="EIT59" s="87" t="str">
        <f>IF(ISNUMBER(outYear),EIT37+EIT42+#REF!+EIT56,"")</f>
        <v/>
      </c>
      <c r="EIU59" s="87" t="str">
        <f>IF(ISNUMBER(outYear),EIU37+EIU42+#REF!+EIU56,"")</f>
        <v/>
      </c>
      <c r="EIV59" s="87" t="str">
        <f>IF(ISNUMBER(outYear),EIV37+EIV42+#REF!+EIV56,"")</f>
        <v/>
      </c>
      <c r="EIW59" s="87" t="str">
        <f>IF(ISNUMBER(outYear),EIW37+EIW42+#REF!+EIW56,"")</f>
        <v/>
      </c>
      <c r="EIX59" s="87" t="str">
        <f>IF(ISNUMBER(outYear),EIX37+EIX42+#REF!+EIX56,"")</f>
        <v/>
      </c>
      <c r="EIY59" s="87" t="str">
        <f>IF(ISNUMBER(outYear),EIY37+EIY42+#REF!+EIY56,"")</f>
        <v/>
      </c>
      <c r="EIZ59" s="87" t="str">
        <f>IF(ISNUMBER(outYear),EIZ37+EIZ42+#REF!+EIZ56,"")</f>
        <v/>
      </c>
      <c r="EJA59" s="87" t="str">
        <f>IF(ISNUMBER(outYear),EJA37+EJA42+#REF!+EJA56,"")</f>
        <v/>
      </c>
      <c r="EJB59" s="87" t="str">
        <f>IF(ISNUMBER(outYear),EJB37+EJB42+#REF!+EJB56,"")</f>
        <v/>
      </c>
      <c r="EJC59" s="87" t="str">
        <f>IF(ISNUMBER(outYear),EJC37+EJC42+#REF!+EJC56,"")</f>
        <v/>
      </c>
      <c r="EJD59" s="87" t="str">
        <f>IF(ISNUMBER(outYear),EJD37+EJD42+#REF!+EJD56,"")</f>
        <v/>
      </c>
      <c r="EJE59" s="87" t="str">
        <f>IF(ISNUMBER(outYear),EJE37+EJE42+#REF!+EJE56,"")</f>
        <v/>
      </c>
      <c r="EJF59" s="87" t="str">
        <f>IF(ISNUMBER(outYear),EJF37+EJF42+#REF!+EJF56,"")</f>
        <v/>
      </c>
      <c r="EJG59" s="87" t="str">
        <f>IF(ISNUMBER(outYear),EJG37+EJG42+#REF!+EJG56,"")</f>
        <v/>
      </c>
      <c r="EJH59" s="87" t="str">
        <f>IF(ISNUMBER(outYear),EJH37+EJH42+#REF!+EJH56,"")</f>
        <v/>
      </c>
      <c r="EJI59" s="87" t="str">
        <f>IF(ISNUMBER(outYear),EJI37+EJI42+#REF!+EJI56,"")</f>
        <v/>
      </c>
      <c r="EJJ59" s="87" t="str">
        <f>IF(ISNUMBER(outYear),EJJ37+EJJ42+#REF!+EJJ56,"")</f>
        <v/>
      </c>
      <c r="EJK59" s="87" t="str">
        <f>IF(ISNUMBER(outYear),EJK37+EJK42+#REF!+EJK56,"")</f>
        <v/>
      </c>
      <c r="EJL59" s="87" t="str">
        <f>IF(ISNUMBER(outYear),EJL37+EJL42+#REF!+EJL56,"")</f>
        <v/>
      </c>
      <c r="EJM59" s="87" t="str">
        <f>IF(ISNUMBER(outYear),EJM37+EJM42+#REF!+EJM56,"")</f>
        <v/>
      </c>
      <c r="EJN59" s="87" t="str">
        <f>IF(ISNUMBER(outYear),EJN37+EJN42+#REF!+EJN56,"")</f>
        <v/>
      </c>
      <c r="EJO59" s="87" t="str">
        <f>IF(ISNUMBER(outYear),EJO37+EJO42+#REF!+EJO56,"")</f>
        <v/>
      </c>
      <c r="EJP59" s="87" t="str">
        <f>IF(ISNUMBER(outYear),EJP37+EJP42+#REF!+EJP56,"")</f>
        <v/>
      </c>
      <c r="EJQ59" s="87" t="str">
        <f>IF(ISNUMBER(outYear),EJQ37+EJQ42+#REF!+EJQ56,"")</f>
        <v/>
      </c>
      <c r="EJR59" s="87" t="str">
        <f>IF(ISNUMBER(outYear),EJR37+EJR42+#REF!+EJR56,"")</f>
        <v/>
      </c>
      <c r="EJS59" s="87" t="str">
        <f>IF(ISNUMBER(outYear),EJS37+EJS42+#REF!+EJS56,"")</f>
        <v/>
      </c>
      <c r="EJT59" s="87" t="str">
        <f>IF(ISNUMBER(outYear),EJT37+EJT42+#REF!+EJT56,"")</f>
        <v/>
      </c>
      <c r="EJU59" s="87" t="str">
        <f>IF(ISNUMBER(outYear),EJU37+EJU42+#REF!+EJU56,"")</f>
        <v/>
      </c>
      <c r="EJV59" s="87" t="str">
        <f>IF(ISNUMBER(outYear),EJV37+EJV42+#REF!+EJV56,"")</f>
        <v/>
      </c>
      <c r="EJW59" s="87" t="str">
        <f>IF(ISNUMBER(outYear),EJW37+EJW42+#REF!+EJW56,"")</f>
        <v/>
      </c>
      <c r="EJX59" s="87" t="str">
        <f>IF(ISNUMBER(outYear),EJX37+EJX42+#REF!+EJX56,"")</f>
        <v/>
      </c>
      <c r="EJY59" s="87" t="str">
        <f>IF(ISNUMBER(outYear),EJY37+EJY42+#REF!+EJY56,"")</f>
        <v/>
      </c>
      <c r="EJZ59" s="87" t="str">
        <f>IF(ISNUMBER(outYear),EJZ37+EJZ42+#REF!+EJZ56,"")</f>
        <v/>
      </c>
      <c r="EKA59" s="87" t="str">
        <f>IF(ISNUMBER(outYear),EKA37+EKA42+#REF!+EKA56,"")</f>
        <v/>
      </c>
      <c r="EKB59" s="87" t="str">
        <f>IF(ISNUMBER(outYear),EKB37+EKB42+#REF!+EKB56,"")</f>
        <v/>
      </c>
      <c r="EKC59" s="87" t="str">
        <f>IF(ISNUMBER(outYear),EKC37+EKC42+#REF!+EKC56,"")</f>
        <v/>
      </c>
      <c r="EKD59" s="87" t="str">
        <f>IF(ISNUMBER(outYear),EKD37+EKD42+#REF!+EKD56,"")</f>
        <v/>
      </c>
      <c r="EKE59" s="87" t="str">
        <f>IF(ISNUMBER(outYear),EKE37+EKE42+#REF!+EKE56,"")</f>
        <v/>
      </c>
      <c r="EKF59" s="87" t="str">
        <f>IF(ISNUMBER(outYear),EKF37+EKF42+#REF!+EKF56,"")</f>
        <v/>
      </c>
      <c r="EKG59" s="87" t="str">
        <f>IF(ISNUMBER(outYear),EKG37+EKG42+#REF!+EKG56,"")</f>
        <v/>
      </c>
      <c r="EKH59" s="87" t="str">
        <f>IF(ISNUMBER(outYear),EKH37+EKH42+#REF!+EKH56,"")</f>
        <v/>
      </c>
      <c r="EKI59" s="87" t="str">
        <f>IF(ISNUMBER(outYear),EKI37+EKI42+#REF!+EKI56,"")</f>
        <v/>
      </c>
      <c r="EKJ59" s="87" t="str">
        <f>IF(ISNUMBER(outYear),EKJ37+EKJ42+#REF!+EKJ56,"")</f>
        <v/>
      </c>
      <c r="EKK59" s="87" t="str">
        <f>IF(ISNUMBER(outYear),EKK37+EKK42+#REF!+EKK56,"")</f>
        <v/>
      </c>
      <c r="EKL59" s="87" t="str">
        <f>IF(ISNUMBER(outYear),EKL37+EKL42+#REF!+EKL56,"")</f>
        <v/>
      </c>
      <c r="EKM59" s="87" t="str">
        <f>IF(ISNUMBER(outYear),EKM37+EKM42+#REF!+EKM56,"")</f>
        <v/>
      </c>
      <c r="EKN59" s="87" t="str">
        <f>IF(ISNUMBER(outYear),EKN37+EKN42+#REF!+EKN56,"")</f>
        <v/>
      </c>
      <c r="EKO59" s="87" t="str">
        <f>IF(ISNUMBER(outYear),EKO37+EKO42+#REF!+EKO56,"")</f>
        <v/>
      </c>
      <c r="EKP59" s="87" t="str">
        <f>IF(ISNUMBER(outYear),EKP37+EKP42+#REF!+EKP56,"")</f>
        <v/>
      </c>
      <c r="EKQ59" s="87" t="str">
        <f>IF(ISNUMBER(outYear),EKQ37+EKQ42+#REF!+EKQ56,"")</f>
        <v/>
      </c>
      <c r="EKR59" s="87" t="str">
        <f>IF(ISNUMBER(outYear),EKR37+EKR42+#REF!+EKR56,"")</f>
        <v/>
      </c>
      <c r="EKS59" s="87" t="str">
        <f>IF(ISNUMBER(outYear),EKS37+EKS42+#REF!+EKS56,"")</f>
        <v/>
      </c>
      <c r="EKT59" s="87" t="str">
        <f>IF(ISNUMBER(outYear),EKT37+EKT42+#REF!+EKT56,"")</f>
        <v/>
      </c>
      <c r="EKU59" s="87" t="str">
        <f>IF(ISNUMBER(outYear),EKU37+EKU42+#REF!+EKU56,"")</f>
        <v/>
      </c>
      <c r="EKV59" s="87" t="str">
        <f>IF(ISNUMBER(outYear),EKV37+EKV42+#REF!+EKV56,"")</f>
        <v/>
      </c>
      <c r="EKW59" s="87" t="str">
        <f>IF(ISNUMBER(outYear),EKW37+EKW42+#REF!+EKW56,"")</f>
        <v/>
      </c>
      <c r="EKX59" s="87" t="str">
        <f>IF(ISNUMBER(outYear),EKX37+EKX42+#REF!+EKX56,"")</f>
        <v/>
      </c>
      <c r="EKY59" s="87" t="str">
        <f>IF(ISNUMBER(outYear),EKY37+EKY42+#REF!+EKY56,"")</f>
        <v/>
      </c>
      <c r="EKZ59" s="87" t="str">
        <f>IF(ISNUMBER(outYear),EKZ37+EKZ42+#REF!+EKZ56,"")</f>
        <v/>
      </c>
      <c r="ELA59" s="87" t="str">
        <f>IF(ISNUMBER(outYear),ELA37+ELA42+#REF!+ELA56,"")</f>
        <v/>
      </c>
      <c r="ELB59" s="87" t="str">
        <f>IF(ISNUMBER(outYear),ELB37+ELB42+#REF!+ELB56,"")</f>
        <v/>
      </c>
      <c r="ELC59" s="87" t="str">
        <f>IF(ISNUMBER(outYear),ELC37+ELC42+#REF!+ELC56,"")</f>
        <v/>
      </c>
      <c r="ELD59" s="87" t="str">
        <f>IF(ISNUMBER(outYear),ELD37+ELD42+#REF!+ELD56,"")</f>
        <v/>
      </c>
      <c r="ELE59" s="87" t="str">
        <f>IF(ISNUMBER(outYear),ELE37+ELE42+#REF!+ELE56,"")</f>
        <v/>
      </c>
      <c r="ELF59" s="87" t="str">
        <f>IF(ISNUMBER(outYear),ELF37+ELF42+#REF!+ELF56,"")</f>
        <v/>
      </c>
      <c r="ELG59" s="87" t="str">
        <f>IF(ISNUMBER(outYear),ELG37+ELG42+#REF!+ELG56,"")</f>
        <v/>
      </c>
      <c r="ELH59" s="87" t="str">
        <f>IF(ISNUMBER(outYear),ELH37+ELH42+#REF!+ELH56,"")</f>
        <v/>
      </c>
      <c r="ELI59" s="87" t="str">
        <f>IF(ISNUMBER(outYear),ELI37+ELI42+#REF!+ELI56,"")</f>
        <v/>
      </c>
      <c r="ELJ59" s="87" t="str">
        <f>IF(ISNUMBER(outYear),ELJ37+ELJ42+#REF!+ELJ56,"")</f>
        <v/>
      </c>
      <c r="ELK59" s="87" t="str">
        <f>IF(ISNUMBER(outYear),ELK37+ELK42+#REF!+ELK56,"")</f>
        <v/>
      </c>
      <c r="ELL59" s="87" t="str">
        <f>IF(ISNUMBER(outYear),ELL37+ELL42+#REF!+ELL56,"")</f>
        <v/>
      </c>
      <c r="ELM59" s="87" t="str">
        <f>IF(ISNUMBER(outYear),ELM37+ELM42+#REF!+ELM56,"")</f>
        <v/>
      </c>
      <c r="ELN59" s="87" t="str">
        <f>IF(ISNUMBER(outYear),ELN37+ELN42+#REF!+ELN56,"")</f>
        <v/>
      </c>
      <c r="ELO59" s="87" t="str">
        <f>IF(ISNUMBER(outYear),ELO37+ELO42+#REF!+ELO56,"")</f>
        <v/>
      </c>
      <c r="ELP59" s="87" t="str">
        <f>IF(ISNUMBER(outYear),ELP37+ELP42+#REF!+ELP56,"")</f>
        <v/>
      </c>
      <c r="ELQ59" s="87" t="str">
        <f>IF(ISNUMBER(outYear),ELQ37+ELQ42+#REF!+ELQ56,"")</f>
        <v/>
      </c>
      <c r="ELR59" s="87" t="str">
        <f>IF(ISNUMBER(outYear),ELR37+ELR42+#REF!+ELR56,"")</f>
        <v/>
      </c>
      <c r="ELS59" s="87" t="str">
        <f>IF(ISNUMBER(outYear),ELS37+ELS42+#REF!+ELS56,"")</f>
        <v/>
      </c>
      <c r="ELT59" s="87" t="str">
        <f>IF(ISNUMBER(outYear),ELT37+ELT42+#REF!+ELT56,"")</f>
        <v/>
      </c>
      <c r="ELU59" s="87" t="str">
        <f>IF(ISNUMBER(outYear),ELU37+ELU42+#REF!+ELU56,"")</f>
        <v/>
      </c>
      <c r="ELV59" s="87" t="str">
        <f>IF(ISNUMBER(outYear),ELV37+ELV42+#REF!+ELV56,"")</f>
        <v/>
      </c>
      <c r="ELW59" s="87" t="str">
        <f>IF(ISNUMBER(outYear),ELW37+ELW42+#REF!+ELW56,"")</f>
        <v/>
      </c>
      <c r="ELX59" s="87" t="str">
        <f>IF(ISNUMBER(outYear),ELX37+ELX42+#REF!+ELX56,"")</f>
        <v/>
      </c>
      <c r="ELY59" s="87" t="str">
        <f>IF(ISNUMBER(outYear),ELY37+ELY42+#REF!+ELY56,"")</f>
        <v/>
      </c>
      <c r="ELZ59" s="87" t="str">
        <f>IF(ISNUMBER(outYear),ELZ37+ELZ42+#REF!+ELZ56,"")</f>
        <v/>
      </c>
      <c r="EMA59" s="87" t="str">
        <f>IF(ISNUMBER(outYear),EMA37+EMA42+#REF!+EMA56,"")</f>
        <v/>
      </c>
      <c r="EMB59" s="87" t="str">
        <f>IF(ISNUMBER(outYear),EMB37+EMB42+#REF!+EMB56,"")</f>
        <v/>
      </c>
      <c r="EMC59" s="87" t="str">
        <f>IF(ISNUMBER(outYear),EMC37+EMC42+#REF!+EMC56,"")</f>
        <v/>
      </c>
      <c r="EMD59" s="87" t="str">
        <f>IF(ISNUMBER(outYear),EMD37+EMD42+#REF!+EMD56,"")</f>
        <v/>
      </c>
      <c r="EME59" s="87" t="str">
        <f>IF(ISNUMBER(outYear),EME37+EME42+#REF!+EME56,"")</f>
        <v/>
      </c>
      <c r="EMF59" s="87" t="str">
        <f>IF(ISNUMBER(outYear),EMF37+EMF42+#REF!+EMF56,"")</f>
        <v/>
      </c>
      <c r="EMG59" s="87" t="str">
        <f>IF(ISNUMBER(outYear),EMG37+EMG42+#REF!+EMG56,"")</f>
        <v/>
      </c>
      <c r="EMH59" s="87" t="str">
        <f>IF(ISNUMBER(outYear),EMH37+EMH42+#REF!+EMH56,"")</f>
        <v/>
      </c>
      <c r="EMI59" s="87" t="str">
        <f>IF(ISNUMBER(outYear),EMI37+EMI42+#REF!+EMI56,"")</f>
        <v/>
      </c>
      <c r="EMJ59" s="87" t="str">
        <f>IF(ISNUMBER(outYear),EMJ37+EMJ42+#REF!+EMJ56,"")</f>
        <v/>
      </c>
      <c r="EMK59" s="87" t="str">
        <f>IF(ISNUMBER(outYear),EMK37+EMK42+#REF!+EMK56,"")</f>
        <v/>
      </c>
      <c r="EML59" s="87" t="str">
        <f>IF(ISNUMBER(outYear),EML37+EML42+#REF!+EML56,"")</f>
        <v/>
      </c>
      <c r="EMM59" s="87" t="str">
        <f>IF(ISNUMBER(outYear),EMM37+EMM42+#REF!+EMM56,"")</f>
        <v/>
      </c>
      <c r="EMN59" s="87" t="str">
        <f>IF(ISNUMBER(outYear),EMN37+EMN42+#REF!+EMN56,"")</f>
        <v/>
      </c>
      <c r="EMO59" s="87" t="str">
        <f>IF(ISNUMBER(outYear),EMO37+EMO42+#REF!+EMO56,"")</f>
        <v/>
      </c>
      <c r="EMP59" s="87" t="str">
        <f>IF(ISNUMBER(outYear),EMP37+EMP42+#REF!+EMP56,"")</f>
        <v/>
      </c>
      <c r="EMQ59" s="87" t="str">
        <f>IF(ISNUMBER(outYear),EMQ37+EMQ42+#REF!+EMQ56,"")</f>
        <v/>
      </c>
      <c r="EMR59" s="87" t="str">
        <f>IF(ISNUMBER(outYear),EMR37+EMR42+#REF!+EMR56,"")</f>
        <v/>
      </c>
      <c r="EMS59" s="87" t="str">
        <f>IF(ISNUMBER(outYear),EMS37+EMS42+#REF!+EMS56,"")</f>
        <v/>
      </c>
      <c r="EMT59" s="87" t="str">
        <f>IF(ISNUMBER(outYear),EMT37+EMT42+#REF!+EMT56,"")</f>
        <v/>
      </c>
      <c r="EMU59" s="87" t="str">
        <f>IF(ISNUMBER(outYear),EMU37+EMU42+#REF!+EMU56,"")</f>
        <v/>
      </c>
      <c r="EMV59" s="87" t="str">
        <f>IF(ISNUMBER(outYear),EMV37+EMV42+#REF!+EMV56,"")</f>
        <v/>
      </c>
      <c r="EMW59" s="87" t="str">
        <f>IF(ISNUMBER(outYear),EMW37+EMW42+#REF!+EMW56,"")</f>
        <v/>
      </c>
      <c r="EMX59" s="87" t="str">
        <f>IF(ISNUMBER(outYear),EMX37+EMX42+#REF!+EMX56,"")</f>
        <v/>
      </c>
      <c r="EMY59" s="87" t="str">
        <f>IF(ISNUMBER(outYear),EMY37+EMY42+#REF!+EMY56,"")</f>
        <v/>
      </c>
      <c r="EMZ59" s="87" t="str">
        <f>IF(ISNUMBER(outYear),EMZ37+EMZ42+#REF!+EMZ56,"")</f>
        <v/>
      </c>
      <c r="ENA59" s="87" t="str">
        <f>IF(ISNUMBER(outYear),ENA37+ENA42+#REF!+ENA56,"")</f>
        <v/>
      </c>
      <c r="ENB59" s="87" t="str">
        <f>IF(ISNUMBER(outYear),ENB37+ENB42+#REF!+ENB56,"")</f>
        <v/>
      </c>
      <c r="ENC59" s="87" t="str">
        <f>IF(ISNUMBER(outYear),ENC37+ENC42+#REF!+ENC56,"")</f>
        <v/>
      </c>
      <c r="END59" s="87" t="str">
        <f>IF(ISNUMBER(outYear),END37+END42+#REF!+END56,"")</f>
        <v/>
      </c>
      <c r="ENE59" s="87" t="str">
        <f>IF(ISNUMBER(outYear),ENE37+ENE42+#REF!+ENE56,"")</f>
        <v/>
      </c>
      <c r="ENF59" s="87" t="str">
        <f>IF(ISNUMBER(outYear),ENF37+ENF42+#REF!+ENF56,"")</f>
        <v/>
      </c>
      <c r="ENG59" s="87" t="str">
        <f>IF(ISNUMBER(outYear),ENG37+ENG42+#REF!+ENG56,"")</f>
        <v/>
      </c>
      <c r="ENH59" s="87" t="str">
        <f>IF(ISNUMBER(outYear),ENH37+ENH42+#REF!+ENH56,"")</f>
        <v/>
      </c>
      <c r="ENI59" s="87" t="str">
        <f>IF(ISNUMBER(outYear),ENI37+ENI42+#REF!+ENI56,"")</f>
        <v/>
      </c>
      <c r="ENJ59" s="87" t="str">
        <f>IF(ISNUMBER(outYear),ENJ37+ENJ42+#REF!+ENJ56,"")</f>
        <v/>
      </c>
      <c r="ENK59" s="87" t="str">
        <f>IF(ISNUMBER(outYear),ENK37+ENK42+#REF!+ENK56,"")</f>
        <v/>
      </c>
      <c r="ENL59" s="87" t="str">
        <f>IF(ISNUMBER(outYear),ENL37+ENL42+#REF!+ENL56,"")</f>
        <v/>
      </c>
      <c r="ENM59" s="87" t="str">
        <f>IF(ISNUMBER(outYear),ENM37+ENM42+#REF!+ENM56,"")</f>
        <v/>
      </c>
      <c r="ENN59" s="87" t="str">
        <f>IF(ISNUMBER(outYear),ENN37+ENN42+#REF!+ENN56,"")</f>
        <v/>
      </c>
      <c r="ENO59" s="87" t="str">
        <f>IF(ISNUMBER(outYear),ENO37+ENO42+#REF!+ENO56,"")</f>
        <v/>
      </c>
      <c r="ENP59" s="87" t="str">
        <f>IF(ISNUMBER(outYear),ENP37+ENP42+#REF!+ENP56,"")</f>
        <v/>
      </c>
      <c r="ENQ59" s="87" t="str">
        <f>IF(ISNUMBER(outYear),ENQ37+ENQ42+#REF!+ENQ56,"")</f>
        <v/>
      </c>
      <c r="ENR59" s="87" t="str">
        <f>IF(ISNUMBER(outYear),ENR37+ENR42+#REF!+ENR56,"")</f>
        <v/>
      </c>
      <c r="ENS59" s="87" t="str">
        <f>IF(ISNUMBER(outYear),ENS37+ENS42+#REF!+ENS56,"")</f>
        <v/>
      </c>
      <c r="ENT59" s="87" t="str">
        <f>IF(ISNUMBER(outYear),ENT37+ENT42+#REF!+ENT56,"")</f>
        <v/>
      </c>
      <c r="ENU59" s="87" t="str">
        <f>IF(ISNUMBER(outYear),ENU37+ENU42+#REF!+ENU56,"")</f>
        <v/>
      </c>
      <c r="ENV59" s="87" t="str">
        <f>IF(ISNUMBER(outYear),ENV37+ENV42+#REF!+ENV56,"")</f>
        <v/>
      </c>
      <c r="ENW59" s="87" t="str">
        <f>IF(ISNUMBER(outYear),ENW37+ENW42+#REF!+ENW56,"")</f>
        <v/>
      </c>
      <c r="ENX59" s="87" t="str">
        <f>IF(ISNUMBER(outYear),ENX37+ENX42+#REF!+ENX56,"")</f>
        <v/>
      </c>
      <c r="ENY59" s="87" t="str">
        <f>IF(ISNUMBER(outYear),ENY37+ENY42+#REF!+ENY56,"")</f>
        <v/>
      </c>
      <c r="ENZ59" s="87" t="str">
        <f>IF(ISNUMBER(outYear),ENZ37+ENZ42+#REF!+ENZ56,"")</f>
        <v/>
      </c>
      <c r="EOA59" s="87" t="str">
        <f>IF(ISNUMBER(outYear),EOA37+EOA42+#REF!+EOA56,"")</f>
        <v/>
      </c>
      <c r="EOB59" s="87" t="str">
        <f>IF(ISNUMBER(outYear),EOB37+EOB42+#REF!+EOB56,"")</f>
        <v/>
      </c>
      <c r="EOC59" s="87" t="str">
        <f>IF(ISNUMBER(outYear),EOC37+EOC42+#REF!+EOC56,"")</f>
        <v/>
      </c>
      <c r="EOD59" s="87" t="str">
        <f>IF(ISNUMBER(outYear),EOD37+EOD42+#REF!+EOD56,"")</f>
        <v/>
      </c>
      <c r="EOE59" s="87" t="str">
        <f>IF(ISNUMBER(outYear),EOE37+EOE42+#REF!+EOE56,"")</f>
        <v/>
      </c>
      <c r="EOF59" s="87" t="str">
        <f>IF(ISNUMBER(outYear),EOF37+EOF42+#REF!+EOF56,"")</f>
        <v/>
      </c>
      <c r="EOG59" s="87" t="str">
        <f>IF(ISNUMBER(outYear),EOG37+EOG42+#REF!+EOG56,"")</f>
        <v/>
      </c>
      <c r="EOH59" s="87" t="str">
        <f>IF(ISNUMBER(outYear),EOH37+EOH42+#REF!+EOH56,"")</f>
        <v/>
      </c>
      <c r="EOI59" s="87" t="str">
        <f>IF(ISNUMBER(outYear),EOI37+EOI42+#REF!+EOI56,"")</f>
        <v/>
      </c>
      <c r="EOJ59" s="87" t="str">
        <f>IF(ISNUMBER(outYear),EOJ37+EOJ42+#REF!+EOJ56,"")</f>
        <v/>
      </c>
      <c r="EOK59" s="87" t="str">
        <f>IF(ISNUMBER(outYear),EOK37+EOK42+#REF!+EOK56,"")</f>
        <v/>
      </c>
      <c r="EOL59" s="87" t="str">
        <f>IF(ISNUMBER(outYear),EOL37+EOL42+#REF!+EOL56,"")</f>
        <v/>
      </c>
      <c r="EOM59" s="87" t="str">
        <f>IF(ISNUMBER(outYear),EOM37+EOM42+#REF!+EOM56,"")</f>
        <v/>
      </c>
      <c r="EON59" s="87" t="str">
        <f>IF(ISNUMBER(outYear),EON37+EON42+#REF!+EON56,"")</f>
        <v/>
      </c>
      <c r="EOO59" s="87" t="str">
        <f>IF(ISNUMBER(outYear),EOO37+EOO42+#REF!+EOO56,"")</f>
        <v/>
      </c>
      <c r="EOP59" s="87" t="str">
        <f>IF(ISNUMBER(outYear),EOP37+EOP42+#REF!+EOP56,"")</f>
        <v/>
      </c>
      <c r="EOQ59" s="87" t="str">
        <f>IF(ISNUMBER(outYear),EOQ37+EOQ42+#REF!+EOQ56,"")</f>
        <v/>
      </c>
      <c r="EOR59" s="87" t="str">
        <f>IF(ISNUMBER(outYear),EOR37+EOR42+#REF!+EOR56,"")</f>
        <v/>
      </c>
      <c r="EOS59" s="87" t="str">
        <f>IF(ISNUMBER(outYear),EOS37+EOS42+#REF!+EOS56,"")</f>
        <v/>
      </c>
      <c r="EOT59" s="87" t="str">
        <f>IF(ISNUMBER(outYear),EOT37+EOT42+#REF!+EOT56,"")</f>
        <v/>
      </c>
      <c r="EOU59" s="87" t="str">
        <f>IF(ISNUMBER(outYear),EOU37+EOU42+#REF!+EOU56,"")</f>
        <v/>
      </c>
      <c r="EOV59" s="87" t="str">
        <f>IF(ISNUMBER(outYear),EOV37+EOV42+#REF!+EOV56,"")</f>
        <v/>
      </c>
      <c r="EOW59" s="87" t="str">
        <f>IF(ISNUMBER(outYear),EOW37+EOW42+#REF!+EOW56,"")</f>
        <v/>
      </c>
      <c r="EOX59" s="87" t="str">
        <f>IF(ISNUMBER(outYear),EOX37+EOX42+#REF!+EOX56,"")</f>
        <v/>
      </c>
      <c r="EOY59" s="87" t="str">
        <f>IF(ISNUMBER(outYear),EOY37+EOY42+#REF!+EOY56,"")</f>
        <v/>
      </c>
      <c r="EOZ59" s="87" t="str">
        <f>IF(ISNUMBER(outYear),EOZ37+EOZ42+#REF!+EOZ56,"")</f>
        <v/>
      </c>
      <c r="EPA59" s="87" t="str">
        <f>IF(ISNUMBER(outYear),EPA37+EPA42+#REF!+EPA56,"")</f>
        <v/>
      </c>
      <c r="EPB59" s="87" t="str">
        <f>IF(ISNUMBER(outYear),EPB37+EPB42+#REF!+EPB56,"")</f>
        <v/>
      </c>
      <c r="EPC59" s="87" t="str">
        <f>IF(ISNUMBER(outYear),EPC37+EPC42+#REF!+EPC56,"")</f>
        <v/>
      </c>
      <c r="EPD59" s="87" t="str">
        <f>IF(ISNUMBER(outYear),EPD37+EPD42+#REF!+EPD56,"")</f>
        <v/>
      </c>
      <c r="EPE59" s="87" t="str">
        <f>IF(ISNUMBER(outYear),EPE37+EPE42+#REF!+EPE56,"")</f>
        <v/>
      </c>
      <c r="EPF59" s="87" t="str">
        <f>IF(ISNUMBER(outYear),EPF37+EPF42+#REF!+EPF56,"")</f>
        <v/>
      </c>
      <c r="EPG59" s="87" t="str">
        <f>IF(ISNUMBER(outYear),EPG37+EPG42+#REF!+EPG56,"")</f>
        <v/>
      </c>
      <c r="EPH59" s="87" t="str">
        <f>IF(ISNUMBER(outYear),EPH37+EPH42+#REF!+EPH56,"")</f>
        <v/>
      </c>
      <c r="EPI59" s="87" t="str">
        <f>IF(ISNUMBER(outYear),EPI37+EPI42+#REF!+EPI56,"")</f>
        <v/>
      </c>
      <c r="EPJ59" s="87" t="str">
        <f>IF(ISNUMBER(outYear),EPJ37+EPJ42+#REF!+EPJ56,"")</f>
        <v/>
      </c>
      <c r="EPK59" s="87" t="str">
        <f>IF(ISNUMBER(outYear),EPK37+EPK42+#REF!+EPK56,"")</f>
        <v/>
      </c>
      <c r="EPL59" s="87" t="str">
        <f>IF(ISNUMBER(outYear),EPL37+EPL42+#REF!+EPL56,"")</f>
        <v/>
      </c>
      <c r="EPM59" s="87" t="str">
        <f>IF(ISNUMBER(outYear),EPM37+EPM42+#REF!+EPM56,"")</f>
        <v/>
      </c>
      <c r="EPN59" s="87" t="str">
        <f>IF(ISNUMBER(outYear),EPN37+EPN42+#REF!+EPN56,"")</f>
        <v/>
      </c>
      <c r="EPO59" s="87" t="str">
        <f>IF(ISNUMBER(outYear),EPO37+EPO42+#REF!+EPO56,"")</f>
        <v/>
      </c>
      <c r="EPP59" s="87" t="str">
        <f>IF(ISNUMBER(outYear),EPP37+EPP42+#REF!+EPP56,"")</f>
        <v/>
      </c>
      <c r="EPQ59" s="87" t="str">
        <f>IF(ISNUMBER(outYear),EPQ37+EPQ42+#REF!+EPQ56,"")</f>
        <v/>
      </c>
      <c r="EPR59" s="87" t="str">
        <f>IF(ISNUMBER(outYear),EPR37+EPR42+#REF!+EPR56,"")</f>
        <v/>
      </c>
      <c r="EPS59" s="87" t="str">
        <f>IF(ISNUMBER(outYear),EPS37+EPS42+#REF!+EPS56,"")</f>
        <v/>
      </c>
      <c r="EPT59" s="87" t="str">
        <f>IF(ISNUMBER(outYear),EPT37+EPT42+#REF!+EPT56,"")</f>
        <v/>
      </c>
      <c r="EPU59" s="87" t="str">
        <f>IF(ISNUMBER(outYear),EPU37+EPU42+#REF!+EPU56,"")</f>
        <v/>
      </c>
      <c r="EPV59" s="87" t="str">
        <f>IF(ISNUMBER(outYear),EPV37+EPV42+#REF!+EPV56,"")</f>
        <v/>
      </c>
      <c r="EPW59" s="87" t="str">
        <f>IF(ISNUMBER(outYear),EPW37+EPW42+#REF!+EPW56,"")</f>
        <v/>
      </c>
      <c r="EPX59" s="87" t="str">
        <f>IF(ISNUMBER(outYear),EPX37+EPX42+#REF!+EPX56,"")</f>
        <v/>
      </c>
      <c r="EPY59" s="87" t="str">
        <f>IF(ISNUMBER(outYear),EPY37+EPY42+#REF!+EPY56,"")</f>
        <v/>
      </c>
      <c r="EPZ59" s="87" t="str">
        <f>IF(ISNUMBER(outYear),EPZ37+EPZ42+#REF!+EPZ56,"")</f>
        <v/>
      </c>
      <c r="EQA59" s="87" t="str">
        <f>IF(ISNUMBER(outYear),EQA37+EQA42+#REF!+EQA56,"")</f>
        <v/>
      </c>
      <c r="EQB59" s="87" t="str">
        <f>IF(ISNUMBER(outYear),EQB37+EQB42+#REF!+EQB56,"")</f>
        <v/>
      </c>
      <c r="EQC59" s="87" t="str">
        <f>IF(ISNUMBER(outYear),EQC37+EQC42+#REF!+EQC56,"")</f>
        <v/>
      </c>
      <c r="EQD59" s="87" t="str">
        <f>IF(ISNUMBER(outYear),EQD37+EQD42+#REF!+EQD56,"")</f>
        <v/>
      </c>
      <c r="EQE59" s="87" t="str">
        <f>IF(ISNUMBER(outYear),EQE37+EQE42+#REF!+EQE56,"")</f>
        <v/>
      </c>
      <c r="EQF59" s="87" t="str">
        <f>IF(ISNUMBER(outYear),EQF37+EQF42+#REF!+EQF56,"")</f>
        <v/>
      </c>
      <c r="EQG59" s="87" t="str">
        <f>IF(ISNUMBER(outYear),EQG37+EQG42+#REF!+EQG56,"")</f>
        <v/>
      </c>
      <c r="EQH59" s="87" t="str">
        <f>IF(ISNUMBER(outYear),EQH37+EQH42+#REF!+EQH56,"")</f>
        <v/>
      </c>
      <c r="EQI59" s="87" t="str">
        <f>IF(ISNUMBER(outYear),EQI37+EQI42+#REF!+EQI56,"")</f>
        <v/>
      </c>
      <c r="EQJ59" s="87" t="str">
        <f>IF(ISNUMBER(outYear),EQJ37+EQJ42+#REF!+EQJ56,"")</f>
        <v/>
      </c>
      <c r="EQK59" s="87" t="str">
        <f>IF(ISNUMBER(outYear),EQK37+EQK42+#REF!+EQK56,"")</f>
        <v/>
      </c>
      <c r="EQL59" s="87" t="str">
        <f>IF(ISNUMBER(outYear),EQL37+EQL42+#REF!+EQL56,"")</f>
        <v/>
      </c>
      <c r="EQM59" s="87" t="str">
        <f>IF(ISNUMBER(outYear),EQM37+EQM42+#REF!+EQM56,"")</f>
        <v/>
      </c>
      <c r="EQN59" s="87" t="str">
        <f>IF(ISNUMBER(outYear),EQN37+EQN42+#REF!+EQN56,"")</f>
        <v/>
      </c>
      <c r="EQO59" s="87" t="str">
        <f>IF(ISNUMBER(outYear),EQO37+EQO42+#REF!+EQO56,"")</f>
        <v/>
      </c>
      <c r="EQP59" s="87" t="str">
        <f>IF(ISNUMBER(outYear),EQP37+EQP42+#REF!+EQP56,"")</f>
        <v/>
      </c>
      <c r="EQQ59" s="87" t="str">
        <f>IF(ISNUMBER(outYear),EQQ37+EQQ42+#REF!+EQQ56,"")</f>
        <v/>
      </c>
      <c r="EQR59" s="87" t="str">
        <f>IF(ISNUMBER(outYear),EQR37+EQR42+#REF!+EQR56,"")</f>
        <v/>
      </c>
      <c r="EQS59" s="87" t="str">
        <f>IF(ISNUMBER(outYear),EQS37+EQS42+#REF!+EQS56,"")</f>
        <v/>
      </c>
      <c r="EQT59" s="87" t="str">
        <f>IF(ISNUMBER(outYear),EQT37+EQT42+#REF!+EQT56,"")</f>
        <v/>
      </c>
      <c r="EQU59" s="87" t="str">
        <f>IF(ISNUMBER(outYear),EQU37+EQU42+#REF!+EQU56,"")</f>
        <v/>
      </c>
      <c r="EQV59" s="87" t="str">
        <f>IF(ISNUMBER(outYear),EQV37+EQV42+#REF!+EQV56,"")</f>
        <v/>
      </c>
      <c r="EQW59" s="87" t="str">
        <f>IF(ISNUMBER(outYear),EQW37+EQW42+#REF!+EQW56,"")</f>
        <v/>
      </c>
      <c r="EQX59" s="87" t="str">
        <f>IF(ISNUMBER(outYear),EQX37+EQX42+#REF!+EQX56,"")</f>
        <v/>
      </c>
      <c r="EQY59" s="87" t="str">
        <f>IF(ISNUMBER(outYear),EQY37+EQY42+#REF!+EQY56,"")</f>
        <v/>
      </c>
      <c r="EQZ59" s="87" t="str">
        <f>IF(ISNUMBER(outYear),EQZ37+EQZ42+#REF!+EQZ56,"")</f>
        <v/>
      </c>
      <c r="ERA59" s="87" t="str">
        <f>IF(ISNUMBER(outYear),ERA37+ERA42+#REF!+ERA56,"")</f>
        <v/>
      </c>
      <c r="ERB59" s="87" t="str">
        <f>IF(ISNUMBER(outYear),ERB37+ERB42+#REF!+ERB56,"")</f>
        <v/>
      </c>
      <c r="ERC59" s="87" t="str">
        <f>IF(ISNUMBER(outYear),ERC37+ERC42+#REF!+ERC56,"")</f>
        <v/>
      </c>
      <c r="ERD59" s="87" t="str">
        <f>IF(ISNUMBER(outYear),ERD37+ERD42+#REF!+ERD56,"")</f>
        <v/>
      </c>
      <c r="ERE59" s="87" t="str">
        <f>IF(ISNUMBER(outYear),ERE37+ERE42+#REF!+ERE56,"")</f>
        <v/>
      </c>
      <c r="ERF59" s="87" t="str">
        <f>IF(ISNUMBER(outYear),ERF37+ERF42+#REF!+ERF56,"")</f>
        <v/>
      </c>
      <c r="ERG59" s="87" t="str">
        <f>IF(ISNUMBER(outYear),ERG37+ERG42+#REF!+ERG56,"")</f>
        <v/>
      </c>
      <c r="ERH59" s="87" t="str">
        <f>IF(ISNUMBER(outYear),ERH37+ERH42+#REF!+ERH56,"")</f>
        <v/>
      </c>
      <c r="ERI59" s="87" t="str">
        <f>IF(ISNUMBER(outYear),ERI37+ERI42+#REF!+ERI56,"")</f>
        <v/>
      </c>
      <c r="ERJ59" s="87" t="str">
        <f>IF(ISNUMBER(outYear),ERJ37+ERJ42+#REF!+ERJ56,"")</f>
        <v/>
      </c>
      <c r="ERK59" s="87" t="str">
        <f>IF(ISNUMBER(outYear),ERK37+ERK42+#REF!+ERK56,"")</f>
        <v/>
      </c>
      <c r="ERL59" s="87" t="str">
        <f>IF(ISNUMBER(outYear),ERL37+ERL42+#REF!+ERL56,"")</f>
        <v/>
      </c>
      <c r="ERM59" s="87" t="str">
        <f>IF(ISNUMBER(outYear),ERM37+ERM42+#REF!+ERM56,"")</f>
        <v/>
      </c>
      <c r="ERN59" s="87" t="str">
        <f>IF(ISNUMBER(outYear),ERN37+ERN42+#REF!+ERN56,"")</f>
        <v/>
      </c>
      <c r="ERO59" s="87" t="str">
        <f>IF(ISNUMBER(outYear),ERO37+ERO42+#REF!+ERO56,"")</f>
        <v/>
      </c>
      <c r="ERP59" s="87" t="str">
        <f>IF(ISNUMBER(outYear),ERP37+ERP42+#REF!+ERP56,"")</f>
        <v/>
      </c>
      <c r="ERQ59" s="87" t="str">
        <f>IF(ISNUMBER(outYear),ERQ37+ERQ42+#REF!+ERQ56,"")</f>
        <v/>
      </c>
      <c r="ERR59" s="87" t="str">
        <f>IF(ISNUMBER(outYear),ERR37+ERR42+#REF!+ERR56,"")</f>
        <v/>
      </c>
      <c r="ERS59" s="87" t="str">
        <f>IF(ISNUMBER(outYear),ERS37+ERS42+#REF!+ERS56,"")</f>
        <v/>
      </c>
      <c r="ERT59" s="87" t="str">
        <f>IF(ISNUMBER(outYear),ERT37+ERT42+#REF!+ERT56,"")</f>
        <v/>
      </c>
      <c r="ERU59" s="87" t="str">
        <f>IF(ISNUMBER(outYear),ERU37+ERU42+#REF!+ERU56,"")</f>
        <v/>
      </c>
      <c r="ERV59" s="87" t="str">
        <f>IF(ISNUMBER(outYear),ERV37+ERV42+#REF!+ERV56,"")</f>
        <v/>
      </c>
      <c r="ERW59" s="87" t="str">
        <f>IF(ISNUMBER(outYear),ERW37+ERW42+#REF!+ERW56,"")</f>
        <v/>
      </c>
      <c r="ERX59" s="87" t="str">
        <f>IF(ISNUMBER(outYear),ERX37+ERX42+#REF!+ERX56,"")</f>
        <v/>
      </c>
      <c r="ERY59" s="87" t="str">
        <f>IF(ISNUMBER(outYear),ERY37+ERY42+#REF!+ERY56,"")</f>
        <v/>
      </c>
      <c r="ERZ59" s="87" t="str">
        <f>IF(ISNUMBER(outYear),ERZ37+ERZ42+#REF!+ERZ56,"")</f>
        <v/>
      </c>
      <c r="ESA59" s="87" t="str">
        <f>IF(ISNUMBER(outYear),ESA37+ESA42+#REF!+ESA56,"")</f>
        <v/>
      </c>
      <c r="ESB59" s="87" t="str">
        <f>IF(ISNUMBER(outYear),ESB37+ESB42+#REF!+ESB56,"")</f>
        <v/>
      </c>
      <c r="ESC59" s="87" t="str">
        <f>IF(ISNUMBER(outYear),ESC37+ESC42+#REF!+ESC56,"")</f>
        <v/>
      </c>
      <c r="ESD59" s="87" t="str">
        <f>IF(ISNUMBER(outYear),ESD37+ESD42+#REF!+ESD56,"")</f>
        <v/>
      </c>
      <c r="ESE59" s="87" t="str">
        <f>IF(ISNUMBER(outYear),ESE37+ESE42+#REF!+ESE56,"")</f>
        <v/>
      </c>
      <c r="ESF59" s="87" t="str">
        <f>IF(ISNUMBER(outYear),ESF37+ESF42+#REF!+ESF56,"")</f>
        <v/>
      </c>
      <c r="ESG59" s="87" t="str">
        <f>IF(ISNUMBER(outYear),ESG37+ESG42+#REF!+ESG56,"")</f>
        <v/>
      </c>
      <c r="ESH59" s="87" t="str">
        <f>IF(ISNUMBER(outYear),ESH37+ESH42+#REF!+ESH56,"")</f>
        <v/>
      </c>
      <c r="ESI59" s="87" t="str">
        <f>IF(ISNUMBER(outYear),ESI37+ESI42+#REF!+ESI56,"")</f>
        <v/>
      </c>
      <c r="ESJ59" s="87" t="str">
        <f>IF(ISNUMBER(outYear),ESJ37+ESJ42+#REF!+ESJ56,"")</f>
        <v/>
      </c>
      <c r="ESK59" s="87" t="str">
        <f>IF(ISNUMBER(outYear),ESK37+ESK42+#REF!+ESK56,"")</f>
        <v/>
      </c>
      <c r="ESL59" s="87" t="str">
        <f>IF(ISNUMBER(outYear),ESL37+ESL42+#REF!+ESL56,"")</f>
        <v/>
      </c>
      <c r="ESM59" s="87" t="str">
        <f>IF(ISNUMBER(outYear),ESM37+ESM42+#REF!+ESM56,"")</f>
        <v/>
      </c>
      <c r="ESN59" s="87" t="str">
        <f>IF(ISNUMBER(outYear),ESN37+ESN42+#REF!+ESN56,"")</f>
        <v/>
      </c>
      <c r="ESO59" s="87" t="str">
        <f>IF(ISNUMBER(outYear),ESO37+ESO42+#REF!+ESO56,"")</f>
        <v/>
      </c>
      <c r="ESP59" s="87" t="str">
        <f>IF(ISNUMBER(outYear),ESP37+ESP42+#REF!+ESP56,"")</f>
        <v/>
      </c>
      <c r="ESQ59" s="87" t="str">
        <f>IF(ISNUMBER(outYear),ESQ37+ESQ42+#REF!+ESQ56,"")</f>
        <v/>
      </c>
      <c r="ESR59" s="87" t="str">
        <f>IF(ISNUMBER(outYear),ESR37+ESR42+#REF!+ESR56,"")</f>
        <v/>
      </c>
      <c r="ESS59" s="87" t="str">
        <f>IF(ISNUMBER(outYear),ESS37+ESS42+#REF!+ESS56,"")</f>
        <v/>
      </c>
      <c r="EST59" s="87" t="str">
        <f>IF(ISNUMBER(outYear),EST37+EST42+#REF!+EST56,"")</f>
        <v/>
      </c>
      <c r="ESU59" s="87" t="str">
        <f>IF(ISNUMBER(outYear),ESU37+ESU42+#REF!+ESU56,"")</f>
        <v/>
      </c>
      <c r="ESV59" s="87" t="str">
        <f>IF(ISNUMBER(outYear),ESV37+ESV42+#REF!+ESV56,"")</f>
        <v/>
      </c>
      <c r="ESW59" s="87" t="str">
        <f>IF(ISNUMBER(outYear),ESW37+ESW42+#REF!+ESW56,"")</f>
        <v/>
      </c>
      <c r="ESX59" s="87" t="str">
        <f>IF(ISNUMBER(outYear),ESX37+ESX42+#REF!+ESX56,"")</f>
        <v/>
      </c>
      <c r="ESY59" s="87" t="str">
        <f>IF(ISNUMBER(outYear),ESY37+ESY42+#REF!+ESY56,"")</f>
        <v/>
      </c>
      <c r="ESZ59" s="87" t="str">
        <f>IF(ISNUMBER(outYear),ESZ37+ESZ42+#REF!+ESZ56,"")</f>
        <v/>
      </c>
      <c r="ETA59" s="87" t="str">
        <f>IF(ISNUMBER(outYear),ETA37+ETA42+#REF!+ETA56,"")</f>
        <v/>
      </c>
      <c r="ETB59" s="87" t="str">
        <f>IF(ISNUMBER(outYear),ETB37+ETB42+#REF!+ETB56,"")</f>
        <v/>
      </c>
      <c r="ETC59" s="87" t="str">
        <f>IF(ISNUMBER(outYear),ETC37+ETC42+#REF!+ETC56,"")</f>
        <v/>
      </c>
      <c r="ETD59" s="87" t="str">
        <f>IF(ISNUMBER(outYear),ETD37+ETD42+#REF!+ETD56,"")</f>
        <v/>
      </c>
      <c r="ETE59" s="87" t="str">
        <f>IF(ISNUMBER(outYear),ETE37+ETE42+#REF!+ETE56,"")</f>
        <v/>
      </c>
      <c r="ETF59" s="87" t="str">
        <f>IF(ISNUMBER(outYear),ETF37+ETF42+#REF!+ETF56,"")</f>
        <v/>
      </c>
      <c r="ETG59" s="87" t="str">
        <f>IF(ISNUMBER(outYear),ETG37+ETG42+#REF!+ETG56,"")</f>
        <v/>
      </c>
      <c r="ETH59" s="87" t="str">
        <f>IF(ISNUMBER(outYear),ETH37+ETH42+#REF!+ETH56,"")</f>
        <v/>
      </c>
      <c r="ETI59" s="87" t="str">
        <f>IF(ISNUMBER(outYear),ETI37+ETI42+#REF!+ETI56,"")</f>
        <v/>
      </c>
      <c r="ETJ59" s="87" t="str">
        <f>IF(ISNUMBER(outYear),ETJ37+ETJ42+#REF!+ETJ56,"")</f>
        <v/>
      </c>
      <c r="ETK59" s="87" t="str">
        <f>IF(ISNUMBER(outYear),ETK37+ETK42+#REF!+ETK56,"")</f>
        <v/>
      </c>
      <c r="ETL59" s="87" t="str">
        <f>IF(ISNUMBER(outYear),ETL37+ETL42+#REF!+ETL56,"")</f>
        <v/>
      </c>
      <c r="ETM59" s="87" t="str">
        <f>IF(ISNUMBER(outYear),ETM37+ETM42+#REF!+ETM56,"")</f>
        <v/>
      </c>
      <c r="ETN59" s="87" t="str">
        <f>IF(ISNUMBER(outYear),ETN37+ETN42+#REF!+ETN56,"")</f>
        <v/>
      </c>
      <c r="ETO59" s="87" t="str">
        <f>IF(ISNUMBER(outYear),ETO37+ETO42+#REF!+ETO56,"")</f>
        <v/>
      </c>
      <c r="ETP59" s="87" t="str">
        <f>IF(ISNUMBER(outYear),ETP37+ETP42+#REF!+ETP56,"")</f>
        <v/>
      </c>
      <c r="ETQ59" s="87" t="str">
        <f>IF(ISNUMBER(outYear),ETQ37+ETQ42+#REF!+ETQ56,"")</f>
        <v/>
      </c>
      <c r="ETR59" s="87" t="str">
        <f>IF(ISNUMBER(outYear),ETR37+ETR42+#REF!+ETR56,"")</f>
        <v/>
      </c>
      <c r="ETS59" s="87" t="str">
        <f>IF(ISNUMBER(outYear),ETS37+ETS42+#REF!+ETS56,"")</f>
        <v/>
      </c>
      <c r="ETT59" s="87" t="str">
        <f>IF(ISNUMBER(outYear),ETT37+ETT42+#REF!+ETT56,"")</f>
        <v/>
      </c>
      <c r="ETU59" s="87" t="str">
        <f>IF(ISNUMBER(outYear),ETU37+ETU42+#REF!+ETU56,"")</f>
        <v/>
      </c>
      <c r="ETV59" s="87" t="str">
        <f>IF(ISNUMBER(outYear),ETV37+ETV42+#REF!+ETV56,"")</f>
        <v/>
      </c>
      <c r="ETW59" s="87" t="str">
        <f>IF(ISNUMBER(outYear),ETW37+ETW42+#REF!+ETW56,"")</f>
        <v/>
      </c>
      <c r="ETX59" s="87" t="str">
        <f>IF(ISNUMBER(outYear),ETX37+ETX42+#REF!+ETX56,"")</f>
        <v/>
      </c>
      <c r="ETY59" s="87" t="str">
        <f>IF(ISNUMBER(outYear),ETY37+ETY42+#REF!+ETY56,"")</f>
        <v/>
      </c>
      <c r="ETZ59" s="87" t="str">
        <f>IF(ISNUMBER(outYear),ETZ37+ETZ42+#REF!+ETZ56,"")</f>
        <v/>
      </c>
      <c r="EUA59" s="87" t="str">
        <f>IF(ISNUMBER(outYear),EUA37+EUA42+#REF!+EUA56,"")</f>
        <v/>
      </c>
      <c r="EUB59" s="87" t="str">
        <f>IF(ISNUMBER(outYear),EUB37+EUB42+#REF!+EUB56,"")</f>
        <v/>
      </c>
      <c r="EUC59" s="87" t="str">
        <f>IF(ISNUMBER(outYear),EUC37+EUC42+#REF!+EUC56,"")</f>
        <v/>
      </c>
      <c r="EUD59" s="87" t="str">
        <f>IF(ISNUMBER(outYear),EUD37+EUD42+#REF!+EUD56,"")</f>
        <v/>
      </c>
      <c r="EUE59" s="87" t="str">
        <f>IF(ISNUMBER(outYear),EUE37+EUE42+#REF!+EUE56,"")</f>
        <v/>
      </c>
      <c r="EUF59" s="87" t="str">
        <f>IF(ISNUMBER(outYear),EUF37+EUF42+#REF!+EUF56,"")</f>
        <v/>
      </c>
      <c r="EUG59" s="87" t="str">
        <f>IF(ISNUMBER(outYear),EUG37+EUG42+#REF!+EUG56,"")</f>
        <v/>
      </c>
      <c r="EUH59" s="87" t="str">
        <f>IF(ISNUMBER(outYear),EUH37+EUH42+#REF!+EUH56,"")</f>
        <v/>
      </c>
      <c r="EUI59" s="87" t="str">
        <f>IF(ISNUMBER(outYear),EUI37+EUI42+#REF!+EUI56,"")</f>
        <v/>
      </c>
      <c r="EUJ59" s="87" t="str">
        <f>IF(ISNUMBER(outYear),EUJ37+EUJ42+#REF!+EUJ56,"")</f>
        <v/>
      </c>
      <c r="EUK59" s="87" t="str">
        <f>IF(ISNUMBER(outYear),EUK37+EUK42+#REF!+EUK56,"")</f>
        <v/>
      </c>
      <c r="EUL59" s="87" t="str">
        <f>IF(ISNUMBER(outYear),EUL37+EUL42+#REF!+EUL56,"")</f>
        <v/>
      </c>
      <c r="EUM59" s="87" t="str">
        <f>IF(ISNUMBER(outYear),EUM37+EUM42+#REF!+EUM56,"")</f>
        <v/>
      </c>
      <c r="EUN59" s="87" t="str">
        <f>IF(ISNUMBER(outYear),EUN37+EUN42+#REF!+EUN56,"")</f>
        <v/>
      </c>
      <c r="EUO59" s="87" t="str">
        <f>IF(ISNUMBER(outYear),EUO37+EUO42+#REF!+EUO56,"")</f>
        <v/>
      </c>
      <c r="EUP59" s="87" t="str">
        <f>IF(ISNUMBER(outYear),EUP37+EUP42+#REF!+EUP56,"")</f>
        <v/>
      </c>
      <c r="EUQ59" s="87" t="str">
        <f>IF(ISNUMBER(outYear),EUQ37+EUQ42+#REF!+EUQ56,"")</f>
        <v/>
      </c>
      <c r="EUR59" s="87" t="str">
        <f>IF(ISNUMBER(outYear),EUR37+EUR42+#REF!+EUR56,"")</f>
        <v/>
      </c>
      <c r="EUS59" s="87" t="str">
        <f>IF(ISNUMBER(outYear),EUS37+EUS42+#REF!+EUS56,"")</f>
        <v/>
      </c>
      <c r="EUT59" s="87" t="str">
        <f>IF(ISNUMBER(outYear),EUT37+EUT42+#REF!+EUT56,"")</f>
        <v/>
      </c>
      <c r="EUU59" s="87" t="str">
        <f>IF(ISNUMBER(outYear),EUU37+EUU42+#REF!+EUU56,"")</f>
        <v/>
      </c>
      <c r="EUV59" s="87" t="str">
        <f>IF(ISNUMBER(outYear),EUV37+EUV42+#REF!+EUV56,"")</f>
        <v/>
      </c>
      <c r="EUW59" s="87" t="str">
        <f>IF(ISNUMBER(outYear),EUW37+EUW42+#REF!+EUW56,"")</f>
        <v/>
      </c>
      <c r="EUX59" s="87" t="str">
        <f>IF(ISNUMBER(outYear),EUX37+EUX42+#REF!+EUX56,"")</f>
        <v/>
      </c>
      <c r="EUY59" s="87" t="str">
        <f>IF(ISNUMBER(outYear),EUY37+EUY42+#REF!+EUY56,"")</f>
        <v/>
      </c>
      <c r="EUZ59" s="87" t="str">
        <f>IF(ISNUMBER(outYear),EUZ37+EUZ42+#REF!+EUZ56,"")</f>
        <v/>
      </c>
      <c r="EVA59" s="87" t="str">
        <f>IF(ISNUMBER(outYear),EVA37+EVA42+#REF!+EVA56,"")</f>
        <v/>
      </c>
      <c r="EVB59" s="87" t="str">
        <f>IF(ISNUMBER(outYear),EVB37+EVB42+#REF!+EVB56,"")</f>
        <v/>
      </c>
      <c r="EVC59" s="87" t="str">
        <f>IF(ISNUMBER(outYear),EVC37+EVC42+#REF!+EVC56,"")</f>
        <v/>
      </c>
      <c r="EVD59" s="87" t="str">
        <f>IF(ISNUMBER(outYear),EVD37+EVD42+#REF!+EVD56,"")</f>
        <v/>
      </c>
      <c r="EVE59" s="87" t="str">
        <f>IF(ISNUMBER(outYear),EVE37+EVE42+#REF!+EVE56,"")</f>
        <v/>
      </c>
      <c r="EVF59" s="87" t="str">
        <f>IF(ISNUMBER(outYear),EVF37+EVF42+#REF!+EVF56,"")</f>
        <v/>
      </c>
      <c r="EVG59" s="87" t="str">
        <f>IF(ISNUMBER(outYear),EVG37+EVG42+#REF!+EVG56,"")</f>
        <v/>
      </c>
      <c r="EVH59" s="87" t="str">
        <f>IF(ISNUMBER(outYear),EVH37+EVH42+#REF!+EVH56,"")</f>
        <v/>
      </c>
      <c r="EVI59" s="87" t="str">
        <f>IF(ISNUMBER(outYear),EVI37+EVI42+#REF!+EVI56,"")</f>
        <v/>
      </c>
      <c r="EVJ59" s="87" t="str">
        <f>IF(ISNUMBER(outYear),EVJ37+EVJ42+#REF!+EVJ56,"")</f>
        <v/>
      </c>
      <c r="EVK59" s="87" t="str">
        <f>IF(ISNUMBER(outYear),EVK37+EVK42+#REF!+EVK56,"")</f>
        <v/>
      </c>
      <c r="EVL59" s="87" t="str">
        <f>IF(ISNUMBER(outYear),EVL37+EVL42+#REF!+EVL56,"")</f>
        <v/>
      </c>
      <c r="EVM59" s="87" t="str">
        <f>IF(ISNUMBER(outYear),EVM37+EVM42+#REF!+EVM56,"")</f>
        <v/>
      </c>
      <c r="EVN59" s="87" t="str">
        <f>IF(ISNUMBER(outYear),EVN37+EVN42+#REF!+EVN56,"")</f>
        <v/>
      </c>
      <c r="EVO59" s="87" t="str">
        <f>IF(ISNUMBER(outYear),EVO37+EVO42+#REF!+EVO56,"")</f>
        <v/>
      </c>
      <c r="EVP59" s="87" t="str">
        <f>IF(ISNUMBER(outYear),EVP37+EVP42+#REF!+EVP56,"")</f>
        <v/>
      </c>
      <c r="EVQ59" s="87" t="str">
        <f>IF(ISNUMBER(outYear),EVQ37+EVQ42+#REF!+EVQ56,"")</f>
        <v/>
      </c>
      <c r="EVR59" s="87" t="str">
        <f>IF(ISNUMBER(outYear),EVR37+EVR42+#REF!+EVR56,"")</f>
        <v/>
      </c>
      <c r="EVS59" s="87" t="str">
        <f>IF(ISNUMBER(outYear),EVS37+EVS42+#REF!+EVS56,"")</f>
        <v/>
      </c>
      <c r="EVT59" s="87" t="str">
        <f>IF(ISNUMBER(outYear),EVT37+EVT42+#REF!+EVT56,"")</f>
        <v/>
      </c>
      <c r="EVU59" s="87" t="str">
        <f>IF(ISNUMBER(outYear),EVU37+EVU42+#REF!+EVU56,"")</f>
        <v/>
      </c>
      <c r="EVV59" s="87" t="str">
        <f>IF(ISNUMBER(outYear),EVV37+EVV42+#REF!+EVV56,"")</f>
        <v/>
      </c>
      <c r="EVW59" s="87" t="str">
        <f>IF(ISNUMBER(outYear),EVW37+EVW42+#REF!+EVW56,"")</f>
        <v/>
      </c>
      <c r="EVX59" s="87" t="str">
        <f>IF(ISNUMBER(outYear),EVX37+EVX42+#REF!+EVX56,"")</f>
        <v/>
      </c>
      <c r="EVY59" s="87" t="str">
        <f>IF(ISNUMBER(outYear),EVY37+EVY42+#REF!+EVY56,"")</f>
        <v/>
      </c>
      <c r="EVZ59" s="87" t="str">
        <f>IF(ISNUMBER(outYear),EVZ37+EVZ42+#REF!+EVZ56,"")</f>
        <v/>
      </c>
      <c r="EWA59" s="87" t="str">
        <f>IF(ISNUMBER(outYear),EWA37+EWA42+#REF!+EWA56,"")</f>
        <v/>
      </c>
      <c r="EWB59" s="87" t="str">
        <f>IF(ISNUMBER(outYear),EWB37+EWB42+#REF!+EWB56,"")</f>
        <v/>
      </c>
      <c r="EWC59" s="87" t="str">
        <f>IF(ISNUMBER(outYear),EWC37+EWC42+#REF!+EWC56,"")</f>
        <v/>
      </c>
      <c r="EWD59" s="87" t="str">
        <f>IF(ISNUMBER(outYear),EWD37+EWD42+#REF!+EWD56,"")</f>
        <v/>
      </c>
      <c r="EWE59" s="87" t="str">
        <f>IF(ISNUMBER(outYear),EWE37+EWE42+#REF!+EWE56,"")</f>
        <v/>
      </c>
      <c r="EWF59" s="87" t="str">
        <f>IF(ISNUMBER(outYear),EWF37+EWF42+#REF!+EWF56,"")</f>
        <v/>
      </c>
      <c r="EWG59" s="87" t="str">
        <f>IF(ISNUMBER(outYear),EWG37+EWG42+#REF!+EWG56,"")</f>
        <v/>
      </c>
      <c r="EWH59" s="87" t="str">
        <f>IF(ISNUMBER(outYear),EWH37+EWH42+#REF!+EWH56,"")</f>
        <v/>
      </c>
      <c r="EWI59" s="87" t="str">
        <f>IF(ISNUMBER(outYear),EWI37+EWI42+#REF!+EWI56,"")</f>
        <v/>
      </c>
      <c r="EWJ59" s="87" t="str">
        <f>IF(ISNUMBER(outYear),EWJ37+EWJ42+#REF!+EWJ56,"")</f>
        <v/>
      </c>
      <c r="EWK59" s="87" t="str">
        <f>IF(ISNUMBER(outYear),EWK37+EWK42+#REF!+EWK56,"")</f>
        <v/>
      </c>
      <c r="EWL59" s="87" t="str">
        <f>IF(ISNUMBER(outYear),EWL37+EWL42+#REF!+EWL56,"")</f>
        <v/>
      </c>
      <c r="EWM59" s="87" t="str">
        <f>IF(ISNUMBER(outYear),EWM37+EWM42+#REF!+EWM56,"")</f>
        <v/>
      </c>
      <c r="EWN59" s="87" t="str">
        <f>IF(ISNUMBER(outYear),EWN37+EWN42+#REF!+EWN56,"")</f>
        <v/>
      </c>
      <c r="EWO59" s="87" t="str">
        <f>IF(ISNUMBER(outYear),EWO37+EWO42+#REF!+EWO56,"")</f>
        <v/>
      </c>
      <c r="EWP59" s="87" t="str">
        <f>IF(ISNUMBER(outYear),EWP37+EWP42+#REF!+EWP56,"")</f>
        <v/>
      </c>
      <c r="EWQ59" s="87" t="str">
        <f>IF(ISNUMBER(outYear),EWQ37+EWQ42+#REF!+EWQ56,"")</f>
        <v/>
      </c>
      <c r="EWR59" s="87" t="str">
        <f>IF(ISNUMBER(outYear),EWR37+EWR42+#REF!+EWR56,"")</f>
        <v/>
      </c>
      <c r="EWS59" s="87" t="str">
        <f>IF(ISNUMBER(outYear),EWS37+EWS42+#REF!+EWS56,"")</f>
        <v/>
      </c>
      <c r="EWT59" s="87" t="str">
        <f>IF(ISNUMBER(outYear),EWT37+EWT42+#REF!+EWT56,"")</f>
        <v/>
      </c>
      <c r="EWU59" s="87" t="str">
        <f>IF(ISNUMBER(outYear),EWU37+EWU42+#REF!+EWU56,"")</f>
        <v/>
      </c>
      <c r="EWV59" s="87" t="str">
        <f>IF(ISNUMBER(outYear),EWV37+EWV42+#REF!+EWV56,"")</f>
        <v/>
      </c>
      <c r="EWW59" s="87" t="str">
        <f>IF(ISNUMBER(outYear),EWW37+EWW42+#REF!+EWW56,"")</f>
        <v/>
      </c>
      <c r="EWX59" s="87" t="str">
        <f>IF(ISNUMBER(outYear),EWX37+EWX42+#REF!+EWX56,"")</f>
        <v/>
      </c>
      <c r="EWY59" s="87" t="str">
        <f>IF(ISNUMBER(outYear),EWY37+EWY42+#REF!+EWY56,"")</f>
        <v/>
      </c>
      <c r="EWZ59" s="87" t="str">
        <f>IF(ISNUMBER(outYear),EWZ37+EWZ42+#REF!+EWZ56,"")</f>
        <v/>
      </c>
      <c r="EXA59" s="87" t="str">
        <f>IF(ISNUMBER(outYear),EXA37+EXA42+#REF!+EXA56,"")</f>
        <v/>
      </c>
      <c r="EXB59" s="87" t="str">
        <f>IF(ISNUMBER(outYear),EXB37+EXB42+#REF!+EXB56,"")</f>
        <v/>
      </c>
      <c r="EXC59" s="87" t="str">
        <f>IF(ISNUMBER(outYear),EXC37+EXC42+#REF!+EXC56,"")</f>
        <v/>
      </c>
      <c r="EXD59" s="87" t="str">
        <f>IF(ISNUMBER(outYear),EXD37+EXD42+#REF!+EXD56,"")</f>
        <v/>
      </c>
      <c r="EXE59" s="87" t="str">
        <f>IF(ISNUMBER(outYear),EXE37+EXE42+#REF!+EXE56,"")</f>
        <v/>
      </c>
      <c r="EXF59" s="87" t="str">
        <f>IF(ISNUMBER(outYear),EXF37+EXF42+#REF!+EXF56,"")</f>
        <v/>
      </c>
      <c r="EXG59" s="87" t="str">
        <f>IF(ISNUMBER(outYear),EXG37+EXG42+#REF!+EXG56,"")</f>
        <v/>
      </c>
      <c r="EXH59" s="87" t="str">
        <f>IF(ISNUMBER(outYear),EXH37+EXH42+#REF!+EXH56,"")</f>
        <v/>
      </c>
      <c r="EXI59" s="87" t="str">
        <f>IF(ISNUMBER(outYear),EXI37+EXI42+#REF!+EXI56,"")</f>
        <v/>
      </c>
      <c r="EXJ59" s="87" t="str">
        <f>IF(ISNUMBER(outYear),EXJ37+EXJ42+#REF!+EXJ56,"")</f>
        <v/>
      </c>
      <c r="EXK59" s="87" t="str">
        <f>IF(ISNUMBER(outYear),EXK37+EXK42+#REF!+EXK56,"")</f>
        <v/>
      </c>
      <c r="EXL59" s="87" t="str">
        <f>IF(ISNUMBER(outYear),EXL37+EXL42+#REF!+EXL56,"")</f>
        <v/>
      </c>
      <c r="EXM59" s="87" t="str">
        <f>IF(ISNUMBER(outYear),EXM37+EXM42+#REF!+EXM56,"")</f>
        <v/>
      </c>
      <c r="EXN59" s="87" t="str">
        <f>IF(ISNUMBER(outYear),EXN37+EXN42+#REF!+EXN56,"")</f>
        <v/>
      </c>
      <c r="EXO59" s="87" t="str">
        <f>IF(ISNUMBER(outYear),EXO37+EXO42+#REF!+EXO56,"")</f>
        <v/>
      </c>
      <c r="EXP59" s="87" t="str">
        <f>IF(ISNUMBER(outYear),EXP37+EXP42+#REF!+EXP56,"")</f>
        <v/>
      </c>
      <c r="EXQ59" s="87" t="str">
        <f>IF(ISNUMBER(outYear),EXQ37+EXQ42+#REF!+EXQ56,"")</f>
        <v/>
      </c>
      <c r="EXR59" s="87" t="str">
        <f>IF(ISNUMBER(outYear),EXR37+EXR42+#REF!+EXR56,"")</f>
        <v/>
      </c>
      <c r="EXS59" s="87" t="str">
        <f>IF(ISNUMBER(outYear),EXS37+EXS42+#REF!+EXS56,"")</f>
        <v/>
      </c>
      <c r="EXT59" s="87" t="str">
        <f>IF(ISNUMBER(outYear),EXT37+EXT42+#REF!+EXT56,"")</f>
        <v/>
      </c>
      <c r="EXU59" s="87" t="str">
        <f>IF(ISNUMBER(outYear),EXU37+EXU42+#REF!+EXU56,"")</f>
        <v/>
      </c>
      <c r="EXV59" s="87" t="str">
        <f>IF(ISNUMBER(outYear),EXV37+EXV42+#REF!+EXV56,"")</f>
        <v/>
      </c>
      <c r="EXW59" s="87" t="str">
        <f>IF(ISNUMBER(outYear),EXW37+EXW42+#REF!+EXW56,"")</f>
        <v/>
      </c>
      <c r="EXX59" s="87" t="str">
        <f>IF(ISNUMBER(outYear),EXX37+EXX42+#REF!+EXX56,"")</f>
        <v/>
      </c>
      <c r="EXY59" s="87" t="str">
        <f>IF(ISNUMBER(outYear),EXY37+EXY42+#REF!+EXY56,"")</f>
        <v/>
      </c>
      <c r="EXZ59" s="87" t="str">
        <f>IF(ISNUMBER(outYear),EXZ37+EXZ42+#REF!+EXZ56,"")</f>
        <v/>
      </c>
      <c r="EYA59" s="87" t="str">
        <f>IF(ISNUMBER(outYear),EYA37+EYA42+#REF!+EYA56,"")</f>
        <v/>
      </c>
      <c r="EYB59" s="87" t="str">
        <f>IF(ISNUMBER(outYear),EYB37+EYB42+#REF!+EYB56,"")</f>
        <v/>
      </c>
      <c r="EYC59" s="87" t="str">
        <f>IF(ISNUMBER(outYear),EYC37+EYC42+#REF!+EYC56,"")</f>
        <v/>
      </c>
      <c r="EYD59" s="87" t="str">
        <f>IF(ISNUMBER(outYear),EYD37+EYD42+#REF!+EYD56,"")</f>
        <v/>
      </c>
      <c r="EYE59" s="87" t="str">
        <f>IF(ISNUMBER(outYear),EYE37+EYE42+#REF!+EYE56,"")</f>
        <v/>
      </c>
      <c r="EYF59" s="87" t="str">
        <f>IF(ISNUMBER(outYear),EYF37+EYF42+#REF!+EYF56,"")</f>
        <v/>
      </c>
      <c r="EYG59" s="87" t="str">
        <f>IF(ISNUMBER(outYear),EYG37+EYG42+#REF!+EYG56,"")</f>
        <v/>
      </c>
      <c r="EYH59" s="87" t="str">
        <f>IF(ISNUMBER(outYear),EYH37+EYH42+#REF!+EYH56,"")</f>
        <v/>
      </c>
      <c r="EYI59" s="87" t="str">
        <f>IF(ISNUMBER(outYear),EYI37+EYI42+#REF!+EYI56,"")</f>
        <v/>
      </c>
      <c r="EYJ59" s="87" t="str">
        <f>IF(ISNUMBER(outYear),EYJ37+EYJ42+#REF!+EYJ56,"")</f>
        <v/>
      </c>
      <c r="EYK59" s="87" t="str">
        <f>IF(ISNUMBER(outYear),EYK37+EYK42+#REF!+EYK56,"")</f>
        <v/>
      </c>
      <c r="EYL59" s="87" t="str">
        <f>IF(ISNUMBER(outYear),EYL37+EYL42+#REF!+EYL56,"")</f>
        <v/>
      </c>
      <c r="EYM59" s="87" t="str">
        <f>IF(ISNUMBER(outYear),EYM37+EYM42+#REF!+EYM56,"")</f>
        <v/>
      </c>
      <c r="EYN59" s="87" t="str">
        <f>IF(ISNUMBER(outYear),EYN37+EYN42+#REF!+EYN56,"")</f>
        <v/>
      </c>
      <c r="EYO59" s="87" t="str">
        <f>IF(ISNUMBER(outYear),EYO37+EYO42+#REF!+EYO56,"")</f>
        <v/>
      </c>
      <c r="EYP59" s="87" t="str">
        <f>IF(ISNUMBER(outYear),EYP37+EYP42+#REF!+EYP56,"")</f>
        <v/>
      </c>
      <c r="EYQ59" s="87" t="str">
        <f>IF(ISNUMBER(outYear),EYQ37+EYQ42+#REF!+EYQ56,"")</f>
        <v/>
      </c>
      <c r="EYR59" s="87" t="str">
        <f>IF(ISNUMBER(outYear),EYR37+EYR42+#REF!+EYR56,"")</f>
        <v/>
      </c>
      <c r="EYS59" s="87" t="str">
        <f>IF(ISNUMBER(outYear),EYS37+EYS42+#REF!+EYS56,"")</f>
        <v/>
      </c>
      <c r="EYT59" s="87" t="str">
        <f>IF(ISNUMBER(outYear),EYT37+EYT42+#REF!+EYT56,"")</f>
        <v/>
      </c>
      <c r="EYU59" s="87" t="str">
        <f>IF(ISNUMBER(outYear),EYU37+EYU42+#REF!+EYU56,"")</f>
        <v/>
      </c>
      <c r="EYV59" s="87" t="str">
        <f>IF(ISNUMBER(outYear),EYV37+EYV42+#REF!+EYV56,"")</f>
        <v/>
      </c>
      <c r="EYW59" s="87" t="str">
        <f>IF(ISNUMBER(outYear),EYW37+EYW42+#REF!+EYW56,"")</f>
        <v/>
      </c>
      <c r="EYX59" s="87" t="str">
        <f>IF(ISNUMBER(outYear),EYX37+EYX42+#REF!+EYX56,"")</f>
        <v/>
      </c>
      <c r="EYY59" s="87" t="str">
        <f>IF(ISNUMBER(outYear),EYY37+EYY42+#REF!+EYY56,"")</f>
        <v/>
      </c>
      <c r="EYZ59" s="87" t="str">
        <f>IF(ISNUMBER(outYear),EYZ37+EYZ42+#REF!+EYZ56,"")</f>
        <v/>
      </c>
      <c r="EZA59" s="87" t="str">
        <f>IF(ISNUMBER(outYear),EZA37+EZA42+#REF!+EZA56,"")</f>
        <v/>
      </c>
      <c r="EZB59" s="87" t="str">
        <f>IF(ISNUMBER(outYear),EZB37+EZB42+#REF!+EZB56,"")</f>
        <v/>
      </c>
      <c r="EZC59" s="87" t="str">
        <f>IF(ISNUMBER(outYear),EZC37+EZC42+#REF!+EZC56,"")</f>
        <v/>
      </c>
      <c r="EZD59" s="87" t="str">
        <f>IF(ISNUMBER(outYear),EZD37+EZD42+#REF!+EZD56,"")</f>
        <v/>
      </c>
      <c r="EZE59" s="87" t="str">
        <f>IF(ISNUMBER(outYear),EZE37+EZE42+#REF!+EZE56,"")</f>
        <v/>
      </c>
      <c r="EZF59" s="87" t="str">
        <f>IF(ISNUMBER(outYear),EZF37+EZF42+#REF!+EZF56,"")</f>
        <v/>
      </c>
      <c r="EZG59" s="87" t="str">
        <f>IF(ISNUMBER(outYear),EZG37+EZG42+#REF!+EZG56,"")</f>
        <v/>
      </c>
      <c r="EZH59" s="87" t="str">
        <f>IF(ISNUMBER(outYear),EZH37+EZH42+#REF!+EZH56,"")</f>
        <v/>
      </c>
      <c r="EZI59" s="87" t="str">
        <f>IF(ISNUMBER(outYear),EZI37+EZI42+#REF!+EZI56,"")</f>
        <v/>
      </c>
      <c r="EZJ59" s="87" t="str">
        <f>IF(ISNUMBER(outYear),EZJ37+EZJ42+#REF!+EZJ56,"")</f>
        <v/>
      </c>
      <c r="EZK59" s="87" t="str">
        <f>IF(ISNUMBER(outYear),EZK37+EZK42+#REF!+EZK56,"")</f>
        <v/>
      </c>
      <c r="EZL59" s="87" t="str">
        <f>IF(ISNUMBER(outYear),EZL37+EZL42+#REF!+EZL56,"")</f>
        <v/>
      </c>
      <c r="EZM59" s="87" t="str">
        <f>IF(ISNUMBER(outYear),EZM37+EZM42+#REF!+EZM56,"")</f>
        <v/>
      </c>
      <c r="EZN59" s="87" t="str">
        <f>IF(ISNUMBER(outYear),EZN37+EZN42+#REF!+EZN56,"")</f>
        <v/>
      </c>
      <c r="EZO59" s="87" t="str">
        <f>IF(ISNUMBER(outYear),EZO37+EZO42+#REF!+EZO56,"")</f>
        <v/>
      </c>
      <c r="EZP59" s="87" t="str">
        <f>IF(ISNUMBER(outYear),EZP37+EZP42+#REF!+EZP56,"")</f>
        <v/>
      </c>
      <c r="EZQ59" s="87" t="str">
        <f>IF(ISNUMBER(outYear),EZQ37+EZQ42+#REF!+EZQ56,"")</f>
        <v/>
      </c>
      <c r="EZR59" s="87" t="str">
        <f>IF(ISNUMBER(outYear),EZR37+EZR42+#REF!+EZR56,"")</f>
        <v/>
      </c>
      <c r="EZS59" s="87" t="str">
        <f>IF(ISNUMBER(outYear),EZS37+EZS42+#REF!+EZS56,"")</f>
        <v/>
      </c>
      <c r="EZT59" s="87" t="str">
        <f>IF(ISNUMBER(outYear),EZT37+EZT42+#REF!+EZT56,"")</f>
        <v/>
      </c>
      <c r="EZU59" s="87" t="str">
        <f>IF(ISNUMBER(outYear),EZU37+EZU42+#REF!+EZU56,"")</f>
        <v/>
      </c>
      <c r="EZV59" s="87" t="str">
        <f>IF(ISNUMBER(outYear),EZV37+EZV42+#REF!+EZV56,"")</f>
        <v/>
      </c>
      <c r="EZW59" s="87" t="str">
        <f>IF(ISNUMBER(outYear),EZW37+EZW42+#REF!+EZW56,"")</f>
        <v/>
      </c>
      <c r="EZX59" s="87" t="str">
        <f>IF(ISNUMBER(outYear),EZX37+EZX42+#REF!+EZX56,"")</f>
        <v/>
      </c>
      <c r="EZY59" s="87" t="str">
        <f>IF(ISNUMBER(outYear),EZY37+EZY42+#REF!+EZY56,"")</f>
        <v/>
      </c>
      <c r="EZZ59" s="87" t="str">
        <f>IF(ISNUMBER(outYear),EZZ37+EZZ42+#REF!+EZZ56,"")</f>
        <v/>
      </c>
      <c r="FAA59" s="87" t="str">
        <f>IF(ISNUMBER(outYear),FAA37+FAA42+#REF!+FAA56,"")</f>
        <v/>
      </c>
      <c r="FAB59" s="87" t="str">
        <f>IF(ISNUMBER(outYear),FAB37+FAB42+#REF!+FAB56,"")</f>
        <v/>
      </c>
      <c r="FAC59" s="87" t="str">
        <f>IF(ISNUMBER(outYear),FAC37+FAC42+#REF!+FAC56,"")</f>
        <v/>
      </c>
      <c r="FAD59" s="87" t="str">
        <f>IF(ISNUMBER(outYear),FAD37+FAD42+#REF!+FAD56,"")</f>
        <v/>
      </c>
      <c r="FAE59" s="87" t="str">
        <f>IF(ISNUMBER(outYear),FAE37+FAE42+#REF!+FAE56,"")</f>
        <v/>
      </c>
      <c r="FAF59" s="87" t="str">
        <f>IF(ISNUMBER(outYear),FAF37+FAF42+#REF!+FAF56,"")</f>
        <v/>
      </c>
      <c r="FAG59" s="87" t="str">
        <f>IF(ISNUMBER(outYear),FAG37+FAG42+#REF!+FAG56,"")</f>
        <v/>
      </c>
      <c r="FAH59" s="87" t="str">
        <f>IF(ISNUMBER(outYear),FAH37+FAH42+#REF!+FAH56,"")</f>
        <v/>
      </c>
      <c r="FAI59" s="87" t="str">
        <f>IF(ISNUMBER(outYear),FAI37+FAI42+#REF!+FAI56,"")</f>
        <v/>
      </c>
      <c r="FAJ59" s="87" t="str">
        <f>IF(ISNUMBER(outYear),FAJ37+FAJ42+#REF!+FAJ56,"")</f>
        <v/>
      </c>
      <c r="FAK59" s="87" t="str">
        <f>IF(ISNUMBER(outYear),FAK37+FAK42+#REF!+FAK56,"")</f>
        <v/>
      </c>
      <c r="FAL59" s="87" t="str">
        <f>IF(ISNUMBER(outYear),FAL37+FAL42+#REF!+FAL56,"")</f>
        <v/>
      </c>
      <c r="FAM59" s="87" t="str">
        <f>IF(ISNUMBER(outYear),FAM37+FAM42+#REF!+FAM56,"")</f>
        <v/>
      </c>
      <c r="FAN59" s="87" t="str">
        <f>IF(ISNUMBER(outYear),FAN37+FAN42+#REF!+FAN56,"")</f>
        <v/>
      </c>
      <c r="FAO59" s="87" t="str">
        <f>IF(ISNUMBER(outYear),FAO37+FAO42+#REF!+FAO56,"")</f>
        <v/>
      </c>
      <c r="FAP59" s="87" t="str">
        <f>IF(ISNUMBER(outYear),FAP37+FAP42+#REF!+FAP56,"")</f>
        <v/>
      </c>
      <c r="FAQ59" s="87" t="str">
        <f>IF(ISNUMBER(outYear),FAQ37+FAQ42+#REF!+FAQ56,"")</f>
        <v/>
      </c>
      <c r="FAR59" s="87" t="str">
        <f>IF(ISNUMBER(outYear),FAR37+FAR42+#REF!+FAR56,"")</f>
        <v/>
      </c>
      <c r="FAS59" s="87" t="str">
        <f>IF(ISNUMBER(outYear),FAS37+FAS42+#REF!+FAS56,"")</f>
        <v/>
      </c>
      <c r="FAT59" s="87" t="str">
        <f>IF(ISNUMBER(outYear),FAT37+FAT42+#REF!+FAT56,"")</f>
        <v/>
      </c>
      <c r="FAU59" s="87" t="str">
        <f>IF(ISNUMBER(outYear),FAU37+FAU42+#REF!+FAU56,"")</f>
        <v/>
      </c>
      <c r="FAV59" s="87" t="str">
        <f>IF(ISNUMBER(outYear),FAV37+FAV42+#REF!+FAV56,"")</f>
        <v/>
      </c>
      <c r="FAW59" s="87" t="str">
        <f>IF(ISNUMBER(outYear),FAW37+FAW42+#REF!+FAW56,"")</f>
        <v/>
      </c>
      <c r="FAX59" s="87" t="str">
        <f>IF(ISNUMBER(outYear),FAX37+FAX42+#REF!+FAX56,"")</f>
        <v/>
      </c>
      <c r="FAY59" s="87" t="str">
        <f>IF(ISNUMBER(outYear),FAY37+FAY42+#REF!+FAY56,"")</f>
        <v/>
      </c>
      <c r="FAZ59" s="87" t="str">
        <f>IF(ISNUMBER(outYear),FAZ37+FAZ42+#REF!+FAZ56,"")</f>
        <v/>
      </c>
      <c r="FBA59" s="87" t="str">
        <f>IF(ISNUMBER(outYear),FBA37+FBA42+#REF!+FBA56,"")</f>
        <v/>
      </c>
      <c r="FBB59" s="87" t="str">
        <f>IF(ISNUMBER(outYear),FBB37+FBB42+#REF!+FBB56,"")</f>
        <v/>
      </c>
      <c r="FBC59" s="87" t="str">
        <f>IF(ISNUMBER(outYear),FBC37+FBC42+#REF!+FBC56,"")</f>
        <v/>
      </c>
      <c r="FBD59" s="87" t="str">
        <f>IF(ISNUMBER(outYear),FBD37+FBD42+#REF!+FBD56,"")</f>
        <v/>
      </c>
      <c r="FBE59" s="87" t="str">
        <f>IF(ISNUMBER(outYear),FBE37+FBE42+#REF!+FBE56,"")</f>
        <v/>
      </c>
      <c r="FBF59" s="87" t="str">
        <f>IF(ISNUMBER(outYear),FBF37+FBF42+#REF!+FBF56,"")</f>
        <v/>
      </c>
      <c r="FBG59" s="87" t="str">
        <f>IF(ISNUMBER(outYear),FBG37+FBG42+#REF!+FBG56,"")</f>
        <v/>
      </c>
      <c r="FBH59" s="87" t="str">
        <f>IF(ISNUMBER(outYear),FBH37+FBH42+#REF!+FBH56,"")</f>
        <v/>
      </c>
      <c r="FBI59" s="87" t="str">
        <f>IF(ISNUMBER(outYear),FBI37+FBI42+#REF!+FBI56,"")</f>
        <v/>
      </c>
      <c r="FBJ59" s="87" t="str">
        <f>IF(ISNUMBER(outYear),FBJ37+FBJ42+#REF!+FBJ56,"")</f>
        <v/>
      </c>
      <c r="FBK59" s="87" t="str">
        <f>IF(ISNUMBER(outYear),FBK37+FBK42+#REF!+FBK56,"")</f>
        <v/>
      </c>
      <c r="FBL59" s="87" t="str">
        <f>IF(ISNUMBER(outYear),FBL37+FBL42+#REF!+FBL56,"")</f>
        <v/>
      </c>
      <c r="FBM59" s="87" t="str">
        <f>IF(ISNUMBER(outYear),FBM37+FBM42+#REF!+FBM56,"")</f>
        <v/>
      </c>
      <c r="FBN59" s="87" t="str">
        <f>IF(ISNUMBER(outYear),FBN37+FBN42+#REF!+FBN56,"")</f>
        <v/>
      </c>
      <c r="FBO59" s="87" t="str">
        <f>IF(ISNUMBER(outYear),FBO37+FBO42+#REF!+FBO56,"")</f>
        <v/>
      </c>
      <c r="FBP59" s="87" t="str">
        <f>IF(ISNUMBER(outYear),FBP37+FBP42+#REF!+FBP56,"")</f>
        <v/>
      </c>
      <c r="FBQ59" s="87" t="str">
        <f>IF(ISNUMBER(outYear),FBQ37+FBQ42+#REF!+FBQ56,"")</f>
        <v/>
      </c>
      <c r="FBR59" s="87" t="str">
        <f>IF(ISNUMBER(outYear),FBR37+FBR42+#REF!+FBR56,"")</f>
        <v/>
      </c>
      <c r="FBS59" s="87" t="str">
        <f>IF(ISNUMBER(outYear),FBS37+FBS42+#REF!+FBS56,"")</f>
        <v/>
      </c>
      <c r="FBT59" s="87" t="str">
        <f>IF(ISNUMBER(outYear),FBT37+FBT42+#REF!+FBT56,"")</f>
        <v/>
      </c>
      <c r="FBU59" s="87" t="str">
        <f>IF(ISNUMBER(outYear),FBU37+FBU42+#REF!+FBU56,"")</f>
        <v/>
      </c>
      <c r="FBV59" s="87" t="str">
        <f>IF(ISNUMBER(outYear),FBV37+FBV42+#REF!+FBV56,"")</f>
        <v/>
      </c>
      <c r="FBW59" s="87" t="str">
        <f>IF(ISNUMBER(outYear),FBW37+FBW42+#REF!+FBW56,"")</f>
        <v/>
      </c>
      <c r="FBX59" s="87" t="str">
        <f>IF(ISNUMBER(outYear),FBX37+FBX42+#REF!+FBX56,"")</f>
        <v/>
      </c>
      <c r="FBY59" s="87" t="str">
        <f>IF(ISNUMBER(outYear),FBY37+FBY42+#REF!+FBY56,"")</f>
        <v/>
      </c>
      <c r="FBZ59" s="87" t="str">
        <f>IF(ISNUMBER(outYear),FBZ37+FBZ42+#REF!+FBZ56,"")</f>
        <v/>
      </c>
      <c r="FCA59" s="87" t="str">
        <f>IF(ISNUMBER(outYear),FCA37+FCA42+#REF!+FCA56,"")</f>
        <v/>
      </c>
      <c r="FCB59" s="87" t="str">
        <f>IF(ISNUMBER(outYear),FCB37+FCB42+#REF!+FCB56,"")</f>
        <v/>
      </c>
      <c r="FCC59" s="87" t="str">
        <f>IF(ISNUMBER(outYear),FCC37+FCC42+#REF!+FCC56,"")</f>
        <v/>
      </c>
      <c r="FCD59" s="87" t="str">
        <f>IF(ISNUMBER(outYear),FCD37+FCD42+#REF!+FCD56,"")</f>
        <v/>
      </c>
      <c r="FCE59" s="87" t="str">
        <f>IF(ISNUMBER(outYear),FCE37+FCE42+#REF!+FCE56,"")</f>
        <v/>
      </c>
      <c r="FCF59" s="87" t="str">
        <f>IF(ISNUMBER(outYear),FCF37+FCF42+#REF!+FCF56,"")</f>
        <v/>
      </c>
      <c r="FCG59" s="87" t="str">
        <f>IF(ISNUMBER(outYear),FCG37+FCG42+#REF!+FCG56,"")</f>
        <v/>
      </c>
      <c r="FCH59" s="87" t="str">
        <f>IF(ISNUMBER(outYear),FCH37+FCH42+#REF!+FCH56,"")</f>
        <v/>
      </c>
      <c r="FCI59" s="87" t="str">
        <f>IF(ISNUMBER(outYear),FCI37+FCI42+#REF!+FCI56,"")</f>
        <v/>
      </c>
      <c r="FCJ59" s="87" t="str">
        <f>IF(ISNUMBER(outYear),FCJ37+FCJ42+#REF!+FCJ56,"")</f>
        <v/>
      </c>
      <c r="FCK59" s="87" t="str">
        <f>IF(ISNUMBER(outYear),FCK37+FCK42+#REF!+FCK56,"")</f>
        <v/>
      </c>
      <c r="FCL59" s="87" t="str">
        <f>IF(ISNUMBER(outYear),FCL37+FCL42+#REF!+FCL56,"")</f>
        <v/>
      </c>
      <c r="FCM59" s="87" t="str">
        <f>IF(ISNUMBER(outYear),FCM37+FCM42+#REF!+FCM56,"")</f>
        <v/>
      </c>
      <c r="FCN59" s="87" t="str">
        <f>IF(ISNUMBER(outYear),FCN37+FCN42+#REF!+FCN56,"")</f>
        <v/>
      </c>
      <c r="FCO59" s="87" t="str">
        <f>IF(ISNUMBER(outYear),FCO37+FCO42+#REF!+FCO56,"")</f>
        <v/>
      </c>
      <c r="FCP59" s="87" t="str">
        <f>IF(ISNUMBER(outYear),FCP37+FCP42+#REF!+FCP56,"")</f>
        <v/>
      </c>
      <c r="FCQ59" s="87" t="str">
        <f>IF(ISNUMBER(outYear),FCQ37+FCQ42+#REF!+FCQ56,"")</f>
        <v/>
      </c>
      <c r="FCR59" s="87" t="str">
        <f>IF(ISNUMBER(outYear),FCR37+FCR42+#REF!+FCR56,"")</f>
        <v/>
      </c>
      <c r="FCS59" s="87" t="str">
        <f>IF(ISNUMBER(outYear),FCS37+FCS42+#REF!+FCS56,"")</f>
        <v/>
      </c>
      <c r="FCT59" s="87" t="str">
        <f>IF(ISNUMBER(outYear),FCT37+FCT42+#REF!+FCT56,"")</f>
        <v/>
      </c>
      <c r="FCU59" s="87" t="str">
        <f>IF(ISNUMBER(outYear),FCU37+FCU42+#REF!+FCU56,"")</f>
        <v/>
      </c>
      <c r="FCV59" s="87" t="str">
        <f>IF(ISNUMBER(outYear),FCV37+FCV42+#REF!+FCV56,"")</f>
        <v/>
      </c>
      <c r="FCW59" s="87" t="str">
        <f>IF(ISNUMBER(outYear),FCW37+FCW42+#REF!+FCW56,"")</f>
        <v/>
      </c>
      <c r="FCX59" s="87" t="str">
        <f>IF(ISNUMBER(outYear),FCX37+FCX42+#REF!+FCX56,"")</f>
        <v/>
      </c>
      <c r="FCY59" s="87" t="str">
        <f>IF(ISNUMBER(outYear),FCY37+FCY42+#REF!+FCY56,"")</f>
        <v/>
      </c>
      <c r="FCZ59" s="87" t="str">
        <f>IF(ISNUMBER(outYear),FCZ37+FCZ42+#REF!+FCZ56,"")</f>
        <v/>
      </c>
      <c r="FDA59" s="87" t="str">
        <f>IF(ISNUMBER(outYear),FDA37+FDA42+#REF!+FDA56,"")</f>
        <v/>
      </c>
      <c r="FDB59" s="87" t="str">
        <f>IF(ISNUMBER(outYear),FDB37+FDB42+#REF!+FDB56,"")</f>
        <v/>
      </c>
      <c r="FDC59" s="87" t="str">
        <f>IF(ISNUMBER(outYear),FDC37+FDC42+#REF!+FDC56,"")</f>
        <v/>
      </c>
      <c r="FDD59" s="87" t="str">
        <f>IF(ISNUMBER(outYear),FDD37+FDD42+#REF!+FDD56,"")</f>
        <v/>
      </c>
      <c r="FDE59" s="87" t="str">
        <f>IF(ISNUMBER(outYear),FDE37+FDE42+#REF!+FDE56,"")</f>
        <v/>
      </c>
      <c r="FDF59" s="87" t="str">
        <f>IF(ISNUMBER(outYear),FDF37+FDF42+#REF!+FDF56,"")</f>
        <v/>
      </c>
      <c r="FDG59" s="87" t="str">
        <f>IF(ISNUMBER(outYear),FDG37+FDG42+#REF!+FDG56,"")</f>
        <v/>
      </c>
      <c r="FDH59" s="87" t="str">
        <f>IF(ISNUMBER(outYear),FDH37+FDH42+#REF!+FDH56,"")</f>
        <v/>
      </c>
      <c r="FDI59" s="87" t="str">
        <f>IF(ISNUMBER(outYear),FDI37+FDI42+#REF!+FDI56,"")</f>
        <v/>
      </c>
      <c r="FDJ59" s="87" t="str">
        <f>IF(ISNUMBER(outYear),FDJ37+FDJ42+#REF!+FDJ56,"")</f>
        <v/>
      </c>
      <c r="FDK59" s="87" t="str">
        <f>IF(ISNUMBER(outYear),FDK37+FDK42+#REF!+FDK56,"")</f>
        <v/>
      </c>
      <c r="FDL59" s="87" t="str">
        <f>IF(ISNUMBER(outYear),FDL37+FDL42+#REF!+FDL56,"")</f>
        <v/>
      </c>
      <c r="FDM59" s="87" t="str">
        <f>IF(ISNUMBER(outYear),FDM37+FDM42+#REF!+FDM56,"")</f>
        <v/>
      </c>
      <c r="FDN59" s="87" t="str">
        <f>IF(ISNUMBER(outYear),FDN37+FDN42+#REF!+FDN56,"")</f>
        <v/>
      </c>
      <c r="FDO59" s="87" t="str">
        <f>IF(ISNUMBER(outYear),FDO37+FDO42+#REF!+FDO56,"")</f>
        <v/>
      </c>
      <c r="FDP59" s="87" t="str">
        <f>IF(ISNUMBER(outYear),FDP37+FDP42+#REF!+FDP56,"")</f>
        <v/>
      </c>
      <c r="FDQ59" s="87" t="str">
        <f>IF(ISNUMBER(outYear),FDQ37+FDQ42+#REF!+FDQ56,"")</f>
        <v/>
      </c>
      <c r="FDR59" s="87" t="str">
        <f>IF(ISNUMBER(outYear),FDR37+FDR42+#REF!+FDR56,"")</f>
        <v/>
      </c>
      <c r="FDS59" s="87" t="str">
        <f>IF(ISNUMBER(outYear),FDS37+FDS42+#REF!+FDS56,"")</f>
        <v/>
      </c>
      <c r="FDT59" s="87" t="str">
        <f>IF(ISNUMBER(outYear),FDT37+FDT42+#REF!+FDT56,"")</f>
        <v/>
      </c>
      <c r="FDU59" s="87" t="str">
        <f>IF(ISNUMBER(outYear),FDU37+FDU42+#REF!+FDU56,"")</f>
        <v/>
      </c>
      <c r="FDV59" s="87" t="str">
        <f>IF(ISNUMBER(outYear),FDV37+FDV42+#REF!+FDV56,"")</f>
        <v/>
      </c>
      <c r="FDW59" s="87" t="str">
        <f>IF(ISNUMBER(outYear),FDW37+FDW42+#REF!+FDW56,"")</f>
        <v/>
      </c>
      <c r="FDX59" s="87" t="str">
        <f>IF(ISNUMBER(outYear),FDX37+FDX42+#REF!+FDX56,"")</f>
        <v/>
      </c>
      <c r="FDY59" s="87" t="str">
        <f>IF(ISNUMBER(outYear),FDY37+FDY42+#REF!+FDY56,"")</f>
        <v/>
      </c>
      <c r="FDZ59" s="87" t="str">
        <f>IF(ISNUMBER(outYear),FDZ37+FDZ42+#REF!+FDZ56,"")</f>
        <v/>
      </c>
      <c r="FEA59" s="87" t="str">
        <f>IF(ISNUMBER(outYear),FEA37+FEA42+#REF!+FEA56,"")</f>
        <v/>
      </c>
      <c r="FEB59" s="87" t="str">
        <f>IF(ISNUMBER(outYear),FEB37+FEB42+#REF!+FEB56,"")</f>
        <v/>
      </c>
      <c r="FEC59" s="87" t="str">
        <f>IF(ISNUMBER(outYear),FEC37+FEC42+#REF!+FEC56,"")</f>
        <v/>
      </c>
      <c r="FED59" s="87" t="str">
        <f>IF(ISNUMBER(outYear),FED37+FED42+#REF!+FED56,"")</f>
        <v/>
      </c>
      <c r="FEE59" s="87" t="str">
        <f>IF(ISNUMBER(outYear),FEE37+FEE42+#REF!+FEE56,"")</f>
        <v/>
      </c>
      <c r="FEF59" s="87" t="str">
        <f>IF(ISNUMBER(outYear),FEF37+FEF42+#REF!+FEF56,"")</f>
        <v/>
      </c>
      <c r="FEG59" s="87" t="str">
        <f>IF(ISNUMBER(outYear),FEG37+FEG42+#REF!+FEG56,"")</f>
        <v/>
      </c>
      <c r="FEH59" s="87" t="str">
        <f>IF(ISNUMBER(outYear),FEH37+FEH42+#REF!+FEH56,"")</f>
        <v/>
      </c>
      <c r="FEI59" s="87" t="str">
        <f>IF(ISNUMBER(outYear),FEI37+FEI42+#REF!+FEI56,"")</f>
        <v/>
      </c>
      <c r="FEJ59" s="87" t="str">
        <f>IF(ISNUMBER(outYear),FEJ37+FEJ42+#REF!+FEJ56,"")</f>
        <v/>
      </c>
      <c r="FEK59" s="87" t="str">
        <f>IF(ISNUMBER(outYear),FEK37+FEK42+#REF!+FEK56,"")</f>
        <v/>
      </c>
      <c r="FEL59" s="87" t="str">
        <f>IF(ISNUMBER(outYear),FEL37+FEL42+#REF!+FEL56,"")</f>
        <v/>
      </c>
      <c r="FEM59" s="87" t="str">
        <f>IF(ISNUMBER(outYear),FEM37+FEM42+#REF!+FEM56,"")</f>
        <v/>
      </c>
      <c r="FEN59" s="87" t="str">
        <f>IF(ISNUMBER(outYear),FEN37+FEN42+#REF!+FEN56,"")</f>
        <v/>
      </c>
      <c r="FEO59" s="87" t="str">
        <f>IF(ISNUMBER(outYear),FEO37+FEO42+#REF!+FEO56,"")</f>
        <v/>
      </c>
      <c r="FEP59" s="87" t="str">
        <f>IF(ISNUMBER(outYear),FEP37+FEP42+#REF!+FEP56,"")</f>
        <v/>
      </c>
      <c r="FEQ59" s="87" t="str">
        <f>IF(ISNUMBER(outYear),FEQ37+FEQ42+#REF!+FEQ56,"")</f>
        <v/>
      </c>
      <c r="FER59" s="87" t="str">
        <f>IF(ISNUMBER(outYear),FER37+FER42+#REF!+FER56,"")</f>
        <v/>
      </c>
      <c r="FES59" s="87" t="str">
        <f>IF(ISNUMBER(outYear),FES37+FES42+#REF!+FES56,"")</f>
        <v/>
      </c>
      <c r="FET59" s="87" t="str">
        <f>IF(ISNUMBER(outYear),FET37+FET42+#REF!+FET56,"")</f>
        <v/>
      </c>
      <c r="FEU59" s="87" t="str">
        <f>IF(ISNUMBER(outYear),FEU37+FEU42+#REF!+FEU56,"")</f>
        <v/>
      </c>
      <c r="FEV59" s="87" t="str">
        <f>IF(ISNUMBER(outYear),FEV37+FEV42+#REF!+FEV56,"")</f>
        <v/>
      </c>
      <c r="FEW59" s="87" t="str">
        <f>IF(ISNUMBER(outYear),FEW37+FEW42+#REF!+FEW56,"")</f>
        <v/>
      </c>
      <c r="FEX59" s="87" t="str">
        <f>IF(ISNUMBER(outYear),FEX37+FEX42+#REF!+FEX56,"")</f>
        <v/>
      </c>
      <c r="FEY59" s="87" t="str">
        <f>IF(ISNUMBER(outYear),FEY37+FEY42+#REF!+FEY56,"")</f>
        <v/>
      </c>
      <c r="FEZ59" s="87" t="str">
        <f>IF(ISNUMBER(outYear),FEZ37+FEZ42+#REF!+FEZ56,"")</f>
        <v/>
      </c>
      <c r="FFA59" s="87" t="str">
        <f>IF(ISNUMBER(outYear),FFA37+FFA42+#REF!+FFA56,"")</f>
        <v/>
      </c>
      <c r="FFB59" s="87" t="str">
        <f>IF(ISNUMBER(outYear),FFB37+FFB42+#REF!+FFB56,"")</f>
        <v/>
      </c>
      <c r="FFC59" s="87" t="str">
        <f>IF(ISNUMBER(outYear),FFC37+FFC42+#REF!+FFC56,"")</f>
        <v/>
      </c>
      <c r="FFD59" s="87" t="str">
        <f>IF(ISNUMBER(outYear),FFD37+FFD42+#REF!+FFD56,"")</f>
        <v/>
      </c>
      <c r="FFE59" s="87" t="str">
        <f>IF(ISNUMBER(outYear),FFE37+FFE42+#REF!+FFE56,"")</f>
        <v/>
      </c>
      <c r="FFF59" s="87" t="str">
        <f>IF(ISNUMBER(outYear),FFF37+FFF42+#REF!+FFF56,"")</f>
        <v/>
      </c>
      <c r="FFG59" s="87" t="str">
        <f>IF(ISNUMBER(outYear),FFG37+FFG42+#REF!+FFG56,"")</f>
        <v/>
      </c>
      <c r="FFH59" s="87" t="str">
        <f>IF(ISNUMBER(outYear),FFH37+FFH42+#REF!+FFH56,"")</f>
        <v/>
      </c>
      <c r="FFI59" s="87" t="str">
        <f>IF(ISNUMBER(outYear),FFI37+FFI42+#REF!+FFI56,"")</f>
        <v/>
      </c>
      <c r="FFJ59" s="87" t="str">
        <f>IF(ISNUMBER(outYear),FFJ37+FFJ42+#REF!+FFJ56,"")</f>
        <v/>
      </c>
      <c r="FFK59" s="87" t="str">
        <f>IF(ISNUMBER(outYear),FFK37+FFK42+#REF!+FFK56,"")</f>
        <v/>
      </c>
      <c r="FFL59" s="87" t="str">
        <f>IF(ISNUMBER(outYear),FFL37+FFL42+#REF!+FFL56,"")</f>
        <v/>
      </c>
      <c r="FFM59" s="87" t="str">
        <f>IF(ISNUMBER(outYear),FFM37+FFM42+#REF!+FFM56,"")</f>
        <v/>
      </c>
      <c r="FFN59" s="87" t="str">
        <f>IF(ISNUMBER(outYear),FFN37+FFN42+#REF!+FFN56,"")</f>
        <v/>
      </c>
      <c r="FFO59" s="87" t="str">
        <f>IF(ISNUMBER(outYear),FFO37+FFO42+#REF!+FFO56,"")</f>
        <v/>
      </c>
      <c r="FFP59" s="87" t="str">
        <f>IF(ISNUMBER(outYear),FFP37+FFP42+#REF!+FFP56,"")</f>
        <v/>
      </c>
      <c r="FFQ59" s="87" t="str">
        <f>IF(ISNUMBER(outYear),FFQ37+FFQ42+#REF!+FFQ56,"")</f>
        <v/>
      </c>
      <c r="FFR59" s="87" t="str">
        <f>IF(ISNUMBER(outYear),FFR37+FFR42+#REF!+FFR56,"")</f>
        <v/>
      </c>
      <c r="FFS59" s="87" t="str">
        <f>IF(ISNUMBER(outYear),FFS37+FFS42+#REF!+FFS56,"")</f>
        <v/>
      </c>
      <c r="FFT59" s="87" t="str">
        <f>IF(ISNUMBER(outYear),FFT37+FFT42+#REF!+FFT56,"")</f>
        <v/>
      </c>
      <c r="FFU59" s="87" t="str">
        <f>IF(ISNUMBER(outYear),FFU37+FFU42+#REF!+FFU56,"")</f>
        <v/>
      </c>
      <c r="FFV59" s="87" t="str">
        <f>IF(ISNUMBER(outYear),FFV37+FFV42+#REF!+FFV56,"")</f>
        <v/>
      </c>
      <c r="FFW59" s="87" t="str">
        <f>IF(ISNUMBER(outYear),FFW37+FFW42+#REF!+FFW56,"")</f>
        <v/>
      </c>
      <c r="FFX59" s="87" t="str">
        <f>IF(ISNUMBER(outYear),FFX37+FFX42+#REF!+FFX56,"")</f>
        <v/>
      </c>
      <c r="FFY59" s="87" t="str">
        <f>IF(ISNUMBER(outYear),FFY37+FFY42+#REF!+FFY56,"")</f>
        <v/>
      </c>
      <c r="FFZ59" s="87" t="str">
        <f>IF(ISNUMBER(outYear),FFZ37+FFZ42+#REF!+FFZ56,"")</f>
        <v/>
      </c>
      <c r="FGA59" s="87" t="str">
        <f>IF(ISNUMBER(outYear),FGA37+FGA42+#REF!+FGA56,"")</f>
        <v/>
      </c>
      <c r="FGB59" s="87" t="str">
        <f>IF(ISNUMBER(outYear),FGB37+FGB42+#REF!+FGB56,"")</f>
        <v/>
      </c>
      <c r="FGC59" s="87" t="str">
        <f>IF(ISNUMBER(outYear),FGC37+FGC42+#REF!+FGC56,"")</f>
        <v/>
      </c>
      <c r="FGD59" s="87" t="str">
        <f>IF(ISNUMBER(outYear),FGD37+FGD42+#REF!+FGD56,"")</f>
        <v/>
      </c>
      <c r="FGE59" s="87" t="str">
        <f>IF(ISNUMBER(outYear),FGE37+FGE42+#REF!+FGE56,"")</f>
        <v/>
      </c>
      <c r="FGF59" s="87" t="str">
        <f>IF(ISNUMBER(outYear),FGF37+FGF42+#REF!+FGF56,"")</f>
        <v/>
      </c>
      <c r="FGG59" s="87" t="str">
        <f>IF(ISNUMBER(outYear),FGG37+FGG42+#REF!+FGG56,"")</f>
        <v/>
      </c>
      <c r="FGH59" s="87" t="str">
        <f>IF(ISNUMBER(outYear),FGH37+FGH42+#REF!+FGH56,"")</f>
        <v/>
      </c>
      <c r="FGI59" s="87" t="str">
        <f>IF(ISNUMBER(outYear),FGI37+FGI42+#REF!+FGI56,"")</f>
        <v/>
      </c>
      <c r="FGJ59" s="87" t="str">
        <f>IF(ISNUMBER(outYear),FGJ37+FGJ42+#REF!+FGJ56,"")</f>
        <v/>
      </c>
      <c r="FGK59" s="87" t="str">
        <f>IF(ISNUMBER(outYear),FGK37+FGK42+#REF!+FGK56,"")</f>
        <v/>
      </c>
      <c r="FGL59" s="87" t="str">
        <f>IF(ISNUMBER(outYear),FGL37+FGL42+#REF!+FGL56,"")</f>
        <v/>
      </c>
      <c r="FGM59" s="87" t="str">
        <f>IF(ISNUMBER(outYear),FGM37+FGM42+#REF!+FGM56,"")</f>
        <v/>
      </c>
      <c r="FGN59" s="87" t="str">
        <f>IF(ISNUMBER(outYear),FGN37+FGN42+#REF!+FGN56,"")</f>
        <v/>
      </c>
      <c r="FGO59" s="87" t="str">
        <f>IF(ISNUMBER(outYear),FGO37+FGO42+#REF!+FGO56,"")</f>
        <v/>
      </c>
      <c r="FGP59" s="87" t="str">
        <f>IF(ISNUMBER(outYear),FGP37+FGP42+#REF!+FGP56,"")</f>
        <v/>
      </c>
      <c r="FGQ59" s="87" t="str">
        <f>IF(ISNUMBER(outYear),FGQ37+FGQ42+#REF!+FGQ56,"")</f>
        <v/>
      </c>
      <c r="FGR59" s="87" t="str">
        <f>IF(ISNUMBER(outYear),FGR37+FGR42+#REF!+FGR56,"")</f>
        <v/>
      </c>
      <c r="FGS59" s="87" t="str">
        <f>IF(ISNUMBER(outYear),FGS37+FGS42+#REF!+FGS56,"")</f>
        <v/>
      </c>
      <c r="FGT59" s="87" t="str">
        <f>IF(ISNUMBER(outYear),FGT37+FGT42+#REF!+FGT56,"")</f>
        <v/>
      </c>
      <c r="FGU59" s="87" t="str">
        <f>IF(ISNUMBER(outYear),FGU37+FGU42+#REF!+FGU56,"")</f>
        <v/>
      </c>
      <c r="FGV59" s="87" t="str">
        <f>IF(ISNUMBER(outYear),FGV37+FGV42+#REF!+FGV56,"")</f>
        <v/>
      </c>
      <c r="FGW59" s="87" t="str">
        <f>IF(ISNUMBER(outYear),FGW37+FGW42+#REF!+FGW56,"")</f>
        <v/>
      </c>
      <c r="FGX59" s="87" t="str">
        <f>IF(ISNUMBER(outYear),FGX37+FGX42+#REF!+FGX56,"")</f>
        <v/>
      </c>
      <c r="FGY59" s="87" t="str">
        <f>IF(ISNUMBER(outYear),FGY37+FGY42+#REF!+FGY56,"")</f>
        <v/>
      </c>
      <c r="FGZ59" s="87" t="str">
        <f>IF(ISNUMBER(outYear),FGZ37+FGZ42+#REF!+FGZ56,"")</f>
        <v/>
      </c>
      <c r="FHA59" s="87" t="str">
        <f>IF(ISNUMBER(outYear),FHA37+FHA42+#REF!+FHA56,"")</f>
        <v/>
      </c>
      <c r="FHB59" s="87" t="str">
        <f>IF(ISNUMBER(outYear),FHB37+FHB42+#REF!+FHB56,"")</f>
        <v/>
      </c>
      <c r="FHC59" s="87" t="str">
        <f>IF(ISNUMBER(outYear),FHC37+FHC42+#REF!+FHC56,"")</f>
        <v/>
      </c>
      <c r="FHD59" s="87" t="str">
        <f>IF(ISNUMBER(outYear),FHD37+FHD42+#REF!+FHD56,"")</f>
        <v/>
      </c>
      <c r="FHE59" s="87" t="str">
        <f>IF(ISNUMBER(outYear),FHE37+FHE42+#REF!+FHE56,"")</f>
        <v/>
      </c>
      <c r="FHF59" s="87" t="str">
        <f>IF(ISNUMBER(outYear),FHF37+FHF42+#REF!+FHF56,"")</f>
        <v/>
      </c>
      <c r="FHG59" s="87" t="str">
        <f>IF(ISNUMBER(outYear),FHG37+FHG42+#REF!+FHG56,"")</f>
        <v/>
      </c>
      <c r="FHH59" s="87" t="str">
        <f>IF(ISNUMBER(outYear),FHH37+FHH42+#REF!+FHH56,"")</f>
        <v/>
      </c>
      <c r="FHI59" s="87" t="str">
        <f>IF(ISNUMBER(outYear),FHI37+FHI42+#REF!+FHI56,"")</f>
        <v/>
      </c>
      <c r="FHJ59" s="87" t="str">
        <f>IF(ISNUMBER(outYear),FHJ37+FHJ42+#REF!+FHJ56,"")</f>
        <v/>
      </c>
      <c r="FHK59" s="87" t="str">
        <f>IF(ISNUMBER(outYear),FHK37+FHK42+#REF!+FHK56,"")</f>
        <v/>
      </c>
      <c r="FHL59" s="87" t="str">
        <f>IF(ISNUMBER(outYear),FHL37+FHL42+#REF!+FHL56,"")</f>
        <v/>
      </c>
      <c r="FHM59" s="87" t="str">
        <f>IF(ISNUMBER(outYear),FHM37+FHM42+#REF!+FHM56,"")</f>
        <v/>
      </c>
      <c r="FHN59" s="87" t="str">
        <f>IF(ISNUMBER(outYear),FHN37+FHN42+#REF!+FHN56,"")</f>
        <v/>
      </c>
      <c r="FHO59" s="87" t="str">
        <f>IF(ISNUMBER(outYear),FHO37+FHO42+#REF!+FHO56,"")</f>
        <v/>
      </c>
      <c r="FHP59" s="87" t="str">
        <f>IF(ISNUMBER(outYear),FHP37+FHP42+#REF!+FHP56,"")</f>
        <v/>
      </c>
      <c r="FHQ59" s="87" t="str">
        <f>IF(ISNUMBER(outYear),FHQ37+FHQ42+#REF!+FHQ56,"")</f>
        <v/>
      </c>
      <c r="FHR59" s="87" t="str">
        <f>IF(ISNUMBER(outYear),FHR37+FHR42+#REF!+FHR56,"")</f>
        <v/>
      </c>
      <c r="FHS59" s="87" t="str">
        <f>IF(ISNUMBER(outYear),FHS37+FHS42+#REF!+FHS56,"")</f>
        <v/>
      </c>
      <c r="FHT59" s="87" t="str">
        <f>IF(ISNUMBER(outYear),FHT37+FHT42+#REF!+FHT56,"")</f>
        <v/>
      </c>
      <c r="FHU59" s="87" t="str">
        <f>IF(ISNUMBER(outYear),FHU37+FHU42+#REF!+FHU56,"")</f>
        <v/>
      </c>
      <c r="FHV59" s="87" t="str">
        <f>IF(ISNUMBER(outYear),FHV37+FHV42+#REF!+FHV56,"")</f>
        <v/>
      </c>
      <c r="FHW59" s="87" t="str">
        <f>IF(ISNUMBER(outYear),FHW37+FHW42+#REF!+FHW56,"")</f>
        <v/>
      </c>
      <c r="FHX59" s="87" t="str">
        <f>IF(ISNUMBER(outYear),FHX37+FHX42+#REF!+FHX56,"")</f>
        <v/>
      </c>
      <c r="FHY59" s="87" t="str">
        <f>IF(ISNUMBER(outYear),FHY37+FHY42+#REF!+FHY56,"")</f>
        <v/>
      </c>
      <c r="FHZ59" s="87" t="str">
        <f>IF(ISNUMBER(outYear),FHZ37+FHZ42+#REF!+FHZ56,"")</f>
        <v/>
      </c>
      <c r="FIA59" s="87" t="str">
        <f>IF(ISNUMBER(outYear),FIA37+FIA42+#REF!+FIA56,"")</f>
        <v/>
      </c>
      <c r="FIB59" s="87" t="str">
        <f>IF(ISNUMBER(outYear),FIB37+FIB42+#REF!+FIB56,"")</f>
        <v/>
      </c>
      <c r="FIC59" s="87" t="str">
        <f>IF(ISNUMBER(outYear),FIC37+FIC42+#REF!+FIC56,"")</f>
        <v/>
      </c>
      <c r="FID59" s="87" t="str">
        <f>IF(ISNUMBER(outYear),FID37+FID42+#REF!+FID56,"")</f>
        <v/>
      </c>
      <c r="FIE59" s="87" t="str">
        <f>IF(ISNUMBER(outYear),FIE37+FIE42+#REF!+FIE56,"")</f>
        <v/>
      </c>
      <c r="FIF59" s="87" t="str">
        <f>IF(ISNUMBER(outYear),FIF37+FIF42+#REF!+FIF56,"")</f>
        <v/>
      </c>
      <c r="FIG59" s="87" t="str">
        <f>IF(ISNUMBER(outYear),FIG37+FIG42+#REF!+FIG56,"")</f>
        <v/>
      </c>
      <c r="FIH59" s="87" t="str">
        <f>IF(ISNUMBER(outYear),FIH37+FIH42+#REF!+FIH56,"")</f>
        <v/>
      </c>
      <c r="FII59" s="87" t="str">
        <f>IF(ISNUMBER(outYear),FII37+FII42+#REF!+FII56,"")</f>
        <v/>
      </c>
      <c r="FIJ59" s="87" t="str">
        <f>IF(ISNUMBER(outYear),FIJ37+FIJ42+#REF!+FIJ56,"")</f>
        <v/>
      </c>
      <c r="FIK59" s="87" t="str">
        <f>IF(ISNUMBER(outYear),FIK37+FIK42+#REF!+FIK56,"")</f>
        <v/>
      </c>
      <c r="FIL59" s="87" t="str">
        <f>IF(ISNUMBER(outYear),FIL37+FIL42+#REF!+FIL56,"")</f>
        <v/>
      </c>
      <c r="FIM59" s="87" t="str">
        <f>IF(ISNUMBER(outYear),FIM37+FIM42+#REF!+FIM56,"")</f>
        <v/>
      </c>
      <c r="FIN59" s="87" t="str">
        <f>IF(ISNUMBER(outYear),FIN37+FIN42+#REF!+FIN56,"")</f>
        <v/>
      </c>
      <c r="FIO59" s="87" t="str">
        <f>IF(ISNUMBER(outYear),FIO37+FIO42+#REF!+FIO56,"")</f>
        <v/>
      </c>
      <c r="FIP59" s="87" t="str">
        <f>IF(ISNUMBER(outYear),FIP37+FIP42+#REF!+FIP56,"")</f>
        <v/>
      </c>
      <c r="FIQ59" s="87" t="str">
        <f>IF(ISNUMBER(outYear),FIQ37+FIQ42+#REF!+FIQ56,"")</f>
        <v/>
      </c>
      <c r="FIR59" s="87" t="str">
        <f>IF(ISNUMBER(outYear),FIR37+FIR42+#REF!+FIR56,"")</f>
        <v/>
      </c>
      <c r="FIS59" s="87" t="str">
        <f>IF(ISNUMBER(outYear),FIS37+FIS42+#REF!+FIS56,"")</f>
        <v/>
      </c>
      <c r="FIT59" s="87" t="str">
        <f>IF(ISNUMBER(outYear),FIT37+FIT42+#REF!+FIT56,"")</f>
        <v/>
      </c>
      <c r="FIU59" s="87" t="str">
        <f>IF(ISNUMBER(outYear),FIU37+FIU42+#REF!+FIU56,"")</f>
        <v/>
      </c>
      <c r="FIV59" s="87" t="str">
        <f>IF(ISNUMBER(outYear),FIV37+FIV42+#REF!+FIV56,"")</f>
        <v/>
      </c>
      <c r="FIW59" s="87" t="str">
        <f>IF(ISNUMBER(outYear),FIW37+FIW42+#REF!+FIW56,"")</f>
        <v/>
      </c>
      <c r="FIX59" s="87" t="str">
        <f>IF(ISNUMBER(outYear),FIX37+FIX42+#REF!+FIX56,"")</f>
        <v/>
      </c>
      <c r="FIY59" s="87" t="str">
        <f>IF(ISNUMBER(outYear),FIY37+FIY42+#REF!+FIY56,"")</f>
        <v/>
      </c>
      <c r="FIZ59" s="87" t="str">
        <f>IF(ISNUMBER(outYear),FIZ37+FIZ42+#REF!+FIZ56,"")</f>
        <v/>
      </c>
      <c r="FJA59" s="87" t="str">
        <f>IF(ISNUMBER(outYear),FJA37+FJA42+#REF!+FJA56,"")</f>
        <v/>
      </c>
      <c r="FJB59" s="87" t="str">
        <f>IF(ISNUMBER(outYear),FJB37+FJB42+#REF!+FJB56,"")</f>
        <v/>
      </c>
      <c r="FJC59" s="87" t="str">
        <f>IF(ISNUMBER(outYear),FJC37+FJC42+#REF!+FJC56,"")</f>
        <v/>
      </c>
      <c r="FJD59" s="87" t="str">
        <f>IF(ISNUMBER(outYear),FJD37+FJD42+#REF!+FJD56,"")</f>
        <v/>
      </c>
      <c r="FJE59" s="87" t="str">
        <f>IF(ISNUMBER(outYear),FJE37+FJE42+#REF!+FJE56,"")</f>
        <v/>
      </c>
      <c r="FJF59" s="87" t="str">
        <f>IF(ISNUMBER(outYear),FJF37+FJF42+#REF!+FJF56,"")</f>
        <v/>
      </c>
      <c r="FJG59" s="87" t="str">
        <f>IF(ISNUMBER(outYear),FJG37+FJG42+#REF!+FJG56,"")</f>
        <v/>
      </c>
      <c r="FJH59" s="87" t="str">
        <f>IF(ISNUMBER(outYear),FJH37+FJH42+#REF!+FJH56,"")</f>
        <v/>
      </c>
      <c r="FJI59" s="87" t="str">
        <f>IF(ISNUMBER(outYear),FJI37+FJI42+#REF!+FJI56,"")</f>
        <v/>
      </c>
      <c r="FJJ59" s="87" t="str">
        <f>IF(ISNUMBER(outYear),FJJ37+FJJ42+#REF!+FJJ56,"")</f>
        <v/>
      </c>
      <c r="FJK59" s="87" t="str">
        <f>IF(ISNUMBER(outYear),FJK37+FJK42+#REF!+FJK56,"")</f>
        <v/>
      </c>
      <c r="FJL59" s="87" t="str">
        <f>IF(ISNUMBER(outYear),FJL37+FJL42+#REF!+FJL56,"")</f>
        <v/>
      </c>
      <c r="FJM59" s="87" t="str">
        <f>IF(ISNUMBER(outYear),FJM37+FJM42+#REF!+FJM56,"")</f>
        <v/>
      </c>
      <c r="FJN59" s="87" t="str">
        <f>IF(ISNUMBER(outYear),FJN37+FJN42+#REF!+FJN56,"")</f>
        <v/>
      </c>
      <c r="FJO59" s="87" t="str">
        <f>IF(ISNUMBER(outYear),FJO37+FJO42+#REF!+FJO56,"")</f>
        <v/>
      </c>
      <c r="FJP59" s="87" t="str">
        <f>IF(ISNUMBER(outYear),FJP37+FJP42+#REF!+FJP56,"")</f>
        <v/>
      </c>
      <c r="FJQ59" s="87" t="str">
        <f>IF(ISNUMBER(outYear),FJQ37+FJQ42+#REF!+FJQ56,"")</f>
        <v/>
      </c>
      <c r="FJR59" s="87" t="str">
        <f>IF(ISNUMBER(outYear),FJR37+FJR42+#REF!+FJR56,"")</f>
        <v/>
      </c>
      <c r="FJS59" s="87" t="str">
        <f>IF(ISNUMBER(outYear),FJS37+FJS42+#REF!+FJS56,"")</f>
        <v/>
      </c>
      <c r="FJT59" s="87" t="str">
        <f>IF(ISNUMBER(outYear),FJT37+FJT42+#REF!+FJT56,"")</f>
        <v/>
      </c>
      <c r="FJU59" s="87" t="str">
        <f>IF(ISNUMBER(outYear),FJU37+FJU42+#REF!+FJU56,"")</f>
        <v/>
      </c>
      <c r="FJV59" s="87" t="str">
        <f>IF(ISNUMBER(outYear),FJV37+FJV42+#REF!+FJV56,"")</f>
        <v/>
      </c>
      <c r="FJW59" s="87" t="str">
        <f>IF(ISNUMBER(outYear),FJW37+FJW42+#REF!+FJW56,"")</f>
        <v/>
      </c>
      <c r="FJX59" s="87" t="str">
        <f>IF(ISNUMBER(outYear),FJX37+FJX42+#REF!+FJX56,"")</f>
        <v/>
      </c>
      <c r="FJY59" s="87" t="str">
        <f>IF(ISNUMBER(outYear),FJY37+FJY42+#REF!+FJY56,"")</f>
        <v/>
      </c>
      <c r="FJZ59" s="87" t="str">
        <f>IF(ISNUMBER(outYear),FJZ37+FJZ42+#REF!+FJZ56,"")</f>
        <v/>
      </c>
      <c r="FKA59" s="87" t="str">
        <f>IF(ISNUMBER(outYear),FKA37+FKA42+#REF!+FKA56,"")</f>
        <v/>
      </c>
      <c r="FKB59" s="87" t="str">
        <f>IF(ISNUMBER(outYear),FKB37+FKB42+#REF!+FKB56,"")</f>
        <v/>
      </c>
      <c r="FKC59" s="87" t="str">
        <f>IF(ISNUMBER(outYear),FKC37+FKC42+#REF!+FKC56,"")</f>
        <v/>
      </c>
      <c r="FKD59" s="87" t="str">
        <f>IF(ISNUMBER(outYear),FKD37+FKD42+#REF!+FKD56,"")</f>
        <v/>
      </c>
      <c r="FKE59" s="87" t="str">
        <f>IF(ISNUMBER(outYear),FKE37+FKE42+#REF!+FKE56,"")</f>
        <v/>
      </c>
      <c r="FKF59" s="87" t="str">
        <f>IF(ISNUMBER(outYear),FKF37+FKF42+#REF!+FKF56,"")</f>
        <v/>
      </c>
      <c r="FKG59" s="87" t="str">
        <f>IF(ISNUMBER(outYear),FKG37+FKG42+#REF!+FKG56,"")</f>
        <v/>
      </c>
      <c r="FKH59" s="87" t="str">
        <f>IF(ISNUMBER(outYear),FKH37+FKH42+#REF!+FKH56,"")</f>
        <v/>
      </c>
      <c r="FKI59" s="87" t="str">
        <f>IF(ISNUMBER(outYear),FKI37+FKI42+#REF!+FKI56,"")</f>
        <v/>
      </c>
      <c r="FKJ59" s="87" t="str">
        <f>IF(ISNUMBER(outYear),FKJ37+FKJ42+#REF!+FKJ56,"")</f>
        <v/>
      </c>
      <c r="FKK59" s="87" t="str">
        <f>IF(ISNUMBER(outYear),FKK37+FKK42+#REF!+FKK56,"")</f>
        <v/>
      </c>
      <c r="FKL59" s="87" t="str">
        <f>IF(ISNUMBER(outYear),FKL37+FKL42+#REF!+FKL56,"")</f>
        <v/>
      </c>
      <c r="FKM59" s="87" t="str">
        <f>IF(ISNUMBER(outYear),FKM37+FKM42+#REF!+FKM56,"")</f>
        <v/>
      </c>
      <c r="FKN59" s="87" t="str">
        <f>IF(ISNUMBER(outYear),FKN37+FKN42+#REF!+FKN56,"")</f>
        <v/>
      </c>
      <c r="FKO59" s="87" t="str">
        <f>IF(ISNUMBER(outYear),FKO37+FKO42+#REF!+FKO56,"")</f>
        <v/>
      </c>
      <c r="FKP59" s="87" t="str">
        <f>IF(ISNUMBER(outYear),FKP37+FKP42+#REF!+FKP56,"")</f>
        <v/>
      </c>
      <c r="FKQ59" s="87" t="str">
        <f>IF(ISNUMBER(outYear),FKQ37+FKQ42+#REF!+FKQ56,"")</f>
        <v/>
      </c>
      <c r="FKR59" s="87" t="str">
        <f>IF(ISNUMBER(outYear),FKR37+FKR42+#REF!+FKR56,"")</f>
        <v/>
      </c>
      <c r="FKS59" s="87" t="str">
        <f>IF(ISNUMBER(outYear),FKS37+FKS42+#REF!+FKS56,"")</f>
        <v/>
      </c>
      <c r="FKT59" s="87" t="str">
        <f>IF(ISNUMBER(outYear),FKT37+FKT42+#REF!+FKT56,"")</f>
        <v/>
      </c>
      <c r="FKU59" s="87" t="str">
        <f>IF(ISNUMBER(outYear),FKU37+FKU42+#REF!+FKU56,"")</f>
        <v/>
      </c>
      <c r="FKV59" s="87" t="str">
        <f>IF(ISNUMBER(outYear),FKV37+FKV42+#REF!+FKV56,"")</f>
        <v/>
      </c>
      <c r="FKW59" s="87" t="str">
        <f>IF(ISNUMBER(outYear),FKW37+FKW42+#REF!+FKW56,"")</f>
        <v/>
      </c>
      <c r="FKX59" s="87" t="str">
        <f>IF(ISNUMBER(outYear),FKX37+FKX42+#REF!+FKX56,"")</f>
        <v/>
      </c>
      <c r="FKY59" s="87" t="str">
        <f>IF(ISNUMBER(outYear),FKY37+FKY42+#REF!+FKY56,"")</f>
        <v/>
      </c>
      <c r="FKZ59" s="87" t="str">
        <f>IF(ISNUMBER(outYear),FKZ37+FKZ42+#REF!+FKZ56,"")</f>
        <v/>
      </c>
      <c r="FLA59" s="87" t="str">
        <f>IF(ISNUMBER(outYear),FLA37+FLA42+#REF!+FLA56,"")</f>
        <v/>
      </c>
      <c r="FLB59" s="87" t="str">
        <f>IF(ISNUMBER(outYear),FLB37+FLB42+#REF!+FLB56,"")</f>
        <v/>
      </c>
      <c r="FLC59" s="87" t="str">
        <f>IF(ISNUMBER(outYear),FLC37+FLC42+#REF!+FLC56,"")</f>
        <v/>
      </c>
      <c r="FLD59" s="87" t="str">
        <f>IF(ISNUMBER(outYear),FLD37+FLD42+#REF!+FLD56,"")</f>
        <v/>
      </c>
      <c r="FLE59" s="87" t="str">
        <f>IF(ISNUMBER(outYear),FLE37+FLE42+#REF!+FLE56,"")</f>
        <v/>
      </c>
      <c r="FLF59" s="87" t="str">
        <f>IF(ISNUMBER(outYear),FLF37+FLF42+#REF!+FLF56,"")</f>
        <v/>
      </c>
      <c r="FLG59" s="87" t="str">
        <f>IF(ISNUMBER(outYear),FLG37+FLG42+#REF!+FLG56,"")</f>
        <v/>
      </c>
      <c r="FLH59" s="87" t="str">
        <f>IF(ISNUMBER(outYear),FLH37+FLH42+#REF!+FLH56,"")</f>
        <v/>
      </c>
      <c r="FLI59" s="87" t="str">
        <f>IF(ISNUMBER(outYear),FLI37+FLI42+#REF!+FLI56,"")</f>
        <v/>
      </c>
      <c r="FLJ59" s="87" t="str">
        <f>IF(ISNUMBER(outYear),FLJ37+FLJ42+#REF!+FLJ56,"")</f>
        <v/>
      </c>
      <c r="FLK59" s="87" t="str">
        <f>IF(ISNUMBER(outYear),FLK37+FLK42+#REF!+FLK56,"")</f>
        <v/>
      </c>
      <c r="FLL59" s="87" t="str">
        <f>IF(ISNUMBER(outYear),FLL37+FLL42+#REF!+FLL56,"")</f>
        <v/>
      </c>
      <c r="FLM59" s="87" t="str">
        <f>IF(ISNUMBER(outYear),FLM37+FLM42+#REF!+FLM56,"")</f>
        <v/>
      </c>
      <c r="FLN59" s="87" t="str">
        <f>IF(ISNUMBER(outYear),FLN37+FLN42+#REF!+FLN56,"")</f>
        <v/>
      </c>
      <c r="FLO59" s="87" t="str">
        <f>IF(ISNUMBER(outYear),FLO37+FLO42+#REF!+FLO56,"")</f>
        <v/>
      </c>
      <c r="FLP59" s="87" t="str">
        <f>IF(ISNUMBER(outYear),FLP37+FLP42+#REF!+FLP56,"")</f>
        <v/>
      </c>
      <c r="FLQ59" s="87" t="str">
        <f>IF(ISNUMBER(outYear),FLQ37+FLQ42+#REF!+FLQ56,"")</f>
        <v/>
      </c>
      <c r="FLR59" s="87" t="str">
        <f>IF(ISNUMBER(outYear),FLR37+FLR42+#REF!+FLR56,"")</f>
        <v/>
      </c>
      <c r="FLS59" s="87" t="str">
        <f>IF(ISNUMBER(outYear),FLS37+FLS42+#REF!+FLS56,"")</f>
        <v/>
      </c>
      <c r="FLT59" s="87" t="str">
        <f>IF(ISNUMBER(outYear),FLT37+FLT42+#REF!+FLT56,"")</f>
        <v/>
      </c>
      <c r="FLU59" s="87" t="str">
        <f>IF(ISNUMBER(outYear),FLU37+FLU42+#REF!+FLU56,"")</f>
        <v/>
      </c>
      <c r="FLV59" s="87" t="str">
        <f>IF(ISNUMBER(outYear),FLV37+FLV42+#REF!+FLV56,"")</f>
        <v/>
      </c>
      <c r="FLW59" s="87" t="str">
        <f>IF(ISNUMBER(outYear),FLW37+FLW42+#REF!+FLW56,"")</f>
        <v/>
      </c>
      <c r="FLX59" s="87" t="str">
        <f>IF(ISNUMBER(outYear),FLX37+FLX42+#REF!+FLX56,"")</f>
        <v/>
      </c>
      <c r="FLY59" s="87" t="str">
        <f>IF(ISNUMBER(outYear),FLY37+FLY42+#REF!+FLY56,"")</f>
        <v/>
      </c>
      <c r="FLZ59" s="87" t="str">
        <f>IF(ISNUMBER(outYear),FLZ37+FLZ42+#REF!+FLZ56,"")</f>
        <v/>
      </c>
      <c r="FMA59" s="87" t="str">
        <f>IF(ISNUMBER(outYear),FMA37+FMA42+#REF!+FMA56,"")</f>
        <v/>
      </c>
      <c r="FMB59" s="87" t="str">
        <f>IF(ISNUMBER(outYear),FMB37+FMB42+#REF!+FMB56,"")</f>
        <v/>
      </c>
      <c r="FMC59" s="87" t="str">
        <f>IF(ISNUMBER(outYear),FMC37+FMC42+#REF!+FMC56,"")</f>
        <v/>
      </c>
      <c r="FMD59" s="87" t="str">
        <f>IF(ISNUMBER(outYear),FMD37+FMD42+#REF!+FMD56,"")</f>
        <v/>
      </c>
      <c r="FME59" s="87" t="str">
        <f>IF(ISNUMBER(outYear),FME37+FME42+#REF!+FME56,"")</f>
        <v/>
      </c>
      <c r="FMF59" s="87" t="str">
        <f>IF(ISNUMBER(outYear),FMF37+FMF42+#REF!+FMF56,"")</f>
        <v/>
      </c>
      <c r="FMG59" s="87" t="str">
        <f>IF(ISNUMBER(outYear),FMG37+FMG42+#REF!+FMG56,"")</f>
        <v/>
      </c>
      <c r="FMH59" s="87" t="str">
        <f>IF(ISNUMBER(outYear),FMH37+FMH42+#REF!+FMH56,"")</f>
        <v/>
      </c>
      <c r="FMI59" s="87" t="str">
        <f>IF(ISNUMBER(outYear),FMI37+FMI42+#REF!+FMI56,"")</f>
        <v/>
      </c>
      <c r="FMJ59" s="87" t="str">
        <f>IF(ISNUMBER(outYear),FMJ37+FMJ42+#REF!+FMJ56,"")</f>
        <v/>
      </c>
      <c r="FMK59" s="87" t="str">
        <f>IF(ISNUMBER(outYear),FMK37+FMK42+#REF!+FMK56,"")</f>
        <v/>
      </c>
      <c r="FML59" s="87" t="str">
        <f>IF(ISNUMBER(outYear),FML37+FML42+#REF!+FML56,"")</f>
        <v/>
      </c>
      <c r="FMM59" s="87" t="str">
        <f>IF(ISNUMBER(outYear),FMM37+FMM42+#REF!+FMM56,"")</f>
        <v/>
      </c>
      <c r="FMN59" s="87" t="str">
        <f>IF(ISNUMBER(outYear),FMN37+FMN42+#REF!+FMN56,"")</f>
        <v/>
      </c>
      <c r="FMO59" s="87" t="str">
        <f>IF(ISNUMBER(outYear),FMO37+FMO42+#REF!+FMO56,"")</f>
        <v/>
      </c>
      <c r="FMP59" s="87" t="str">
        <f>IF(ISNUMBER(outYear),FMP37+FMP42+#REF!+FMP56,"")</f>
        <v/>
      </c>
      <c r="FMQ59" s="87" t="str">
        <f>IF(ISNUMBER(outYear),FMQ37+FMQ42+#REF!+FMQ56,"")</f>
        <v/>
      </c>
      <c r="FMR59" s="87" t="str">
        <f>IF(ISNUMBER(outYear),FMR37+FMR42+#REF!+FMR56,"")</f>
        <v/>
      </c>
      <c r="FMS59" s="87" t="str">
        <f>IF(ISNUMBER(outYear),FMS37+FMS42+#REF!+FMS56,"")</f>
        <v/>
      </c>
      <c r="FMT59" s="87" t="str">
        <f>IF(ISNUMBER(outYear),FMT37+FMT42+#REF!+FMT56,"")</f>
        <v/>
      </c>
      <c r="FMU59" s="87" t="str">
        <f>IF(ISNUMBER(outYear),FMU37+FMU42+#REF!+FMU56,"")</f>
        <v/>
      </c>
      <c r="FMV59" s="87" t="str">
        <f>IF(ISNUMBER(outYear),FMV37+FMV42+#REF!+FMV56,"")</f>
        <v/>
      </c>
      <c r="FMW59" s="87" t="str">
        <f>IF(ISNUMBER(outYear),FMW37+FMW42+#REF!+FMW56,"")</f>
        <v/>
      </c>
      <c r="FMX59" s="87" t="str">
        <f>IF(ISNUMBER(outYear),FMX37+FMX42+#REF!+FMX56,"")</f>
        <v/>
      </c>
      <c r="FMY59" s="87" t="str">
        <f>IF(ISNUMBER(outYear),FMY37+FMY42+#REF!+FMY56,"")</f>
        <v/>
      </c>
      <c r="FMZ59" s="87" t="str">
        <f>IF(ISNUMBER(outYear),FMZ37+FMZ42+#REF!+FMZ56,"")</f>
        <v/>
      </c>
      <c r="FNA59" s="87" t="str">
        <f>IF(ISNUMBER(outYear),FNA37+FNA42+#REF!+FNA56,"")</f>
        <v/>
      </c>
      <c r="FNB59" s="87" t="str">
        <f>IF(ISNUMBER(outYear),FNB37+FNB42+#REF!+FNB56,"")</f>
        <v/>
      </c>
      <c r="FNC59" s="87" t="str">
        <f>IF(ISNUMBER(outYear),FNC37+FNC42+#REF!+FNC56,"")</f>
        <v/>
      </c>
      <c r="FND59" s="87" t="str">
        <f>IF(ISNUMBER(outYear),FND37+FND42+#REF!+FND56,"")</f>
        <v/>
      </c>
      <c r="FNE59" s="87" t="str">
        <f>IF(ISNUMBER(outYear),FNE37+FNE42+#REF!+FNE56,"")</f>
        <v/>
      </c>
      <c r="FNF59" s="87" t="str">
        <f>IF(ISNUMBER(outYear),FNF37+FNF42+#REF!+FNF56,"")</f>
        <v/>
      </c>
      <c r="FNG59" s="87" t="str">
        <f>IF(ISNUMBER(outYear),FNG37+FNG42+#REF!+FNG56,"")</f>
        <v/>
      </c>
      <c r="FNH59" s="87" t="str">
        <f>IF(ISNUMBER(outYear),FNH37+FNH42+#REF!+FNH56,"")</f>
        <v/>
      </c>
      <c r="FNI59" s="87" t="str">
        <f>IF(ISNUMBER(outYear),FNI37+FNI42+#REF!+FNI56,"")</f>
        <v/>
      </c>
      <c r="FNJ59" s="87" t="str">
        <f>IF(ISNUMBER(outYear),FNJ37+FNJ42+#REF!+FNJ56,"")</f>
        <v/>
      </c>
      <c r="FNK59" s="87" t="str">
        <f>IF(ISNUMBER(outYear),FNK37+FNK42+#REF!+FNK56,"")</f>
        <v/>
      </c>
      <c r="FNL59" s="87" t="str">
        <f>IF(ISNUMBER(outYear),FNL37+FNL42+#REF!+FNL56,"")</f>
        <v/>
      </c>
      <c r="FNM59" s="87" t="str">
        <f>IF(ISNUMBER(outYear),FNM37+FNM42+#REF!+FNM56,"")</f>
        <v/>
      </c>
      <c r="FNN59" s="87" t="str">
        <f>IF(ISNUMBER(outYear),FNN37+FNN42+#REF!+FNN56,"")</f>
        <v/>
      </c>
      <c r="FNO59" s="87" t="str">
        <f>IF(ISNUMBER(outYear),FNO37+FNO42+#REF!+FNO56,"")</f>
        <v/>
      </c>
      <c r="FNP59" s="87" t="str">
        <f>IF(ISNUMBER(outYear),FNP37+FNP42+#REF!+FNP56,"")</f>
        <v/>
      </c>
      <c r="FNQ59" s="87" t="str">
        <f>IF(ISNUMBER(outYear),FNQ37+FNQ42+#REF!+FNQ56,"")</f>
        <v/>
      </c>
      <c r="FNR59" s="87" t="str">
        <f>IF(ISNUMBER(outYear),FNR37+FNR42+#REF!+FNR56,"")</f>
        <v/>
      </c>
      <c r="FNS59" s="87" t="str">
        <f>IF(ISNUMBER(outYear),FNS37+FNS42+#REF!+FNS56,"")</f>
        <v/>
      </c>
      <c r="FNT59" s="87" t="str">
        <f>IF(ISNUMBER(outYear),FNT37+FNT42+#REF!+FNT56,"")</f>
        <v/>
      </c>
      <c r="FNU59" s="87" t="str">
        <f>IF(ISNUMBER(outYear),FNU37+FNU42+#REF!+FNU56,"")</f>
        <v/>
      </c>
      <c r="FNV59" s="87" t="str">
        <f>IF(ISNUMBER(outYear),FNV37+FNV42+#REF!+FNV56,"")</f>
        <v/>
      </c>
      <c r="FNW59" s="87" t="str">
        <f>IF(ISNUMBER(outYear),FNW37+FNW42+#REF!+FNW56,"")</f>
        <v/>
      </c>
      <c r="FNX59" s="87" t="str">
        <f>IF(ISNUMBER(outYear),FNX37+FNX42+#REF!+FNX56,"")</f>
        <v/>
      </c>
      <c r="FNY59" s="87" t="str">
        <f>IF(ISNUMBER(outYear),FNY37+FNY42+#REF!+FNY56,"")</f>
        <v/>
      </c>
      <c r="FNZ59" s="87" t="str">
        <f>IF(ISNUMBER(outYear),FNZ37+FNZ42+#REF!+FNZ56,"")</f>
        <v/>
      </c>
      <c r="FOA59" s="87" t="str">
        <f>IF(ISNUMBER(outYear),FOA37+FOA42+#REF!+FOA56,"")</f>
        <v/>
      </c>
      <c r="FOB59" s="87" t="str">
        <f>IF(ISNUMBER(outYear),FOB37+FOB42+#REF!+FOB56,"")</f>
        <v/>
      </c>
      <c r="FOC59" s="87" t="str">
        <f>IF(ISNUMBER(outYear),FOC37+FOC42+#REF!+FOC56,"")</f>
        <v/>
      </c>
      <c r="FOD59" s="87" t="str">
        <f>IF(ISNUMBER(outYear),FOD37+FOD42+#REF!+FOD56,"")</f>
        <v/>
      </c>
      <c r="FOE59" s="87" t="str">
        <f>IF(ISNUMBER(outYear),FOE37+FOE42+#REF!+FOE56,"")</f>
        <v/>
      </c>
      <c r="FOF59" s="87" t="str">
        <f>IF(ISNUMBER(outYear),FOF37+FOF42+#REF!+FOF56,"")</f>
        <v/>
      </c>
      <c r="FOG59" s="87" t="str">
        <f>IF(ISNUMBER(outYear),FOG37+FOG42+#REF!+FOG56,"")</f>
        <v/>
      </c>
      <c r="FOH59" s="87" t="str">
        <f>IF(ISNUMBER(outYear),FOH37+FOH42+#REF!+FOH56,"")</f>
        <v/>
      </c>
      <c r="FOI59" s="87" t="str">
        <f>IF(ISNUMBER(outYear),FOI37+FOI42+#REF!+FOI56,"")</f>
        <v/>
      </c>
      <c r="FOJ59" s="87" t="str">
        <f>IF(ISNUMBER(outYear),FOJ37+FOJ42+#REF!+FOJ56,"")</f>
        <v/>
      </c>
      <c r="FOK59" s="87" t="str">
        <f>IF(ISNUMBER(outYear),FOK37+FOK42+#REF!+FOK56,"")</f>
        <v/>
      </c>
      <c r="FOL59" s="87" t="str">
        <f>IF(ISNUMBER(outYear),FOL37+FOL42+#REF!+FOL56,"")</f>
        <v/>
      </c>
      <c r="FOM59" s="87" t="str">
        <f>IF(ISNUMBER(outYear),FOM37+FOM42+#REF!+FOM56,"")</f>
        <v/>
      </c>
      <c r="FON59" s="87" t="str">
        <f>IF(ISNUMBER(outYear),FON37+FON42+#REF!+FON56,"")</f>
        <v/>
      </c>
      <c r="FOO59" s="87" t="str">
        <f>IF(ISNUMBER(outYear),FOO37+FOO42+#REF!+FOO56,"")</f>
        <v/>
      </c>
      <c r="FOP59" s="87" t="str">
        <f>IF(ISNUMBER(outYear),FOP37+FOP42+#REF!+FOP56,"")</f>
        <v/>
      </c>
      <c r="FOQ59" s="87" t="str">
        <f>IF(ISNUMBER(outYear),FOQ37+FOQ42+#REF!+FOQ56,"")</f>
        <v/>
      </c>
      <c r="FOR59" s="87" t="str">
        <f>IF(ISNUMBER(outYear),FOR37+FOR42+#REF!+FOR56,"")</f>
        <v/>
      </c>
      <c r="FOS59" s="87" t="str">
        <f>IF(ISNUMBER(outYear),FOS37+FOS42+#REF!+FOS56,"")</f>
        <v/>
      </c>
      <c r="FOT59" s="87" t="str">
        <f>IF(ISNUMBER(outYear),FOT37+FOT42+#REF!+FOT56,"")</f>
        <v/>
      </c>
      <c r="FOU59" s="87" t="str">
        <f>IF(ISNUMBER(outYear),FOU37+FOU42+#REF!+FOU56,"")</f>
        <v/>
      </c>
      <c r="FOV59" s="87" t="str">
        <f>IF(ISNUMBER(outYear),FOV37+FOV42+#REF!+FOV56,"")</f>
        <v/>
      </c>
      <c r="FOW59" s="87" t="str">
        <f>IF(ISNUMBER(outYear),FOW37+FOW42+#REF!+FOW56,"")</f>
        <v/>
      </c>
      <c r="FOX59" s="87" t="str">
        <f>IF(ISNUMBER(outYear),FOX37+FOX42+#REF!+FOX56,"")</f>
        <v/>
      </c>
      <c r="FOY59" s="87" t="str">
        <f>IF(ISNUMBER(outYear),FOY37+FOY42+#REF!+FOY56,"")</f>
        <v/>
      </c>
      <c r="FOZ59" s="87" t="str">
        <f>IF(ISNUMBER(outYear),FOZ37+FOZ42+#REF!+FOZ56,"")</f>
        <v/>
      </c>
      <c r="FPA59" s="87" t="str">
        <f>IF(ISNUMBER(outYear),FPA37+FPA42+#REF!+FPA56,"")</f>
        <v/>
      </c>
      <c r="FPB59" s="87" t="str">
        <f>IF(ISNUMBER(outYear),FPB37+FPB42+#REF!+FPB56,"")</f>
        <v/>
      </c>
      <c r="FPC59" s="87" t="str">
        <f>IF(ISNUMBER(outYear),FPC37+FPC42+#REF!+FPC56,"")</f>
        <v/>
      </c>
      <c r="FPD59" s="87" t="str">
        <f>IF(ISNUMBER(outYear),FPD37+FPD42+#REF!+FPD56,"")</f>
        <v/>
      </c>
      <c r="FPE59" s="87" t="str">
        <f>IF(ISNUMBER(outYear),FPE37+FPE42+#REF!+FPE56,"")</f>
        <v/>
      </c>
      <c r="FPF59" s="87" t="str">
        <f>IF(ISNUMBER(outYear),FPF37+FPF42+#REF!+FPF56,"")</f>
        <v/>
      </c>
      <c r="FPG59" s="87" t="str">
        <f>IF(ISNUMBER(outYear),FPG37+FPG42+#REF!+FPG56,"")</f>
        <v/>
      </c>
      <c r="FPH59" s="87" t="str">
        <f>IF(ISNUMBER(outYear),FPH37+FPH42+#REF!+FPH56,"")</f>
        <v/>
      </c>
      <c r="FPI59" s="87" t="str">
        <f>IF(ISNUMBER(outYear),FPI37+FPI42+#REF!+FPI56,"")</f>
        <v/>
      </c>
      <c r="FPJ59" s="87" t="str">
        <f>IF(ISNUMBER(outYear),FPJ37+FPJ42+#REF!+FPJ56,"")</f>
        <v/>
      </c>
      <c r="FPK59" s="87" t="str">
        <f>IF(ISNUMBER(outYear),FPK37+FPK42+#REF!+FPK56,"")</f>
        <v/>
      </c>
      <c r="FPL59" s="87" t="str">
        <f>IF(ISNUMBER(outYear),FPL37+FPL42+#REF!+FPL56,"")</f>
        <v/>
      </c>
      <c r="FPM59" s="87" t="str">
        <f>IF(ISNUMBER(outYear),FPM37+FPM42+#REF!+FPM56,"")</f>
        <v/>
      </c>
      <c r="FPN59" s="87" t="str">
        <f>IF(ISNUMBER(outYear),FPN37+FPN42+#REF!+FPN56,"")</f>
        <v/>
      </c>
      <c r="FPO59" s="87" t="str">
        <f>IF(ISNUMBER(outYear),FPO37+FPO42+#REF!+FPO56,"")</f>
        <v/>
      </c>
      <c r="FPP59" s="87" t="str">
        <f>IF(ISNUMBER(outYear),FPP37+FPP42+#REF!+FPP56,"")</f>
        <v/>
      </c>
      <c r="FPQ59" s="87" t="str">
        <f>IF(ISNUMBER(outYear),FPQ37+FPQ42+#REF!+FPQ56,"")</f>
        <v/>
      </c>
      <c r="FPR59" s="87" t="str">
        <f>IF(ISNUMBER(outYear),FPR37+FPR42+#REF!+FPR56,"")</f>
        <v/>
      </c>
      <c r="FPS59" s="87" t="str">
        <f>IF(ISNUMBER(outYear),FPS37+FPS42+#REF!+FPS56,"")</f>
        <v/>
      </c>
      <c r="FPT59" s="87" t="str">
        <f>IF(ISNUMBER(outYear),FPT37+FPT42+#REF!+FPT56,"")</f>
        <v/>
      </c>
      <c r="FPU59" s="87" t="str">
        <f>IF(ISNUMBER(outYear),FPU37+FPU42+#REF!+FPU56,"")</f>
        <v/>
      </c>
      <c r="FPV59" s="87" t="str">
        <f>IF(ISNUMBER(outYear),FPV37+FPV42+#REF!+FPV56,"")</f>
        <v/>
      </c>
      <c r="FPW59" s="87" t="str">
        <f>IF(ISNUMBER(outYear),FPW37+FPW42+#REF!+FPW56,"")</f>
        <v/>
      </c>
      <c r="FPX59" s="87" t="str">
        <f>IF(ISNUMBER(outYear),FPX37+FPX42+#REF!+FPX56,"")</f>
        <v/>
      </c>
      <c r="FPY59" s="87" t="str">
        <f>IF(ISNUMBER(outYear),FPY37+FPY42+#REF!+FPY56,"")</f>
        <v/>
      </c>
      <c r="FPZ59" s="87" t="str">
        <f>IF(ISNUMBER(outYear),FPZ37+FPZ42+#REF!+FPZ56,"")</f>
        <v/>
      </c>
      <c r="FQA59" s="87" t="str">
        <f>IF(ISNUMBER(outYear),FQA37+FQA42+#REF!+FQA56,"")</f>
        <v/>
      </c>
      <c r="FQB59" s="87" t="str">
        <f>IF(ISNUMBER(outYear),FQB37+FQB42+#REF!+FQB56,"")</f>
        <v/>
      </c>
      <c r="FQC59" s="87" t="str">
        <f>IF(ISNUMBER(outYear),FQC37+FQC42+#REF!+FQC56,"")</f>
        <v/>
      </c>
      <c r="FQD59" s="87" t="str">
        <f>IF(ISNUMBER(outYear),FQD37+FQD42+#REF!+FQD56,"")</f>
        <v/>
      </c>
      <c r="FQE59" s="87" t="str">
        <f>IF(ISNUMBER(outYear),FQE37+FQE42+#REF!+FQE56,"")</f>
        <v/>
      </c>
      <c r="FQF59" s="87" t="str">
        <f>IF(ISNUMBER(outYear),FQF37+FQF42+#REF!+FQF56,"")</f>
        <v/>
      </c>
      <c r="FQG59" s="87" t="str">
        <f>IF(ISNUMBER(outYear),FQG37+FQG42+#REF!+FQG56,"")</f>
        <v/>
      </c>
      <c r="FQH59" s="87" t="str">
        <f>IF(ISNUMBER(outYear),FQH37+FQH42+#REF!+FQH56,"")</f>
        <v/>
      </c>
      <c r="FQI59" s="87" t="str">
        <f>IF(ISNUMBER(outYear),FQI37+FQI42+#REF!+FQI56,"")</f>
        <v/>
      </c>
      <c r="FQJ59" s="87" t="str">
        <f>IF(ISNUMBER(outYear),FQJ37+FQJ42+#REF!+FQJ56,"")</f>
        <v/>
      </c>
      <c r="FQK59" s="87" t="str">
        <f>IF(ISNUMBER(outYear),FQK37+FQK42+#REF!+FQK56,"")</f>
        <v/>
      </c>
      <c r="FQL59" s="87" t="str">
        <f>IF(ISNUMBER(outYear),FQL37+FQL42+#REF!+FQL56,"")</f>
        <v/>
      </c>
      <c r="FQM59" s="87" t="str">
        <f>IF(ISNUMBER(outYear),FQM37+FQM42+#REF!+FQM56,"")</f>
        <v/>
      </c>
      <c r="FQN59" s="87" t="str">
        <f>IF(ISNUMBER(outYear),FQN37+FQN42+#REF!+FQN56,"")</f>
        <v/>
      </c>
      <c r="FQO59" s="87" t="str">
        <f>IF(ISNUMBER(outYear),FQO37+FQO42+#REF!+FQO56,"")</f>
        <v/>
      </c>
      <c r="FQP59" s="87" t="str">
        <f>IF(ISNUMBER(outYear),FQP37+FQP42+#REF!+FQP56,"")</f>
        <v/>
      </c>
      <c r="FQQ59" s="87" t="str">
        <f>IF(ISNUMBER(outYear),FQQ37+FQQ42+#REF!+FQQ56,"")</f>
        <v/>
      </c>
      <c r="FQR59" s="87" t="str">
        <f>IF(ISNUMBER(outYear),FQR37+FQR42+#REF!+FQR56,"")</f>
        <v/>
      </c>
      <c r="FQS59" s="87" t="str">
        <f>IF(ISNUMBER(outYear),FQS37+FQS42+#REF!+FQS56,"")</f>
        <v/>
      </c>
      <c r="FQT59" s="87" t="str">
        <f>IF(ISNUMBER(outYear),FQT37+FQT42+#REF!+FQT56,"")</f>
        <v/>
      </c>
      <c r="FQU59" s="87" t="str">
        <f>IF(ISNUMBER(outYear),FQU37+FQU42+#REF!+FQU56,"")</f>
        <v/>
      </c>
      <c r="FQV59" s="87" t="str">
        <f>IF(ISNUMBER(outYear),FQV37+FQV42+#REF!+FQV56,"")</f>
        <v/>
      </c>
      <c r="FQW59" s="87" t="str">
        <f>IF(ISNUMBER(outYear),FQW37+FQW42+#REF!+FQW56,"")</f>
        <v/>
      </c>
      <c r="FQX59" s="87" t="str">
        <f>IF(ISNUMBER(outYear),FQX37+FQX42+#REF!+FQX56,"")</f>
        <v/>
      </c>
      <c r="FQY59" s="87" t="str">
        <f>IF(ISNUMBER(outYear),FQY37+FQY42+#REF!+FQY56,"")</f>
        <v/>
      </c>
      <c r="FQZ59" s="87" t="str">
        <f>IF(ISNUMBER(outYear),FQZ37+FQZ42+#REF!+FQZ56,"")</f>
        <v/>
      </c>
      <c r="FRA59" s="87" t="str">
        <f>IF(ISNUMBER(outYear),FRA37+FRA42+#REF!+FRA56,"")</f>
        <v/>
      </c>
      <c r="FRB59" s="87" t="str">
        <f>IF(ISNUMBER(outYear),FRB37+FRB42+#REF!+FRB56,"")</f>
        <v/>
      </c>
      <c r="FRC59" s="87" t="str">
        <f>IF(ISNUMBER(outYear),FRC37+FRC42+#REF!+FRC56,"")</f>
        <v/>
      </c>
      <c r="FRD59" s="87" t="str">
        <f>IF(ISNUMBER(outYear),FRD37+FRD42+#REF!+FRD56,"")</f>
        <v/>
      </c>
      <c r="FRE59" s="87" t="str">
        <f>IF(ISNUMBER(outYear),FRE37+FRE42+#REF!+FRE56,"")</f>
        <v/>
      </c>
      <c r="FRF59" s="87" t="str">
        <f>IF(ISNUMBER(outYear),FRF37+FRF42+#REF!+FRF56,"")</f>
        <v/>
      </c>
      <c r="FRG59" s="87" t="str">
        <f>IF(ISNUMBER(outYear),FRG37+FRG42+#REF!+FRG56,"")</f>
        <v/>
      </c>
      <c r="FRH59" s="87" t="str">
        <f>IF(ISNUMBER(outYear),FRH37+FRH42+#REF!+FRH56,"")</f>
        <v/>
      </c>
      <c r="FRI59" s="87" t="str">
        <f>IF(ISNUMBER(outYear),FRI37+FRI42+#REF!+FRI56,"")</f>
        <v/>
      </c>
      <c r="FRJ59" s="87" t="str">
        <f>IF(ISNUMBER(outYear),FRJ37+FRJ42+#REF!+FRJ56,"")</f>
        <v/>
      </c>
      <c r="FRK59" s="87" t="str">
        <f>IF(ISNUMBER(outYear),FRK37+FRK42+#REF!+FRK56,"")</f>
        <v/>
      </c>
      <c r="FRL59" s="87" t="str">
        <f>IF(ISNUMBER(outYear),FRL37+FRL42+#REF!+FRL56,"")</f>
        <v/>
      </c>
      <c r="FRM59" s="87" t="str">
        <f>IF(ISNUMBER(outYear),FRM37+FRM42+#REF!+FRM56,"")</f>
        <v/>
      </c>
      <c r="FRN59" s="87" t="str">
        <f>IF(ISNUMBER(outYear),FRN37+FRN42+#REF!+FRN56,"")</f>
        <v/>
      </c>
      <c r="FRO59" s="87" t="str">
        <f>IF(ISNUMBER(outYear),FRO37+FRO42+#REF!+FRO56,"")</f>
        <v/>
      </c>
      <c r="FRP59" s="87" t="str">
        <f>IF(ISNUMBER(outYear),FRP37+FRP42+#REF!+FRP56,"")</f>
        <v/>
      </c>
      <c r="FRQ59" s="87" t="str">
        <f>IF(ISNUMBER(outYear),FRQ37+FRQ42+#REF!+FRQ56,"")</f>
        <v/>
      </c>
      <c r="FRR59" s="87" t="str">
        <f>IF(ISNUMBER(outYear),FRR37+FRR42+#REF!+FRR56,"")</f>
        <v/>
      </c>
      <c r="FRS59" s="87" t="str">
        <f>IF(ISNUMBER(outYear),FRS37+FRS42+#REF!+FRS56,"")</f>
        <v/>
      </c>
      <c r="FRT59" s="87" t="str">
        <f>IF(ISNUMBER(outYear),FRT37+FRT42+#REF!+FRT56,"")</f>
        <v/>
      </c>
      <c r="FRU59" s="87" t="str">
        <f>IF(ISNUMBER(outYear),FRU37+FRU42+#REF!+FRU56,"")</f>
        <v/>
      </c>
      <c r="FRV59" s="87" t="str">
        <f>IF(ISNUMBER(outYear),FRV37+FRV42+#REF!+FRV56,"")</f>
        <v/>
      </c>
      <c r="FRW59" s="87" t="str">
        <f>IF(ISNUMBER(outYear),FRW37+FRW42+#REF!+FRW56,"")</f>
        <v/>
      </c>
      <c r="FRX59" s="87" t="str">
        <f>IF(ISNUMBER(outYear),FRX37+FRX42+#REF!+FRX56,"")</f>
        <v/>
      </c>
      <c r="FRY59" s="87" t="str">
        <f>IF(ISNUMBER(outYear),FRY37+FRY42+#REF!+FRY56,"")</f>
        <v/>
      </c>
      <c r="FRZ59" s="87" t="str">
        <f>IF(ISNUMBER(outYear),FRZ37+FRZ42+#REF!+FRZ56,"")</f>
        <v/>
      </c>
      <c r="FSA59" s="87" t="str">
        <f>IF(ISNUMBER(outYear),FSA37+FSA42+#REF!+FSA56,"")</f>
        <v/>
      </c>
      <c r="FSB59" s="87" t="str">
        <f>IF(ISNUMBER(outYear),FSB37+FSB42+#REF!+FSB56,"")</f>
        <v/>
      </c>
      <c r="FSC59" s="87" t="str">
        <f>IF(ISNUMBER(outYear),FSC37+FSC42+#REF!+FSC56,"")</f>
        <v/>
      </c>
      <c r="FSD59" s="87" t="str">
        <f>IF(ISNUMBER(outYear),FSD37+FSD42+#REF!+FSD56,"")</f>
        <v/>
      </c>
      <c r="FSE59" s="87" t="str">
        <f>IF(ISNUMBER(outYear),FSE37+FSE42+#REF!+FSE56,"")</f>
        <v/>
      </c>
      <c r="FSF59" s="87" t="str">
        <f>IF(ISNUMBER(outYear),FSF37+FSF42+#REF!+FSF56,"")</f>
        <v/>
      </c>
      <c r="FSG59" s="87" t="str">
        <f>IF(ISNUMBER(outYear),FSG37+FSG42+#REF!+FSG56,"")</f>
        <v/>
      </c>
      <c r="FSH59" s="87" t="str">
        <f>IF(ISNUMBER(outYear),FSH37+FSH42+#REF!+FSH56,"")</f>
        <v/>
      </c>
      <c r="FSI59" s="87" t="str">
        <f>IF(ISNUMBER(outYear),FSI37+FSI42+#REF!+FSI56,"")</f>
        <v/>
      </c>
      <c r="FSJ59" s="87" t="str">
        <f>IF(ISNUMBER(outYear),FSJ37+FSJ42+#REF!+FSJ56,"")</f>
        <v/>
      </c>
      <c r="FSK59" s="87" t="str">
        <f>IF(ISNUMBER(outYear),FSK37+FSK42+#REF!+FSK56,"")</f>
        <v/>
      </c>
      <c r="FSL59" s="87" t="str">
        <f>IF(ISNUMBER(outYear),FSL37+FSL42+#REF!+FSL56,"")</f>
        <v/>
      </c>
      <c r="FSM59" s="87" t="str">
        <f>IF(ISNUMBER(outYear),FSM37+FSM42+#REF!+FSM56,"")</f>
        <v/>
      </c>
      <c r="FSN59" s="87" t="str">
        <f>IF(ISNUMBER(outYear),FSN37+FSN42+#REF!+FSN56,"")</f>
        <v/>
      </c>
      <c r="FSO59" s="87" t="str">
        <f>IF(ISNUMBER(outYear),FSO37+FSO42+#REF!+FSO56,"")</f>
        <v/>
      </c>
      <c r="FSP59" s="87" t="str">
        <f>IF(ISNUMBER(outYear),FSP37+FSP42+#REF!+FSP56,"")</f>
        <v/>
      </c>
      <c r="FSQ59" s="87" t="str">
        <f>IF(ISNUMBER(outYear),FSQ37+FSQ42+#REF!+FSQ56,"")</f>
        <v/>
      </c>
      <c r="FSR59" s="87" t="str">
        <f>IF(ISNUMBER(outYear),FSR37+FSR42+#REF!+FSR56,"")</f>
        <v/>
      </c>
      <c r="FSS59" s="87" t="str">
        <f>IF(ISNUMBER(outYear),FSS37+FSS42+#REF!+FSS56,"")</f>
        <v/>
      </c>
      <c r="FST59" s="87" t="str">
        <f>IF(ISNUMBER(outYear),FST37+FST42+#REF!+FST56,"")</f>
        <v/>
      </c>
      <c r="FSU59" s="87" t="str">
        <f>IF(ISNUMBER(outYear),FSU37+FSU42+#REF!+FSU56,"")</f>
        <v/>
      </c>
      <c r="FSV59" s="87" t="str">
        <f>IF(ISNUMBER(outYear),FSV37+FSV42+#REF!+FSV56,"")</f>
        <v/>
      </c>
      <c r="FSW59" s="87" t="str">
        <f>IF(ISNUMBER(outYear),FSW37+FSW42+#REF!+FSW56,"")</f>
        <v/>
      </c>
      <c r="FSX59" s="87" t="str">
        <f>IF(ISNUMBER(outYear),FSX37+FSX42+#REF!+FSX56,"")</f>
        <v/>
      </c>
      <c r="FSY59" s="87" t="str">
        <f>IF(ISNUMBER(outYear),FSY37+FSY42+#REF!+FSY56,"")</f>
        <v/>
      </c>
      <c r="FSZ59" s="87" t="str">
        <f>IF(ISNUMBER(outYear),FSZ37+FSZ42+#REF!+FSZ56,"")</f>
        <v/>
      </c>
      <c r="FTA59" s="87" t="str">
        <f>IF(ISNUMBER(outYear),FTA37+FTA42+#REF!+FTA56,"")</f>
        <v/>
      </c>
      <c r="FTB59" s="87" t="str">
        <f>IF(ISNUMBER(outYear),FTB37+FTB42+#REF!+FTB56,"")</f>
        <v/>
      </c>
      <c r="FTC59" s="87" t="str">
        <f>IF(ISNUMBER(outYear),FTC37+FTC42+#REF!+FTC56,"")</f>
        <v/>
      </c>
      <c r="FTD59" s="87" t="str">
        <f>IF(ISNUMBER(outYear),FTD37+FTD42+#REF!+FTD56,"")</f>
        <v/>
      </c>
      <c r="FTE59" s="87" t="str">
        <f>IF(ISNUMBER(outYear),FTE37+FTE42+#REF!+FTE56,"")</f>
        <v/>
      </c>
      <c r="FTF59" s="87" t="str">
        <f>IF(ISNUMBER(outYear),FTF37+FTF42+#REF!+FTF56,"")</f>
        <v/>
      </c>
      <c r="FTG59" s="87" t="str">
        <f>IF(ISNUMBER(outYear),FTG37+FTG42+#REF!+FTG56,"")</f>
        <v/>
      </c>
      <c r="FTH59" s="87" t="str">
        <f>IF(ISNUMBER(outYear),FTH37+FTH42+#REF!+FTH56,"")</f>
        <v/>
      </c>
      <c r="FTI59" s="87" t="str">
        <f>IF(ISNUMBER(outYear),FTI37+FTI42+#REF!+FTI56,"")</f>
        <v/>
      </c>
      <c r="FTJ59" s="87" t="str">
        <f>IF(ISNUMBER(outYear),FTJ37+FTJ42+#REF!+FTJ56,"")</f>
        <v/>
      </c>
      <c r="FTK59" s="87" t="str">
        <f>IF(ISNUMBER(outYear),FTK37+FTK42+#REF!+FTK56,"")</f>
        <v/>
      </c>
      <c r="FTL59" s="87" t="str">
        <f>IF(ISNUMBER(outYear),FTL37+FTL42+#REF!+FTL56,"")</f>
        <v/>
      </c>
      <c r="FTM59" s="87" t="str">
        <f>IF(ISNUMBER(outYear),FTM37+FTM42+#REF!+FTM56,"")</f>
        <v/>
      </c>
      <c r="FTN59" s="87" t="str">
        <f>IF(ISNUMBER(outYear),FTN37+FTN42+#REF!+FTN56,"")</f>
        <v/>
      </c>
      <c r="FTO59" s="87" t="str">
        <f>IF(ISNUMBER(outYear),FTO37+FTO42+#REF!+FTO56,"")</f>
        <v/>
      </c>
      <c r="FTP59" s="87" t="str">
        <f>IF(ISNUMBER(outYear),FTP37+FTP42+#REF!+FTP56,"")</f>
        <v/>
      </c>
      <c r="FTQ59" s="87" t="str">
        <f>IF(ISNUMBER(outYear),FTQ37+FTQ42+#REF!+FTQ56,"")</f>
        <v/>
      </c>
      <c r="FTR59" s="87" t="str">
        <f>IF(ISNUMBER(outYear),FTR37+FTR42+#REF!+FTR56,"")</f>
        <v/>
      </c>
      <c r="FTS59" s="87" t="str">
        <f>IF(ISNUMBER(outYear),FTS37+FTS42+#REF!+FTS56,"")</f>
        <v/>
      </c>
      <c r="FTT59" s="87" t="str">
        <f>IF(ISNUMBER(outYear),FTT37+FTT42+#REF!+FTT56,"")</f>
        <v/>
      </c>
      <c r="FTU59" s="87" t="str">
        <f>IF(ISNUMBER(outYear),FTU37+FTU42+#REF!+FTU56,"")</f>
        <v/>
      </c>
      <c r="FTV59" s="87" t="str">
        <f>IF(ISNUMBER(outYear),FTV37+FTV42+#REF!+FTV56,"")</f>
        <v/>
      </c>
      <c r="FTW59" s="87" t="str">
        <f>IF(ISNUMBER(outYear),FTW37+FTW42+#REF!+FTW56,"")</f>
        <v/>
      </c>
      <c r="FTX59" s="87" t="str">
        <f>IF(ISNUMBER(outYear),FTX37+FTX42+#REF!+FTX56,"")</f>
        <v/>
      </c>
      <c r="FTY59" s="87" t="str">
        <f>IF(ISNUMBER(outYear),FTY37+FTY42+#REF!+FTY56,"")</f>
        <v/>
      </c>
      <c r="FTZ59" s="87" t="str">
        <f>IF(ISNUMBER(outYear),FTZ37+FTZ42+#REF!+FTZ56,"")</f>
        <v/>
      </c>
      <c r="FUA59" s="87" t="str">
        <f>IF(ISNUMBER(outYear),FUA37+FUA42+#REF!+FUA56,"")</f>
        <v/>
      </c>
      <c r="FUB59" s="87" t="str">
        <f>IF(ISNUMBER(outYear),FUB37+FUB42+#REF!+FUB56,"")</f>
        <v/>
      </c>
      <c r="FUC59" s="87" t="str">
        <f>IF(ISNUMBER(outYear),FUC37+FUC42+#REF!+FUC56,"")</f>
        <v/>
      </c>
      <c r="FUD59" s="87" t="str">
        <f>IF(ISNUMBER(outYear),FUD37+FUD42+#REF!+FUD56,"")</f>
        <v/>
      </c>
      <c r="FUE59" s="87" t="str">
        <f>IF(ISNUMBER(outYear),FUE37+FUE42+#REF!+FUE56,"")</f>
        <v/>
      </c>
      <c r="FUF59" s="87" t="str">
        <f>IF(ISNUMBER(outYear),FUF37+FUF42+#REF!+FUF56,"")</f>
        <v/>
      </c>
      <c r="FUG59" s="87" t="str">
        <f>IF(ISNUMBER(outYear),FUG37+FUG42+#REF!+FUG56,"")</f>
        <v/>
      </c>
      <c r="FUH59" s="87" t="str">
        <f>IF(ISNUMBER(outYear),FUH37+FUH42+#REF!+FUH56,"")</f>
        <v/>
      </c>
      <c r="FUI59" s="87" t="str">
        <f>IF(ISNUMBER(outYear),FUI37+FUI42+#REF!+FUI56,"")</f>
        <v/>
      </c>
      <c r="FUJ59" s="87" t="str">
        <f>IF(ISNUMBER(outYear),FUJ37+FUJ42+#REF!+FUJ56,"")</f>
        <v/>
      </c>
      <c r="FUK59" s="87" t="str">
        <f>IF(ISNUMBER(outYear),FUK37+FUK42+#REF!+FUK56,"")</f>
        <v/>
      </c>
      <c r="FUL59" s="87" t="str">
        <f>IF(ISNUMBER(outYear),FUL37+FUL42+#REF!+FUL56,"")</f>
        <v/>
      </c>
      <c r="FUM59" s="87" t="str">
        <f>IF(ISNUMBER(outYear),FUM37+FUM42+#REF!+FUM56,"")</f>
        <v/>
      </c>
      <c r="FUN59" s="87" t="str">
        <f>IF(ISNUMBER(outYear),FUN37+FUN42+#REF!+FUN56,"")</f>
        <v/>
      </c>
      <c r="FUO59" s="87" t="str">
        <f>IF(ISNUMBER(outYear),FUO37+FUO42+#REF!+FUO56,"")</f>
        <v/>
      </c>
      <c r="FUP59" s="87" t="str">
        <f>IF(ISNUMBER(outYear),FUP37+FUP42+#REF!+FUP56,"")</f>
        <v/>
      </c>
      <c r="FUQ59" s="87" t="str">
        <f>IF(ISNUMBER(outYear),FUQ37+FUQ42+#REF!+FUQ56,"")</f>
        <v/>
      </c>
      <c r="FUR59" s="87" t="str">
        <f>IF(ISNUMBER(outYear),FUR37+FUR42+#REF!+FUR56,"")</f>
        <v/>
      </c>
      <c r="FUS59" s="87" t="str">
        <f>IF(ISNUMBER(outYear),FUS37+FUS42+#REF!+FUS56,"")</f>
        <v/>
      </c>
      <c r="FUT59" s="87" t="str">
        <f>IF(ISNUMBER(outYear),FUT37+FUT42+#REF!+FUT56,"")</f>
        <v/>
      </c>
      <c r="FUU59" s="87" t="str">
        <f>IF(ISNUMBER(outYear),FUU37+FUU42+#REF!+FUU56,"")</f>
        <v/>
      </c>
      <c r="FUV59" s="87" t="str">
        <f>IF(ISNUMBER(outYear),FUV37+FUV42+#REF!+FUV56,"")</f>
        <v/>
      </c>
      <c r="FUW59" s="87" t="str">
        <f>IF(ISNUMBER(outYear),FUW37+FUW42+#REF!+FUW56,"")</f>
        <v/>
      </c>
      <c r="FUX59" s="87" t="str">
        <f>IF(ISNUMBER(outYear),FUX37+FUX42+#REF!+FUX56,"")</f>
        <v/>
      </c>
      <c r="FUY59" s="87" t="str">
        <f>IF(ISNUMBER(outYear),FUY37+FUY42+#REF!+FUY56,"")</f>
        <v/>
      </c>
      <c r="FUZ59" s="87" t="str">
        <f>IF(ISNUMBER(outYear),FUZ37+FUZ42+#REF!+FUZ56,"")</f>
        <v/>
      </c>
      <c r="FVA59" s="87" t="str">
        <f>IF(ISNUMBER(outYear),FVA37+FVA42+#REF!+FVA56,"")</f>
        <v/>
      </c>
      <c r="FVB59" s="87" t="str">
        <f>IF(ISNUMBER(outYear),FVB37+FVB42+#REF!+FVB56,"")</f>
        <v/>
      </c>
      <c r="FVC59" s="87" t="str">
        <f>IF(ISNUMBER(outYear),FVC37+FVC42+#REF!+FVC56,"")</f>
        <v/>
      </c>
      <c r="FVD59" s="87" t="str">
        <f>IF(ISNUMBER(outYear),FVD37+FVD42+#REF!+FVD56,"")</f>
        <v/>
      </c>
      <c r="FVE59" s="87" t="str">
        <f>IF(ISNUMBER(outYear),FVE37+FVE42+#REF!+FVE56,"")</f>
        <v/>
      </c>
      <c r="FVF59" s="87" t="str">
        <f>IF(ISNUMBER(outYear),FVF37+FVF42+#REF!+FVF56,"")</f>
        <v/>
      </c>
      <c r="FVG59" s="87" t="str">
        <f>IF(ISNUMBER(outYear),FVG37+FVG42+#REF!+FVG56,"")</f>
        <v/>
      </c>
      <c r="FVH59" s="87" t="str">
        <f>IF(ISNUMBER(outYear),FVH37+FVH42+#REF!+FVH56,"")</f>
        <v/>
      </c>
      <c r="FVI59" s="87" t="str">
        <f>IF(ISNUMBER(outYear),FVI37+FVI42+#REF!+FVI56,"")</f>
        <v/>
      </c>
      <c r="FVJ59" s="87" t="str">
        <f>IF(ISNUMBER(outYear),FVJ37+FVJ42+#REF!+FVJ56,"")</f>
        <v/>
      </c>
      <c r="FVK59" s="87" t="str">
        <f>IF(ISNUMBER(outYear),FVK37+FVK42+#REF!+FVK56,"")</f>
        <v/>
      </c>
      <c r="FVL59" s="87" t="str">
        <f>IF(ISNUMBER(outYear),FVL37+FVL42+#REF!+FVL56,"")</f>
        <v/>
      </c>
      <c r="FVM59" s="87" t="str">
        <f>IF(ISNUMBER(outYear),FVM37+FVM42+#REF!+FVM56,"")</f>
        <v/>
      </c>
      <c r="FVN59" s="87" t="str">
        <f>IF(ISNUMBER(outYear),FVN37+FVN42+#REF!+FVN56,"")</f>
        <v/>
      </c>
      <c r="FVO59" s="87" t="str">
        <f>IF(ISNUMBER(outYear),FVO37+FVO42+#REF!+FVO56,"")</f>
        <v/>
      </c>
      <c r="FVP59" s="87" t="str">
        <f>IF(ISNUMBER(outYear),FVP37+FVP42+#REF!+FVP56,"")</f>
        <v/>
      </c>
      <c r="FVQ59" s="87" t="str">
        <f>IF(ISNUMBER(outYear),FVQ37+FVQ42+#REF!+FVQ56,"")</f>
        <v/>
      </c>
      <c r="FVR59" s="87" t="str">
        <f>IF(ISNUMBER(outYear),FVR37+FVR42+#REF!+FVR56,"")</f>
        <v/>
      </c>
      <c r="FVS59" s="87" t="str">
        <f>IF(ISNUMBER(outYear),FVS37+FVS42+#REF!+FVS56,"")</f>
        <v/>
      </c>
      <c r="FVT59" s="87" t="str">
        <f>IF(ISNUMBER(outYear),FVT37+FVT42+#REF!+FVT56,"")</f>
        <v/>
      </c>
      <c r="FVU59" s="87" t="str">
        <f>IF(ISNUMBER(outYear),FVU37+FVU42+#REF!+FVU56,"")</f>
        <v/>
      </c>
      <c r="FVV59" s="87" t="str">
        <f>IF(ISNUMBER(outYear),FVV37+FVV42+#REF!+FVV56,"")</f>
        <v/>
      </c>
      <c r="FVW59" s="87" t="str">
        <f>IF(ISNUMBER(outYear),FVW37+FVW42+#REF!+FVW56,"")</f>
        <v/>
      </c>
      <c r="FVX59" s="87" t="str">
        <f>IF(ISNUMBER(outYear),FVX37+FVX42+#REF!+FVX56,"")</f>
        <v/>
      </c>
      <c r="FVY59" s="87" t="str">
        <f>IF(ISNUMBER(outYear),FVY37+FVY42+#REF!+FVY56,"")</f>
        <v/>
      </c>
      <c r="FVZ59" s="87" t="str">
        <f>IF(ISNUMBER(outYear),FVZ37+FVZ42+#REF!+FVZ56,"")</f>
        <v/>
      </c>
      <c r="FWA59" s="87" t="str">
        <f>IF(ISNUMBER(outYear),FWA37+FWA42+#REF!+FWA56,"")</f>
        <v/>
      </c>
      <c r="FWB59" s="87" t="str">
        <f>IF(ISNUMBER(outYear),FWB37+FWB42+#REF!+FWB56,"")</f>
        <v/>
      </c>
      <c r="FWC59" s="87" t="str">
        <f>IF(ISNUMBER(outYear),FWC37+FWC42+#REF!+FWC56,"")</f>
        <v/>
      </c>
      <c r="FWD59" s="87" t="str">
        <f>IF(ISNUMBER(outYear),FWD37+FWD42+#REF!+FWD56,"")</f>
        <v/>
      </c>
      <c r="FWE59" s="87" t="str">
        <f>IF(ISNUMBER(outYear),FWE37+FWE42+#REF!+FWE56,"")</f>
        <v/>
      </c>
      <c r="FWF59" s="87" t="str">
        <f>IF(ISNUMBER(outYear),FWF37+FWF42+#REF!+FWF56,"")</f>
        <v/>
      </c>
      <c r="FWG59" s="87" t="str">
        <f>IF(ISNUMBER(outYear),FWG37+FWG42+#REF!+FWG56,"")</f>
        <v/>
      </c>
      <c r="FWH59" s="87" t="str">
        <f>IF(ISNUMBER(outYear),FWH37+FWH42+#REF!+FWH56,"")</f>
        <v/>
      </c>
      <c r="FWI59" s="87" t="str">
        <f>IF(ISNUMBER(outYear),FWI37+FWI42+#REF!+FWI56,"")</f>
        <v/>
      </c>
      <c r="FWJ59" s="87" t="str">
        <f>IF(ISNUMBER(outYear),FWJ37+FWJ42+#REF!+FWJ56,"")</f>
        <v/>
      </c>
      <c r="FWK59" s="87" t="str">
        <f>IF(ISNUMBER(outYear),FWK37+FWK42+#REF!+FWK56,"")</f>
        <v/>
      </c>
      <c r="FWL59" s="87" t="str">
        <f>IF(ISNUMBER(outYear),FWL37+FWL42+#REF!+FWL56,"")</f>
        <v/>
      </c>
      <c r="FWM59" s="87" t="str">
        <f>IF(ISNUMBER(outYear),FWM37+FWM42+#REF!+FWM56,"")</f>
        <v/>
      </c>
      <c r="FWN59" s="87" t="str">
        <f>IF(ISNUMBER(outYear),FWN37+FWN42+#REF!+FWN56,"")</f>
        <v/>
      </c>
      <c r="FWO59" s="87" t="str">
        <f>IF(ISNUMBER(outYear),FWO37+FWO42+#REF!+FWO56,"")</f>
        <v/>
      </c>
      <c r="FWP59" s="87" t="str">
        <f>IF(ISNUMBER(outYear),FWP37+FWP42+#REF!+FWP56,"")</f>
        <v/>
      </c>
      <c r="FWQ59" s="87" t="str">
        <f>IF(ISNUMBER(outYear),FWQ37+FWQ42+#REF!+FWQ56,"")</f>
        <v/>
      </c>
      <c r="FWR59" s="87" t="str">
        <f>IF(ISNUMBER(outYear),FWR37+FWR42+#REF!+FWR56,"")</f>
        <v/>
      </c>
      <c r="FWS59" s="87" t="str">
        <f>IF(ISNUMBER(outYear),FWS37+FWS42+#REF!+FWS56,"")</f>
        <v/>
      </c>
      <c r="FWT59" s="87" t="str">
        <f>IF(ISNUMBER(outYear),FWT37+FWT42+#REF!+FWT56,"")</f>
        <v/>
      </c>
      <c r="FWU59" s="87" t="str">
        <f>IF(ISNUMBER(outYear),FWU37+FWU42+#REF!+FWU56,"")</f>
        <v/>
      </c>
      <c r="FWV59" s="87" t="str">
        <f>IF(ISNUMBER(outYear),FWV37+FWV42+#REF!+FWV56,"")</f>
        <v/>
      </c>
      <c r="FWW59" s="87" t="str">
        <f>IF(ISNUMBER(outYear),FWW37+FWW42+#REF!+FWW56,"")</f>
        <v/>
      </c>
      <c r="FWX59" s="87" t="str">
        <f>IF(ISNUMBER(outYear),FWX37+FWX42+#REF!+FWX56,"")</f>
        <v/>
      </c>
      <c r="FWY59" s="87" t="str">
        <f>IF(ISNUMBER(outYear),FWY37+FWY42+#REF!+FWY56,"")</f>
        <v/>
      </c>
      <c r="FWZ59" s="87" t="str">
        <f>IF(ISNUMBER(outYear),FWZ37+FWZ42+#REF!+FWZ56,"")</f>
        <v/>
      </c>
      <c r="FXA59" s="87" t="str">
        <f>IF(ISNUMBER(outYear),FXA37+FXA42+#REF!+FXA56,"")</f>
        <v/>
      </c>
      <c r="FXB59" s="87" t="str">
        <f>IF(ISNUMBER(outYear),FXB37+FXB42+#REF!+FXB56,"")</f>
        <v/>
      </c>
      <c r="FXC59" s="87" t="str">
        <f>IF(ISNUMBER(outYear),FXC37+FXC42+#REF!+FXC56,"")</f>
        <v/>
      </c>
      <c r="FXD59" s="87" t="str">
        <f>IF(ISNUMBER(outYear),FXD37+FXD42+#REF!+FXD56,"")</f>
        <v/>
      </c>
      <c r="FXE59" s="87" t="str">
        <f>IF(ISNUMBER(outYear),FXE37+FXE42+#REF!+FXE56,"")</f>
        <v/>
      </c>
      <c r="FXF59" s="87" t="str">
        <f>IF(ISNUMBER(outYear),FXF37+FXF42+#REF!+FXF56,"")</f>
        <v/>
      </c>
      <c r="FXG59" s="87" t="str">
        <f>IF(ISNUMBER(outYear),FXG37+FXG42+#REF!+FXG56,"")</f>
        <v/>
      </c>
      <c r="FXH59" s="87" t="str">
        <f>IF(ISNUMBER(outYear),FXH37+FXH42+#REF!+FXH56,"")</f>
        <v/>
      </c>
      <c r="FXI59" s="87" t="str">
        <f>IF(ISNUMBER(outYear),FXI37+FXI42+#REF!+FXI56,"")</f>
        <v/>
      </c>
      <c r="FXJ59" s="87" t="str">
        <f>IF(ISNUMBER(outYear),FXJ37+FXJ42+#REF!+FXJ56,"")</f>
        <v/>
      </c>
      <c r="FXK59" s="87" t="str">
        <f>IF(ISNUMBER(outYear),FXK37+FXK42+#REF!+FXK56,"")</f>
        <v/>
      </c>
      <c r="FXL59" s="87" t="str">
        <f>IF(ISNUMBER(outYear),FXL37+FXL42+#REF!+FXL56,"")</f>
        <v/>
      </c>
      <c r="FXM59" s="87" t="str">
        <f>IF(ISNUMBER(outYear),FXM37+FXM42+#REF!+FXM56,"")</f>
        <v/>
      </c>
      <c r="FXN59" s="87" t="str">
        <f>IF(ISNUMBER(outYear),FXN37+FXN42+#REF!+FXN56,"")</f>
        <v/>
      </c>
      <c r="FXO59" s="87" t="str">
        <f>IF(ISNUMBER(outYear),FXO37+FXO42+#REF!+FXO56,"")</f>
        <v/>
      </c>
      <c r="FXP59" s="87" t="str">
        <f>IF(ISNUMBER(outYear),FXP37+FXP42+#REF!+FXP56,"")</f>
        <v/>
      </c>
      <c r="FXQ59" s="87" t="str">
        <f>IF(ISNUMBER(outYear),FXQ37+FXQ42+#REF!+FXQ56,"")</f>
        <v/>
      </c>
      <c r="FXR59" s="87" t="str">
        <f>IF(ISNUMBER(outYear),FXR37+FXR42+#REF!+FXR56,"")</f>
        <v/>
      </c>
      <c r="FXS59" s="87" t="str">
        <f>IF(ISNUMBER(outYear),FXS37+FXS42+#REF!+FXS56,"")</f>
        <v/>
      </c>
      <c r="FXT59" s="87" t="str">
        <f>IF(ISNUMBER(outYear),FXT37+FXT42+#REF!+FXT56,"")</f>
        <v/>
      </c>
      <c r="FXU59" s="87" t="str">
        <f>IF(ISNUMBER(outYear),FXU37+FXU42+#REF!+FXU56,"")</f>
        <v/>
      </c>
      <c r="FXV59" s="87" t="str">
        <f>IF(ISNUMBER(outYear),FXV37+FXV42+#REF!+FXV56,"")</f>
        <v/>
      </c>
      <c r="FXW59" s="87" t="str">
        <f>IF(ISNUMBER(outYear),FXW37+FXW42+#REF!+FXW56,"")</f>
        <v/>
      </c>
      <c r="FXX59" s="87" t="str">
        <f>IF(ISNUMBER(outYear),FXX37+FXX42+#REF!+FXX56,"")</f>
        <v/>
      </c>
      <c r="FXY59" s="87" t="str">
        <f>IF(ISNUMBER(outYear),FXY37+FXY42+#REF!+FXY56,"")</f>
        <v/>
      </c>
      <c r="FXZ59" s="87" t="str">
        <f>IF(ISNUMBER(outYear),FXZ37+FXZ42+#REF!+FXZ56,"")</f>
        <v/>
      </c>
      <c r="FYA59" s="87" t="str">
        <f>IF(ISNUMBER(outYear),FYA37+FYA42+#REF!+FYA56,"")</f>
        <v/>
      </c>
      <c r="FYB59" s="87" t="str">
        <f>IF(ISNUMBER(outYear),FYB37+FYB42+#REF!+FYB56,"")</f>
        <v/>
      </c>
      <c r="FYC59" s="87" t="str">
        <f>IF(ISNUMBER(outYear),FYC37+FYC42+#REF!+FYC56,"")</f>
        <v/>
      </c>
      <c r="FYD59" s="87" t="str">
        <f>IF(ISNUMBER(outYear),FYD37+FYD42+#REF!+FYD56,"")</f>
        <v/>
      </c>
      <c r="FYE59" s="87" t="str">
        <f>IF(ISNUMBER(outYear),FYE37+FYE42+#REF!+FYE56,"")</f>
        <v/>
      </c>
      <c r="FYF59" s="87" t="str">
        <f>IF(ISNUMBER(outYear),FYF37+FYF42+#REF!+FYF56,"")</f>
        <v/>
      </c>
      <c r="FYG59" s="87" t="str">
        <f>IF(ISNUMBER(outYear),FYG37+FYG42+#REF!+FYG56,"")</f>
        <v/>
      </c>
      <c r="FYH59" s="87" t="str">
        <f>IF(ISNUMBER(outYear),FYH37+FYH42+#REF!+FYH56,"")</f>
        <v/>
      </c>
      <c r="FYI59" s="87" t="str">
        <f>IF(ISNUMBER(outYear),FYI37+FYI42+#REF!+FYI56,"")</f>
        <v/>
      </c>
      <c r="FYJ59" s="87" t="str">
        <f>IF(ISNUMBER(outYear),FYJ37+FYJ42+#REF!+FYJ56,"")</f>
        <v/>
      </c>
      <c r="FYK59" s="87" t="str">
        <f>IF(ISNUMBER(outYear),FYK37+FYK42+#REF!+FYK56,"")</f>
        <v/>
      </c>
      <c r="FYL59" s="87" t="str">
        <f>IF(ISNUMBER(outYear),FYL37+FYL42+#REF!+FYL56,"")</f>
        <v/>
      </c>
      <c r="FYM59" s="87" t="str">
        <f>IF(ISNUMBER(outYear),FYM37+FYM42+#REF!+FYM56,"")</f>
        <v/>
      </c>
      <c r="FYN59" s="87" t="str">
        <f>IF(ISNUMBER(outYear),FYN37+FYN42+#REF!+FYN56,"")</f>
        <v/>
      </c>
      <c r="FYO59" s="87" t="str">
        <f>IF(ISNUMBER(outYear),FYO37+FYO42+#REF!+FYO56,"")</f>
        <v/>
      </c>
      <c r="FYP59" s="87" t="str">
        <f>IF(ISNUMBER(outYear),FYP37+FYP42+#REF!+FYP56,"")</f>
        <v/>
      </c>
      <c r="FYQ59" s="87" t="str">
        <f>IF(ISNUMBER(outYear),FYQ37+FYQ42+#REF!+FYQ56,"")</f>
        <v/>
      </c>
      <c r="FYR59" s="87" t="str">
        <f>IF(ISNUMBER(outYear),FYR37+FYR42+#REF!+FYR56,"")</f>
        <v/>
      </c>
      <c r="FYS59" s="87" t="str">
        <f>IF(ISNUMBER(outYear),FYS37+FYS42+#REF!+FYS56,"")</f>
        <v/>
      </c>
      <c r="FYT59" s="87" t="str">
        <f>IF(ISNUMBER(outYear),FYT37+FYT42+#REF!+FYT56,"")</f>
        <v/>
      </c>
      <c r="FYU59" s="87" t="str">
        <f>IF(ISNUMBER(outYear),FYU37+FYU42+#REF!+FYU56,"")</f>
        <v/>
      </c>
      <c r="FYV59" s="87" t="str">
        <f>IF(ISNUMBER(outYear),FYV37+FYV42+#REF!+FYV56,"")</f>
        <v/>
      </c>
      <c r="FYW59" s="87" t="str">
        <f>IF(ISNUMBER(outYear),FYW37+FYW42+#REF!+FYW56,"")</f>
        <v/>
      </c>
      <c r="FYX59" s="87" t="str">
        <f>IF(ISNUMBER(outYear),FYX37+FYX42+#REF!+FYX56,"")</f>
        <v/>
      </c>
      <c r="FYY59" s="87" t="str">
        <f>IF(ISNUMBER(outYear),FYY37+FYY42+#REF!+FYY56,"")</f>
        <v/>
      </c>
      <c r="FYZ59" s="87" t="str">
        <f>IF(ISNUMBER(outYear),FYZ37+FYZ42+#REF!+FYZ56,"")</f>
        <v/>
      </c>
      <c r="FZA59" s="87" t="str">
        <f>IF(ISNUMBER(outYear),FZA37+FZA42+#REF!+FZA56,"")</f>
        <v/>
      </c>
      <c r="FZB59" s="87" t="str">
        <f>IF(ISNUMBER(outYear),FZB37+FZB42+#REF!+FZB56,"")</f>
        <v/>
      </c>
      <c r="FZC59" s="87" t="str">
        <f>IF(ISNUMBER(outYear),FZC37+FZC42+#REF!+FZC56,"")</f>
        <v/>
      </c>
      <c r="FZD59" s="87" t="str">
        <f>IF(ISNUMBER(outYear),FZD37+FZD42+#REF!+FZD56,"")</f>
        <v/>
      </c>
      <c r="FZE59" s="87" t="str">
        <f>IF(ISNUMBER(outYear),FZE37+FZE42+#REF!+FZE56,"")</f>
        <v/>
      </c>
      <c r="FZF59" s="87" t="str">
        <f>IF(ISNUMBER(outYear),FZF37+FZF42+#REF!+FZF56,"")</f>
        <v/>
      </c>
      <c r="FZG59" s="87" t="str">
        <f>IF(ISNUMBER(outYear),FZG37+FZG42+#REF!+FZG56,"")</f>
        <v/>
      </c>
      <c r="FZH59" s="87" t="str">
        <f>IF(ISNUMBER(outYear),FZH37+FZH42+#REF!+FZH56,"")</f>
        <v/>
      </c>
      <c r="FZI59" s="87" t="str">
        <f>IF(ISNUMBER(outYear),FZI37+FZI42+#REF!+FZI56,"")</f>
        <v/>
      </c>
      <c r="FZJ59" s="87" t="str">
        <f>IF(ISNUMBER(outYear),FZJ37+FZJ42+#REF!+FZJ56,"")</f>
        <v/>
      </c>
      <c r="FZK59" s="87" t="str">
        <f>IF(ISNUMBER(outYear),FZK37+FZK42+#REF!+FZK56,"")</f>
        <v/>
      </c>
      <c r="FZL59" s="87" t="str">
        <f>IF(ISNUMBER(outYear),FZL37+FZL42+#REF!+FZL56,"")</f>
        <v/>
      </c>
      <c r="FZM59" s="87" t="str">
        <f>IF(ISNUMBER(outYear),FZM37+FZM42+#REF!+FZM56,"")</f>
        <v/>
      </c>
      <c r="FZN59" s="87" t="str">
        <f>IF(ISNUMBER(outYear),FZN37+FZN42+#REF!+FZN56,"")</f>
        <v/>
      </c>
      <c r="FZO59" s="87" t="str">
        <f>IF(ISNUMBER(outYear),FZO37+FZO42+#REF!+FZO56,"")</f>
        <v/>
      </c>
      <c r="FZP59" s="87" t="str">
        <f>IF(ISNUMBER(outYear),FZP37+FZP42+#REF!+FZP56,"")</f>
        <v/>
      </c>
      <c r="FZQ59" s="87" t="str">
        <f>IF(ISNUMBER(outYear),FZQ37+FZQ42+#REF!+FZQ56,"")</f>
        <v/>
      </c>
      <c r="FZR59" s="87" t="str">
        <f>IF(ISNUMBER(outYear),FZR37+FZR42+#REF!+FZR56,"")</f>
        <v/>
      </c>
      <c r="FZS59" s="87" t="str">
        <f>IF(ISNUMBER(outYear),FZS37+FZS42+#REF!+FZS56,"")</f>
        <v/>
      </c>
      <c r="FZT59" s="87" t="str">
        <f>IF(ISNUMBER(outYear),FZT37+FZT42+#REF!+FZT56,"")</f>
        <v/>
      </c>
      <c r="FZU59" s="87" t="str">
        <f>IF(ISNUMBER(outYear),FZU37+FZU42+#REF!+FZU56,"")</f>
        <v/>
      </c>
      <c r="FZV59" s="87" t="str">
        <f>IF(ISNUMBER(outYear),FZV37+FZV42+#REF!+FZV56,"")</f>
        <v/>
      </c>
      <c r="FZW59" s="87" t="str">
        <f>IF(ISNUMBER(outYear),FZW37+FZW42+#REF!+FZW56,"")</f>
        <v/>
      </c>
      <c r="FZX59" s="87" t="str">
        <f>IF(ISNUMBER(outYear),FZX37+FZX42+#REF!+FZX56,"")</f>
        <v/>
      </c>
      <c r="FZY59" s="87" t="str">
        <f>IF(ISNUMBER(outYear),FZY37+FZY42+#REF!+FZY56,"")</f>
        <v/>
      </c>
      <c r="FZZ59" s="87" t="str">
        <f>IF(ISNUMBER(outYear),FZZ37+FZZ42+#REF!+FZZ56,"")</f>
        <v/>
      </c>
      <c r="GAA59" s="87" t="str">
        <f>IF(ISNUMBER(outYear),GAA37+GAA42+#REF!+GAA56,"")</f>
        <v/>
      </c>
      <c r="GAB59" s="87" t="str">
        <f>IF(ISNUMBER(outYear),GAB37+GAB42+#REF!+GAB56,"")</f>
        <v/>
      </c>
      <c r="GAC59" s="87" t="str">
        <f>IF(ISNUMBER(outYear),GAC37+GAC42+#REF!+GAC56,"")</f>
        <v/>
      </c>
      <c r="GAD59" s="87" t="str">
        <f>IF(ISNUMBER(outYear),GAD37+GAD42+#REF!+GAD56,"")</f>
        <v/>
      </c>
      <c r="GAE59" s="87" t="str">
        <f>IF(ISNUMBER(outYear),GAE37+GAE42+#REF!+GAE56,"")</f>
        <v/>
      </c>
      <c r="GAF59" s="87" t="str">
        <f>IF(ISNUMBER(outYear),GAF37+GAF42+#REF!+GAF56,"")</f>
        <v/>
      </c>
      <c r="GAG59" s="87" t="str">
        <f>IF(ISNUMBER(outYear),GAG37+GAG42+#REF!+GAG56,"")</f>
        <v/>
      </c>
      <c r="GAH59" s="87" t="str">
        <f>IF(ISNUMBER(outYear),GAH37+GAH42+#REF!+GAH56,"")</f>
        <v/>
      </c>
      <c r="GAI59" s="87" t="str">
        <f>IF(ISNUMBER(outYear),GAI37+GAI42+#REF!+GAI56,"")</f>
        <v/>
      </c>
      <c r="GAJ59" s="87" t="str">
        <f>IF(ISNUMBER(outYear),GAJ37+GAJ42+#REF!+GAJ56,"")</f>
        <v/>
      </c>
      <c r="GAK59" s="87" t="str">
        <f>IF(ISNUMBER(outYear),GAK37+GAK42+#REF!+GAK56,"")</f>
        <v/>
      </c>
      <c r="GAL59" s="87" t="str">
        <f>IF(ISNUMBER(outYear),GAL37+GAL42+#REF!+GAL56,"")</f>
        <v/>
      </c>
      <c r="GAM59" s="87" t="str">
        <f>IF(ISNUMBER(outYear),GAM37+GAM42+#REF!+GAM56,"")</f>
        <v/>
      </c>
      <c r="GAN59" s="87" t="str">
        <f>IF(ISNUMBER(outYear),GAN37+GAN42+#REF!+GAN56,"")</f>
        <v/>
      </c>
      <c r="GAO59" s="87" t="str">
        <f>IF(ISNUMBER(outYear),GAO37+GAO42+#REF!+GAO56,"")</f>
        <v/>
      </c>
      <c r="GAP59" s="87" t="str">
        <f>IF(ISNUMBER(outYear),GAP37+GAP42+#REF!+GAP56,"")</f>
        <v/>
      </c>
      <c r="GAQ59" s="87" t="str">
        <f>IF(ISNUMBER(outYear),GAQ37+GAQ42+#REF!+GAQ56,"")</f>
        <v/>
      </c>
      <c r="GAR59" s="87" t="str">
        <f>IF(ISNUMBER(outYear),GAR37+GAR42+#REF!+GAR56,"")</f>
        <v/>
      </c>
      <c r="GAS59" s="87" t="str">
        <f>IF(ISNUMBER(outYear),GAS37+GAS42+#REF!+GAS56,"")</f>
        <v/>
      </c>
      <c r="GAT59" s="87" t="str">
        <f>IF(ISNUMBER(outYear),GAT37+GAT42+#REF!+GAT56,"")</f>
        <v/>
      </c>
      <c r="GAU59" s="87" t="str">
        <f>IF(ISNUMBER(outYear),GAU37+GAU42+#REF!+GAU56,"")</f>
        <v/>
      </c>
      <c r="GAV59" s="87" t="str">
        <f>IF(ISNUMBER(outYear),GAV37+GAV42+#REF!+GAV56,"")</f>
        <v/>
      </c>
      <c r="GAW59" s="87" t="str">
        <f>IF(ISNUMBER(outYear),GAW37+GAW42+#REF!+GAW56,"")</f>
        <v/>
      </c>
      <c r="GAX59" s="87" t="str">
        <f>IF(ISNUMBER(outYear),GAX37+GAX42+#REF!+GAX56,"")</f>
        <v/>
      </c>
      <c r="GAY59" s="87" t="str">
        <f>IF(ISNUMBER(outYear),GAY37+GAY42+#REF!+GAY56,"")</f>
        <v/>
      </c>
      <c r="GAZ59" s="87" t="str">
        <f>IF(ISNUMBER(outYear),GAZ37+GAZ42+#REF!+GAZ56,"")</f>
        <v/>
      </c>
      <c r="GBA59" s="87" t="str">
        <f>IF(ISNUMBER(outYear),GBA37+GBA42+#REF!+GBA56,"")</f>
        <v/>
      </c>
      <c r="GBB59" s="87" t="str">
        <f>IF(ISNUMBER(outYear),GBB37+GBB42+#REF!+GBB56,"")</f>
        <v/>
      </c>
      <c r="GBC59" s="87" t="str">
        <f>IF(ISNUMBER(outYear),GBC37+GBC42+#REF!+GBC56,"")</f>
        <v/>
      </c>
      <c r="GBD59" s="87" t="str">
        <f>IF(ISNUMBER(outYear),GBD37+GBD42+#REF!+GBD56,"")</f>
        <v/>
      </c>
      <c r="GBE59" s="87" t="str">
        <f>IF(ISNUMBER(outYear),GBE37+GBE42+#REF!+GBE56,"")</f>
        <v/>
      </c>
      <c r="GBF59" s="87" t="str">
        <f>IF(ISNUMBER(outYear),GBF37+GBF42+#REF!+GBF56,"")</f>
        <v/>
      </c>
      <c r="GBG59" s="87" t="str">
        <f>IF(ISNUMBER(outYear),GBG37+GBG42+#REF!+GBG56,"")</f>
        <v/>
      </c>
      <c r="GBH59" s="87" t="str">
        <f>IF(ISNUMBER(outYear),GBH37+GBH42+#REF!+GBH56,"")</f>
        <v/>
      </c>
      <c r="GBI59" s="87" t="str">
        <f>IF(ISNUMBER(outYear),GBI37+GBI42+#REF!+GBI56,"")</f>
        <v/>
      </c>
      <c r="GBJ59" s="87" t="str">
        <f>IF(ISNUMBER(outYear),GBJ37+GBJ42+#REF!+GBJ56,"")</f>
        <v/>
      </c>
      <c r="GBK59" s="87" t="str">
        <f>IF(ISNUMBER(outYear),GBK37+GBK42+#REF!+GBK56,"")</f>
        <v/>
      </c>
      <c r="GBL59" s="87" t="str">
        <f>IF(ISNUMBER(outYear),GBL37+GBL42+#REF!+GBL56,"")</f>
        <v/>
      </c>
      <c r="GBM59" s="87" t="str">
        <f>IF(ISNUMBER(outYear),GBM37+GBM42+#REF!+GBM56,"")</f>
        <v/>
      </c>
      <c r="GBN59" s="87" t="str">
        <f>IF(ISNUMBER(outYear),GBN37+GBN42+#REF!+GBN56,"")</f>
        <v/>
      </c>
      <c r="GBO59" s="87" t="str">
        <f>IF(ISNUMBER(outYear),GBO37+GBO42+#REF!+GBO56,"")</f>
        <v/>
      </c>
      <c r="GBP59" s="87" t="str">
        <f>IF(ISNUMBER(outYear),GBP37+GBP42+#REF!+GBP56,"")</f>
        <v/>
      </c>
      <c r="GBQ59" s="87" t="str">
        <f>IF(ISNUMBER(outYear),GBQ37+GBQ42+#REF!+GBQ56,"")</f>
        <v/>
      </c>
      <c r="GBR59" s="87" t="str">
        <f>IF(ISNUMBER(outYear),GBR37+GBR42+#REF!+GBR56,"")</f>
        <v/>
      </c>
      <c r="GBS59" s="87" t="str">
        <f>IF(ISNUMBER(outYear),GBS37+GBS42+#REF!+GBS56,"")</f>
        <v/>
      </c>
      <c r="GBT59" s="87" t="str">
        <f>IF(ISNUMBER(outYear),GBT37+GBT42+#REF!+GBT56,"")</f>
        <v/>
      </c>
      <c r="GBU59" s="87" t="str">
        <f>IF(ISNUMBER(outYear),GBU37+GBU42+#REF!+GBU56,"")</f>
        <v/>
      </c>
      <c r="GBV59" s="87" t="str">
        <f>IF(ISNUMBER(outYear),GBV37+GBV42+#REF!+GBV56,"")</f>
        <v/>
      </c>
      <c r="GBW59" s="87" t="str">
        <f>IF(ISNUMBER(outYear),GBW37+GBW42+#REF!+GBW56,"")</f>
        <v/>
      </c>
      <c r="GBX59" s="87" t="str">
        <f>IF(ISNUMBER(outYear),GBX37+GBX42+#REF!+GBX56,"")</f>
        <v/>
      </c>
      <c r="GBY59" s="87" t="str">
        <f>IF(ISNUMBER(outYear),GBY37+GBY42+#REF!+GBY56,"")</f>
        <v/>
      </c>
      <c r="GBZ59" s="87" t="str">
        <f>IF(ISNUMBER(outYear),GBZ37+GBZ42+#REF!+GBZ56,"")</f>
        <v/>
      </c>
      <c r="GCA59" s="87" t="str">
        <f>IF(ISNUMBER(outYear),GCA37+GCA42+#REF!+GCA56,"")</f>
        <v/>
      </c>
      <c r="GCB59" s="87" t="str">
        <f>IF(ISNUMBER(outYear),GCB37+GCB42+#REF!+GCB56,"")</f>
        <v/>
      </c>
      <c r="GCC59" s="87" t="str">
        <f>IF(ISNUMBER(outYear),GCC37+GCC42+#REF!+GCC56,"")</f>
        <v/>
      </c>
      <c r="GCD59" s="87" t="str">
        <f>IF(ISNUMBER(outYear),GCD37+GCD42+#REF!+GCD56,"")</f>
        <v/>
      </c>
      <c r="GCE59" s="87" t="str">
        <f>IF(ISNUMBER(outYear),GCE37+GCE42+#REF!+GCE56,"")</f>
        <v/>
      </c>
      <c r="GCF59" s="87" t="str">
        <f>IF(ISNUMBER(outYear),GCF37+GCF42+#REF!+GCF56,"")</f>
        <v/>
      </c>
      <c r="GCG59" s="87" t="str">
        <f>IF(ISNUMBER(outYear),GCG37+GCG42+#REF!+GCG56,"")</f>
        <v/>
      </c>
      <c r="GCH59" s="87" t="str">
        <f>IF(ISNUMBER(outYear),GCH37+GCH42+#REF!+GCH56,"")</f>
        <v/>
      </c>
      <c r="GCI59" s="87" t="str">
        <f>IF(ISNUMBER(outYear),GCI37+GCI42+#REF!+GCI56,"")</f>
        <v/>
      </c>
      <c r="GCJ59" s="87" t="str">
        <f>IF(ISNUMBER(outYear),GCJ37+GCJ42+#REF!+GCJ56,"")</f>
        <v/>
      </c>
      <c r="GCK59" s="87" t="str">
        <f>IF(ISNUMBER(outYear),GCK37+GCK42+#REF!+GCK56,"")</f>
        <v/>
      </c>
      <c r="GCL59" s="87" t="str">
        <f>IF(ISNUMBER(outYear),GCL37+GCL42+#REF!+GCL56,"")</f>
        <v/>
      </c>
      <c r="GCM59" s="87" t="str">
        <f>IF(ISNUMBER(outYear),GCM37+GCM42+#REF!+GCM56,"")</f>
        <v/>
      </c>
      <c r="GCN59" s="87" t="str">
        <f>IF(ISNUMBER(outYear),GCN37+GCN42+#REF!+GCN56,"")</f>
        <v/>
      </c>
      <c r="GCO59" s="87" t="str">
        <f>IF(ISNUMBER(outYear),GCO37+GCO42+#REF!+GCO56,"")</f>
        <v/>
      </c>
      <c r="GCP59" s="87" t="str">
        <f>IF(ISNUMBER(outYear),GCP37+GCP42+#REF!+GCP56,"")</f>
        <v/>
      </c>
      <c r="GCQ59" s="87" t="str">
        <f>IF(ISNUMBER(outYear),GCQ37+GCQ42+#REF!+GCQ56,"")</f>
        <v/>
      </c>
      <c r="GCR59" s="87" t="str">
        <f>IF(ISNUMBER(outYear),GCR37+GCR42+#REF!+GCR56,"")</f>
        <v/>
      </c>
      <c r="GCS59" s="87" t="str">
        <f>IF(ISNUMBER(outYear),GCS37+GCS42+#REF!+GCS56,"")</f>
        <v/>
      </c>
      <c r="GCT59" s="87" t="str">
        <f>IF(ISNUMBER(outYear),GCT37+GCT42+#REF!+GCT56,"")</f>
        <v/>
      </c>
      <c r="GCU59" s="87" t="str">
        <f>IF(ISNUMBER(outYear),GCU37+GCU42+#REF!+GCU56,"")</f>
        <v/>
      </c>
      <c r="GCV59" s="87" t="str">
        <f>IF(ISNUMBER(outYear),GCV37+GCV42+#REF!+GCV56,"")</f>
        <v/>
      </c>
      <c r="GCW59" s="87" t="str">
        <f>IF(ISNUMBER(outYear),GCW37+GCW42+#REF!+GCW56,"")</f>
        <v/>
      </c>
      <c r="GCX59" s="87" t="str">
        <f>IF(ISNUMBER(outYear),GCX37+GCX42+#REF!+GCX56,"")</f>
        <v/>
      </c>
      <c r="GCY59" s="87" t="str">
        <f>IF(ISNUMBER(outYear),GCY37+GCY42+#REF!+GCY56,"")</f>
        <v/>
      </c>
      <c r="GCZ59" s="87" t="str">
        <f>IF(ISNUMBER(outYear),GCZ37+GCZ42+#REF!+GCZ56,"")</f>
        <v/>
      </c>
      <c r="GDA59" s="87" t="str">
        <f>IF(ISNUMBER(outYear),GDA37+GDA42+#REF!+GDA56,"")</f>
        <v/>
      </c>
      <c r="GDB59" s="87" t="str">
        <f>IF(ISNUMBER(outYear),GDB37+GDB42+#REF!+GDB56,"")</f>
        <v/>
      </c>
      <c r="GDC59" s="87" t="str">
        <f>IF(ISNUMBER(outYear),GDC37+GDC42+#REF!+GDC56,"")</f>
        <v/>
      </c>
      <c r="GDD59" s="87" t="str">
        <f>IF(ISNUMBER(outYear),GDD37+GDD42+#REF!+GDD56,"")</f>
        <v/>
      </c>
      <c r="GDE59" s="87" t="str">
        <f>IF(ISNUMBER(outYear),GDE37+GDE42+#REF!+GDE56,"")</f>
        <v/>
      </c>
      <c r="GDF59" s="87" t="str">
        <f>IF(ISNUMBER(outYear),GDF37+GDF42+#REF!+GDF56,"")</f>
        <v/>
      </c>
      <c r="GDG59" s="87" t="str">
        <f>IF(ISNUMBER(outYear),GDG37+GDG42+#REF!+GDG56,"")</f>
        <v/>
      </c>
      <c r="GDH59" s="87" t="str">
        <f>IF(ISNUMBER(outYear),GDH37+GDH42+#REF!+GDH56,"")</f>
        <v/>
      </c>
      <c r="GDI59" s="87" t="str">
        <f>IF(ISNUMBER(outYear),GDI37+GDI42+#REF!+GDI56,"")</f>
        <v/>
      </c>
      <c r="GDJ59" s="87" t="str">
        <f>IF(ISNUMBER(outYear),GDJ37+GDJ42+#REF!+GDJ56,"")</f>
        <v/>
      </c>
      <c r="GDK59" s="87" t="str">
        <f>IF(ISNUMBER(outYear),GDK37+GDK42+#REF!+GDK56,"")</f>
        <v/>
      </c>
      <c r="GDL59" s="87" t="str">
        <f>IF(ISNUMBER(outYear),GDL37+GDL42+#REF!+GDL56,"")</f>
        <v/>
      </c>
      <c r="GDM59" s="87" t="str">
        <f>IF(ISNUMBER(outYear),GDM37+GDM42+#REF!+GDM56,"")</f>
        <v/>
      </c>
      <c r="GDN59" s="87" t="str">
        <f>IF(ISNUMBER(outYear),GDN37+GDN42+#REF!+GDN56,"")</f>
        <v/>
      </c>
      <c r="GDO59" s="87" t="str">
        <f>IF(ISNUMBER(outYear),GDO37+GDO42+#REF!+GDO56,"")</f>
        <v/>
      </c>
      <c r="GDP59" s="87" t="str">
        <f>IF(ISNUMBER(outYear),GDP37+GDP42+#REF!+GDP56,"")</f>
        <v/>
      </c>
      <c r="GDQ59" s="87" t="str">
        <f>IF(ISNUMBER(outYear),GDQ37+GDQ42+#REF!+GDQ56,"")</f>
        <v/>
      </c>
      <c r="GDR59" s="87" t="str">
        <f>IF(ISNUMBER(outYear),GDR37+GDR42+#REF!+GDR56,"")</f>
        <v/>
      </c>
      <c r="GDS59" s="87" t="str">
        <f>IF(ISNUMBER(outYear),GDS37+GDS42+#REF!+GDS56,"")</f>
        <v/>
      </c>
      <c r="GDT59" s="87" t="str">
        <f>IF(ISNUMBER(outYear),GDT37+GDT42+#REF!+GDT56,"")</f>
        <v/>
      </c>
      <c r="GDU59" s="87" t="str">
        <f>IF(ISNUMBER(outYear),GDU37+GDU42+#REF!+GDU56,"")</f>
        <v/>
      </c>
      <c r="GDV59" s="87" t="str">
        <f>IF(ISNUMBER(outYear),GDV37+GDV42+#REF!+GDV56,"")</f>
        <v/>
      </c>
      <c r="GDW59" s="87" t="str">
        <f>IF(ISNUMBER(outYear),GDW37+GDW42+#REF!+GDW56,"")</f>
        <v/>
      </c>
      <c r="GDX59" s="87" t="str">
        <f>IF(ISNUMBER(outYear),GDX37+GDX42+#REF!+GDX56,"")</f>
        <v/>
      </c>
      <c r="GDY59" s="87" t="str">
        <f>IF(ISNUMBER(outYear),GDY37+GDY42+#REF!+GDY56,"")</f>
        <v/>
      </c>
      <c r="GDZ59" s="87" t="str">
        <f>IF(ISNUMBER(outYear),GDZ37+GDZ42+#REF!+GDZ56,"")</f>
        <v/>
      </c>
      <c r="GEA59" s="87" t="str">
        <f>IF(ISNUMBER(outYear),GEA37+GEA42+#REF!+GEA56,"")</f>
        <v/>
      </c>
      <c r="GEB59" s="87" t="str">
        <f>IF(ISNUMBER(outYear),GEB37+GEB42+#REF!+GEB56,"")</f>
        <v/>
      </c>
      <c r="GEC59" s="87" t="str">
        <f>IF(ISNUMBER(outYear),GEC37+GEC42+#REF!+GEC56,"")</f>
        <v/>
      </c>
      <c r="GED59" s="87" t="str">
        <f>IF(ISNUMBER(outYear),GED37+GED42+#REF!+GED56,"")</f>
        <v/>
      </c>
      <c r="GEE59" s="87" t="str">
        <f>IF(ISNUMBER(outYear),GEE37+GEE42+#REF!+GEE56,"")</f>
        <v/>
      </c>
      <c r="GEF59" s="87" t="str">
        <f>IF(ISNUMBER(outYear),GEF37+GEF42+#REF!+GEF56,"")</f>
        <v/>
      </c>
      <c r="GEG59" s="87" t="str">
        <f>IF(ISNUMBER(outYear),GEG37+GEG42+#REF!+GEG56,"")</f>
        <v/>
      </c>
      <c r="GEH59" s="87" t="str">
        <f>IF(ISNUMBER(outYear),GEH37+GEH42+#REF!+GEH56,"")</f>
        <v/>
      </c>
      <c r="GEI59" s="87" t="str">
        <f>IF(ISNUMBER(outYear),GEI37+GEI42+#REF!+GEI56,"")</f>
        <v/>
      </c>
      <c r="GEJ59" s="87" t="str">
        <f>IF(ISNUMBER(outYear),GEJ37+GEJ42+#REF!+GEJ56,"")</f>
        <v/>
      </c>
      <c r="GEK59" s="87" t="str">
        <f>IF(ISNUMBER(outYear),GEK37+GEK42+#REF!+GEK56,"")</f>
        <v/>
      </c>
      <c r="GEL59" s="87" t="str">
        <f>IF(ISNUMBER(outYear),GEL37+GEL42+#REF!+GEL56,"")</f>
        <v/>
      </c>
      <c r="GEM59" s="87" t="str">
        <f>IF(ISNUMBER(outYear),GEM37+GEM42+#REF!+GEM56,"")</f>
        <v/>
      </c>
      <c r="GEN59" s="87" t="str">
        <f>IF(ISNUMBER(outYear),GEN37+GEN42+#REF!+GEN56,"")</f>
        <v/>
      </c>
      <c r="GEO59" s="87" t="str">
        <f>IF(ISNUMBER(outYear),GEO37+GEO42+#REF!+GEO56,"")</f>
        <v/>
      </c>
      <c r="GEP59" s="87" t="str">
        <f>IF(ISNUMBER(outYear),GEP37+GEP42+#REF!+GEP56,"")</f>
        <v/>
      </c>
      <c r="GEQ59" s="87" t="str">
        <f>IF(ISNUMBER(outYear),GEQ37+GEQ42+#REF!+GEQ56,"")</f>
        <v/>
      </c>
      <c r="GER59" s="87" t="str">
        <f>IF(ISNUMBER(outYear),GER37+GER42+#REF!+GER56,"")</f>
        <v/>
      </c>
      <c r="GES59" s="87" t="str">
        <f>IF(ISNUMBER(outYear),GES37+GES42+#REF!+GES56,"")</f>
        <v/>
      </c>
      <c r="GET59" s="87" t="str">
        <f>IF(ISNUMBER(outYear),GET37+GET42+#REF!+GET56,"")</f>
        <v/>
      </c>
      <c r="GEU59" s="87" t="str">
        <f>IF(ISNUMBER(outYear),GEU37+GEU42+#REF!+GEU56,"")</f>
        <v/>
      </c>
      <c r="GEV59" s="87" t="str">
        <f>IF(ISNUMBER(outYear),GEV37+GEV42+#REF!+GEV56,"")</f>
        <v/>
      </c>
      <c r="GEW59" s="87" t="str">
        <f>IF(ISNUMBER(outYear),GEW37+GEW42+#REF!+GEW56,"")</f>
        <v/>
      </c>
      <c r="GEX59" s="87" t="str">
        <f>IF(ISNUMBER(outYear),GEX37+GEX42+#REF!+GEX56,"")</f>
        <v/>
      </c>
      <c r="GEY59" s="87" t="str">
        <f>IF(ISNUMBER(outYear),GEY37+GEY42+#REF!+GEY56,"")</f>
        <v/>
      </c>
      <c r="GEZ59" s="87" t="str">
        <f>IF(ISNUMBER(outYear),GEZ37+GEZ42+#REF!+GEZ56,"")</f>
        <v/>
      </c>
      <c r="GFA59" s="87" t="str">
        <f>IF(ISNUMBER(outYear),GFA37+GFA42+#REF!+GFA56,"")</f>
        <v/>
      </c>
      <c r="GFB59" s="87" t="str">
        <f>IF(ISNUMBER(outYear),GFB37+GFB42+#REF!+GFB56,"")</f>
        <v/>
      </c>
      <c r="GFC59" s="87" t="str">
        <f>IF(ISNUMBER(outYear),GFC37+GFC42+#REF!+GFC56,"")</f>
        <v/>
      </c>
      <c r="GFD59" s="87" t="str">
        <f>IF(ISNUMBER(outYear),GFD37+GFD42+#REF!+GFD56,"")</f>
        <v/>
      </c>
      <c r="GFE59" s="87" t="str">
        <f>IF(ISNUMBER(outYear),GFE37+GFE42+#REF!+GFE56,"")</f>
        <v/>
      </c>
      <c r="GFF59" s="87" t="str">
        <f>IF(ISNUMBER(outYear),GFF37+GFF42+#REF!+GFF56,"")</f>
        <v/>
      </c>
      <c r="GFG59" s="87" t="str">
        <f>IF(ISNUMBER(outYear),GFG37+GFG42+#REF!+GFG56,"")</f>
        <v/>
      </c>
      <c r="GFH59" s="87" t="str">
        <f>IF(ISNUMBER(outYear),GFH37+GFH42+#REF!+GFH56,"")</f>
        <v/>
      </c>
      <c r="GFI59" s="87" t="str">
        <f>IF(ISNUMBER(outYear),GFI37+GFI42+#REF!+GFI56,"")</f>
        <v/>
      </c>
      <c r="GFJ59" s="87" t="str">
        <f>IF(ISNUMBER(outYear),GFJ37+GFJ42+#REF!+GFJ56,"")</f>
        <v/>
      </c>
      <c r="GFK59" s="87" t="str">
        <f>IF(ISNUMBER(outYear),GFK37+GFK42+#REF!+GFK56,"")</f>
        <v/>
      </c>
      <c r="GFL59" s="87" t="str">
        <f>IF(ISNUMBER(outYear),GFL37+GFL42+#REF!+GFL56,"")</f>
        <v/>
      </c>
      <c r="GFM59" s="87" t="str">
        <f>IF(ISNUMBER(outYear),GFM37+GFM42+#REF!+GFM56,"")</f>
        <v/>
      </c>
      <c r="GFN59" s="87" t="str">
        <f>IF(ISNUMBER(outYear),GFN37+GFN42+#REF!+GFN56,"")</f>
        <v/>
      </c>
      <c r="GFO59" s="87" t="str">
        <f>IF(ISNUMBER(outYear),GFO37+GFO42+#REF!+GFO56,"")</f>
        <v/>
      </c>
      <c r="GFP59" s="87" t="str">
        <f>IF(ISNUMBER(outYear),GFP37+GFP42+#REF!+GFP56,"")</f>
        <v/>
      </c>
      <c r="GFQ59" s="87" t="str">
        <f>IF(ISNUMBER(outYear),GFQ37+GFQ42+#REF!+GFQ56,"")</f>
        <v/>
      </c>
      <c r="GFR59" s="87" t="str">
        <f>IF(ISNUMBER(outYear),GFR37+GFR42+#REF!+GFR56,"")</f>
        <v/>
      </c>
      <c r="GFS59" s="87" t="str">
        <f>IF(ISNUMBER(outYear),GFS37+GFS42+#REF!+GFS56,"")</f>
        <v/>
      </c>
      <c r="GFT59" s="87" t="str">
        <f>IF(ISNUMBER(outYear),GFT37+GFT42+#REF!+GFT56,"")</f>
        <v/>
      </c>
      <c r="GFU59" s="87" t="str">
        <f>IF(ISNUMBER(outYear),GFU37+GFU42+#REF!+GFU56,"")</f>
        <v/>
      </c>
      <c r="GFV59" s="87" t="str">
        <f>IF(ISNUMBER(outYear),GFV37+GFV42+#REF!+GFV56,"")</f>
        <v/>
      </c>
      <c r="GFW59" s="87" t="str">
        <f>IF(ISNUMBER(outYear),GFW37+GFW42+#REF!+GFW56,"")</f>
        <v/>
      </c>
      <c r="GFX59" s="87" t="str">
        <f>IF(ISNUMBER(outYear),GFX37+GFX42+#REF!+GFX56,"")</f>
        <v/>
      </c>
      <c r="GFY59" s="87" t="str">
        <f>IF(ISNUMBER(outYear),GFY37+GFY42+#REF!+GFY56,"")</f>
        <v/>
      </c>
      <c r="GFZ59" s="87" t="str">
        <f>IF(ISNUMBER(outYear),GFZ37+GFZ42+#REF!+GFZ56,"")</f>
        <v/>
      </c>
      <c r="GGA59" s="87" t="str">
        <f>IF(ISNUMBER(outYear),GGA37+GGA42+#REF!+GGA56,"")</f>
        <v/>
      </c>
      <c r="GGB59" s="87" t="str">
        <f>IF(ISNUMBER(outYear),GGB37+GGB42+#REF!+GGB56,"")</f>
        <v/>
      </c>
      <c r="GGC59" s="87" t="str">
        <f>IF(ISNUMBER(outYear),GGC37+GGC42+#REF!+GGC56,"")</f>
        <v/>
      </c>
      <c r="GGD59" s="87" t="str">
        <f>IF(ISNUMBER(outYear),GGD37+GGD42+#REF!+GGD56,"")</f>
        <v/>
      </c>
      <c r="GGE59" s="87" t="str">
        <f>IF(ISNUMBER(outYear),GGE37+GGE42+#REF!+GGE56,"")</f>
        <v/>
      </c>
      <c r="GGF59" s="87" t="str">
        <f>IF(ISNUMBER(outYear),GGF37+GGF42+#REF!+GGF56,"")</f>
        <v/>
      </c>
      <c r="GGG59" s="87" t="str">
        <f>IF(ISNUMBER(outYear),GGG37+GGG42+#REF!+GGG56,"")</f>
        <v/>
      </c>
      <c r="GGH59" s="87" t="str">
        <f>IF(ISNUMBER(outYear),GGH37+GGH42+#REF!+GGH56,"")</f>
        <v/>
      </c>
      <c r="GGI59" s="87" t="str">
        <f>IF(ISNUMBER(outYear),GGI37+GGI42+#REF!+GGI56,"")</f>
        <v/>
      </c>
      <c r="GGJ59" s="87" t="str">
        <f>IF(ISNUMBER(outYear),GGJ37+GGJ42+#REF!+GGJ56,"")</f>
        <v/>
      </c>
      <c r="GGK59" s="87" t="str">
        <f>IF(ISNUMBER(outYear),GGK37+GGK42+#REF!+GGK56,"")</f>
        <v/>
      </c>
      <c r="GGL59" s="87" t="str">
        <f>IF(ISNUMBER(outYear),GGL37+GGL42+#REF!+GGL56,"")</f>
        <v/>
      </c>
      <c r="GGM59" s="87" t="str">
        <f>IF(ISNUMBER(outYear),GGM37+GGM42+#REF!+GGM56,"")</f>
        <v/>
      </c>
      <c r="GGN59" s="87" t="str">
        <f>IF(ISNUMBER(outYear),GGN37+GGN42+#REF!+GGN56,"")</f>
        <v/>
      </c>
      <c r="GGO59" s="87" t="str">
        <f>IF(ISNUMBER(outYear),GGO37+GGO42+#REF!+GGO56,"")</f>
        <v/>
      </c>
      <c r="GGP59" s="87" t="str">
        <f>IF(ISNUMBER(outYear),GGP37+GGP42+#REF!+GGP56,"")</f>
        <v/>
      </c>
      <c r="GGQ59" s="87" t="str">
        <f>IF(ISNUMBER(outYear),GGQ37+GGQ42+#REF!+GGQ56,"")</f>
        <v/>
      </c>
      <c r="GGR59" s="87" t="str">
        <f>IF(ISNUMBER(outYear),GGR37+GGR42+#REF!+GGR56,"")</f>
        <v/>
      </c>
      <c r="GGS59" s="87" t="str">
        <f>IF(ISNUMBER(outYear),GGS37+GGS42+#REF!+GGS56,"")</f>
        <v/>
      </c>
      <c r="GGT59" s="87" t="str">
        <f>IF(ISNUMBER(outYear),GGT37+GGT42+#REF!+GGT56,"")</f>
        <v/>
      </c>
      <c r="GGU59" s="87" t="str">
        <f>IF(ISNUMBER(outYear),GGU37+GGU42+#REF!+GGU56,"")</f>
        <v/>
      </c>
      <c r="GGV59" s="87" t="str">
        <f>IF(ISNUMBER(outYear),GGV37+GGV42+#REF!+GGV56,"")</f>
        <v/>
      </c>
      <c r="GGW59" s="87" t="str">
        <f>IF(ISNUMBER(outYear),GGW37+GGW42+#REF!+GGW56,"")</f>
        <v/>
      </c>
      <c r="GGX59" s="87" t="str">
        <f>IF(ISNUMBER(outYear),GGX37+GGX42+#REF!+GGX56,"")</f>
        <v/>
      </c>
      <c r="GGY59" s="87" t="str">
        <f>IF(ISNUMBER(outYear),GGY37+GGY42+#REF!+GGY56,"")</f>
        <v/>
      </c>
      <c r="GGZ59" s="87" t="str">
        <f>IF(ISNUMBER(outYear),GGZ37+GGZ42+#REF!+GGZ56,"")</f>
        <v/>
      </c>
      <c r="GHA59" s="87" t="str">
        <f>IF(ISNUMBER(outYear),GHA37+GHA42+#REF!+GHA56,"")</f>
        <v/>
      </c>
      <c r="GHB59" s="87" t="str">
        <f>IF(ISNUMBER(outYear),GHB37+GHB42+#REF!+GHB56,"")</f>
        <v/>
      </c>
      <c r="GHC59" s="87" t="str">
        <f>IF(ISNUMBER(outYear),GHC37+GHC42+#REF!+GHC56,"")</f>
        <v/>
      </c>
      <c r="GHD59" s="87" t="str">
        <f>IF(ISNUMBER(outYear),GHD37+GHD42+#REF!+GHD56,"")</f>
        <v/>
      </c>
      <c r="GHE59" s="87" t="str">
        <f>IF(ISNUMBER(outYear),GHE37+GHE42+#REF!+GHE56,"")</f>
        <v/>
      </c>
      <c r="GHF59" s="87" t="str">
        <f>IF(ISNUMBER(outYear),GHF37+GHF42+#REF!+GHF56,"")</f>
        <v/>
      </c>
      <c r="GHG59" s="87" t="str">
        <f>IF(ISNUMBER(outYear),GHG37+GHG42+#REF!+GHG56,"")</f>
        <v/>
      </c>
      <c r="GHH59" s="87" t="str">
        <f>IF(ISNUMBER(outYear),GHH37+GHH42+#REF!+GHH56,"")</f>
        <v/>
      </c>
      <c r="GHI59" s="87" t="str">
        <f>IF(ISNUMBER(outYear),GHI37+GHI42+#REF!+GHI56,"")</f>
        <v/>
      </c>
      <c r="GHJ59" s="87" t="str">
        <f>IF(ISNUMBER(outYear),GHJ37+GHJ42+#REF!+GHJ56,"")</f>
        <v/>
      </c>
      <c r="GHK59" s="87" t="str">
        <f>IF(ISNUMBER(outYear),GHK37+GHK42+#REF!+GHK56,"")</f>
        <v/>
      </c>
      <c r="GHL59" s="87" t="str">
        <f>IF(ISNUMBER(outYear),GHL37+GHL42+#REF!+GHL56,"")</f>
        <v/>
      </c>
      <c r="GHM59" s="87" t="str">
        <f>IF(ISNUMBER(outYear),GHM37+GHM42+#REF!+GHM56,"")</f>
        <v/>
      </c>
      <c r="GHN59" s="87" t="str">
        <f>IF(ISNUMBER(outYear),GHN37+GHN42+#REF!+GHN56,"")</f>
        <v/>
      </c>
      <c r="GHO59" s="87" t="str">
        <f>IF(ISNUMBER(outYear),GHO37+GHO42+#REF!+GHO56,"")</f>
        <v/>
      </c>
      <c r="GHP59" s="87" t="str">
        <f>IF(ISNUMBER(outYear),GHP37+GHP42+#REF!+GHP56,"")</f>
        <v/>
      </c>
      <c r="GHQ59" s="87" t="str">
        <f>IF(ISNUMBER(outYear),GHQ37+GHQ42+#REF!+GHQ56,"")</f>
        <v/>
      </c>
      <c r="GHR59" s="87" t="str">
        <f>IF(ISNUMBER(outYear),GHR37+GHR42+#REF!+GHR56,"")</f>
        <v/>
      </c>
      <c r="GHS59" s="87" t="str">
        <f>IF(ISNUMBER(outYear),GHS37+GHS42+#REF!+GHS56,"")</f>
        <v/>
      </c>
      <c r="GHT59" s="87" t="str">
        <f>IF(ISNUMBER(outYear),GHT37+GHT42+#REF!+GHT56,"")</f>
        <v/>
      </c>
      <c r="GHU59" s="87" t="str">
        <f>IF(ISNUMBER(outYear),GHU37+GHU42+#REF!+GHU56,"")</f>
        <v/>
      </c>
      <c r="GHV59" s="87" t="str">
        <f>IF(ISNUMBER(outYear),GHV37+GHV42+#REF!+GHV56,"")</f>
        <v/>
      </c>
      <c r="GHW59" s="87" t="str">
        <f>IF(ISNUMBER(outYear),GHW37+GHW42+#REF!+GHW56,"")</f>
        <v/>
      </c>
      <c r="GHX59" s="87" t="str">
        <f>IF(ISNUMBER(outYear),GHX37+GHX42+#REF!+GHX56,"")</f>
        <v/>
      </c>
      <c r="GHY59" s="87" t="str">
        <f>IF(ISNUMBER(outYear),GHY37+GHY42+#REF!+GHY56,"")</f>
        <v/>
      </c>
      <c r="GHZ59" s="87" t="str">
        <f>IF(ISNUMBER(outYear),GHZ37+GHZ42+#REF!+GHZ56,"")</f>
        <v/>
      </c>
      <c r="GIA59" s="87" t="str">
        <f>IF(ISNUMBER(outYear),GIA37+GIA42+#REF!+GIA56,"")</f>
        <v/>
      </c>
      <c r="GIB59" s="87" t="str">
        <f>IF(ISNUMBER(outYear),GIB37+GIB42+#REF!+GIB56,"")</f>
        <v/>
      </c>
      <c r="GIC59" s="87" t="str">
        <f>IF(ISNUMBER(outYear),GIC37+GIC42+#REF!+GIC56,"")</f>
        <v/>
      </c>
      <c r="GID59" s="87" t="str">
        <f>IF(ISNUMBER(outYear),GID37+GID42+#REF!+GID56,"")</f>
        <v/>
      </c>
      <c r="GIE59" s="87" t="str">
        <f>IF(ISNUMBER(outYear),GIE37+GIE42+#REF!+GIE56,"")</f>
        <v/>
      </c>
      <c r="GIF59" s="87" t="str">
        <f>IF(ISNUMBER(outYear),GIF37+GIF42+#REF!+GIF56,"")</f>
        <v/>
      </c>
      <c r="GIG59" s="87" t="str">
        <f>IF(ISNUMBER(outYear),GIG37+GIG42+#REF!+GIG56,"")</f>
        <v/>
      </c>
      <c r="GIH59" s="87" t="str">
        <f>IF(ISNUMBER(outYear),GIH37+GIH42+#REF!+GIH56,"")</f>
        <v/>
      </c>
      <c r="GII59" s="87" t="str">
        <f>IF(ISNUMBER(outYear),GII37+GII42+#REF!+GII56,"")</f>
        <v/>
      </c>
      <c r="GIJ59" s="87" t="str">
        <f>IF(ISNUMBER(outYear),GIJ37+GIJ42+#REF!+GIJ56,"")</f>
        <v/>
      </c>
      <c r="GIK59" s="87" t="str">
        <f>IF(ISNUMBER(outYear),GIK37+GIK42+#REF!+GIK56,"")</f>
        <v/>
      </c>
      <c r="GIL59" s="87" t="str">
        <f>IF(ISNUMBER(outYear),GIL37+GIL42+#REF!+GIL56,"")</f>
        <v/>
      </c>
      <c r="GIM59" s="87" t="str">
        <f>IF(ISNUMBER(outYear),GIM37+GIM42+#REF!+GIM56,"")</f>
        <v/>
      </c>
      <c r="GIN59" s="87" t="str">
        <f>IF(ISNUMBER(outYear),GIN37+GIN42+#REF!+GIN56,"")</f>
        <v/>
      </c>
      <c r="GIO59" s="87" t="str">
        <f>IF(ISNUMBER(outYear),GIO37+GIO42+#REF!+GIO56,"")</f>
        <v/>
      </c>
      <c r="GIP59" s="87" t="str">
        <f>IF(ISNUMBER(outYear),GIP37+GIP42+#REF!+GIP56,"")</f>
        <v/>
      </c>
      <c r="GIQ59" s="87" t="str">
        <f>IF(ISNUMBER(outYear),GIQ37+GIQ42+#REF!+GIQ56,"")</f>
        <v/>
      </c>
      <c r="GIR59" s="87" t="str">
        <f>IF(ISNUMBER(outYear),GIR37+GIR42+#REF!+GIR56,"")</f>
        <v/>
      </c>
      <c r="GIS59" s="87" t="str">
        <f>IF(ISNUMBER(outYear),GIS37+GIS42+#REF!+GIS56,"")</f>
        <v/>
      </c>
      <c r="GIT59" s="87" t="str">
        <f>IF(ISNUMBER(outYear),GIT37+GIT42+#REF!+GIT56,"")</f>
        <v/>
      </c>
      <c r="GIU59" s="87" t="str">
        <f>IF(ISNUMBER(outYear),GIU37+GIU42+#REF!+GIU56,"")</f>
        <v/>
      </c>
      <c r="GIV59" s="87" t="str">
        <f>IF(ISNUMBER(outYear),GIV37+GIV42+#REF!+GIV56,"")</f>
        <v/>
      </c>
      <c r="GIW59" s="87" t="str">
        <f>IF(ISNUMBER(outYear),GIW37+GIW42+#REF!+GIW56,"")</f>
        <v/>
      </c>
      <c r="GIX59" s="87" t="str">
        <f>IF(ISNUMBER(outYear),GIX37+GIX42+#REF!+GIX56,"")</f>
        <v/>
      </c>
      <c r="GIY59" s="87" t="str">
        <f>IF(ISNUMBER(outYear),GIY37+GIY42+#REF!+GIY56,"")</f>
        <v/>
      </c>
      <c r="GIZ59" s="87" t="str">
        <f>IF(ISNUMBER(outYear),GIZ37+GIZ42+#REF!+GIZ56,"")</f>
        <v/>
      </c>
      <c r="GJA59" s="87" t="str">
        <f>IF(ISNUMBER(outYear),GJA37+GJA42+#REF!+GJA56,"")</f>
        <v/>
      </c>
      <c r="GJB59" s="87" t="str">
        <f>IF(ISNUMBER(outYear),GJB37+GJB42+#REF!+GJB56,"")</f>
        <v/>
      </c>
      <c r="GJC59" s="87" t="str">
        <f>IF(ISNUMBER(outYear),GJC37+GJC42+#REF!+GJC56,"")</f>
        <v/>
      </c>
      <c r="GJD59" s="87" t="str">
        <f>IF(ISNUMBER(outYear),GJD37+GJD42+#REF!+GJD56,"")</f>
        <v/>
      </c>
      <c r="GJE59" s="87" t="str">
        <f>IF(ISNUMBER(outYear),GJE37+GJE42+#REF!+GJE56,"")</f>
        <v/>
      </c>
      <c r="GJF59" s="87" t="str">
        <f>IF(ISNUMBER(outYear),GJF37+GJF42+#REF!+GJF56,"")</f>
        <v/>
      </c>
      <c r="GJG59" s="87" t="str">
        <f>IF(ISNUMBER(outYear),GJG37+GJG42+#REF!+GJG56,"")</f>
        <v/>
      </c>
      <c r="GJH59" s="87" t="str">
        <f>IF(ISNUMBER(outYear),GJH37+GJH42+#REF!+GJH56,"")</f>
        <v/>
      </c>
      <c r="GJI59" s="87" t="str">
        <f>IF(ISNUMBER(outYear),GJI37+GJI42+#REF!+GJI56,"")</f>
        <v/>
      </c>
      <c r="GJJ59" s="87" t="str">
        <f>IF(ISNUMBER(outYear),GJJ37+GJJ42+#REF!+GJJ56,"")</f>
        <v/>
      </c>
      <c r="GJK59" s="87" t="str">
        <f>IF(ISNUMBER(outYear),GJK37+GJK42+#REF!+GJK56,"")</f>
        <v/>
      </c>
      <c r="GJL59" s="87" t="str">
        <f>IF(ISNUMBER(outYear),GJL37+GJL42+#REF!+GJL56,"")</f>
        <v/>
      </c>
      <c r="GJM59" s="87" t="str">
        <f>IF(ISNUMBER(outYear),GJM37+GJM42+#REF!+GJM56,"")</f>
        <v/>
      </c>
      <c r="GJN59" s="87" t="str">
        <f>IF(ISNUMBER(outYear),GJN37+GJN42+#REF!+GJN56,"")</f>
        <v/>
      </c>
      <c r="GJO59" s="87" t="str">
        <f>IF(ISNUMBER(outYear),GJO37+GJO42+#REF!+GJO56,"")</f>
        <v/>
      </c>
      <c r="GJP59" s="87" t="str">
        <f>IF(ISNUMBER(outYear),GJP37+GJP42+#REF!+GJP56,"")</f>
        <v/>
      </c>
      <c r="GJQ59" s="87" t="str">
        <f>IF(ISNUMBER(outYear),GJQ37+GJQ42+#REF!+GJQ56,"")</f>
        <v/>
      </c>
      <c r="GJR59" s="87" t="str">
        <f>IF(ISNUMBER(outYear),GJR37+GJR42+#REF!+GJR56,"")</f>
        <v/>
      </c>
      <c r="GJS59" s="87" t="str">
        <f>IF(ISNUMBER(outYear),GJS37+GJS42+#REF!+GJS56,"")</f>
        <v/>
      </c>
      <c r="GJT59" s="87" t="str">
        <f>IF(ISNUMBER(outYear),GJT37+GJT42+#REF!+GJT56,"")</f>
        <v/>
      </c>
      <c r="GJU59" s="87" t="str">
        <f>IF(ISNUMBER(outYear),GJU37+GJU42+#REF!+GJU56,"")</f>
        <v/>
      </c>
      <c r="GJV59" s="87" t="str">
        <f>IF(ISNUMBER(outYear),GJV37+GJV42+#REF!+GJV56,"")</f>
        <v/>
      </c>
      <c r="GJW59" s="87" t="str">
        <f>IF(ISNUMBER(outYear),GJW37+GJW42+#REF!+GJW56,"")</f>
        <v/>
      </c>
      <c r="GJX59" s="87" t="str">
        <f>IF(ISNUMBER(outYear),GJX37+GJX42+#REF!+GJX56,"")</f>
        <v/>
      </c>
      <c r="GJY59" s="87" t="str">
        <f>IF(ISNUMBER(outYear),GJY37+GJY42+#REF!+GJY56,"")</f>
        <v/>
      </c>
      <c r="GJZ59" s="87" t="str">
        <f>IF(ISNUMBER(outYear),GJZ37+GJZ42+#REF!+GJZ56,"")</f>
        <v/>
      </c>
      <c r="GKA59" s="87" t="str">
        <f>IF(ISNUMBER(outYear),GKA37+GKA42+#REF!+GKA56,"")</f>
        <v/>
      </c>
      <c r="GKB59" s="87" t="str">
        <f>IF(ISNUMBER(outYear),GKB37+GKB42+#REF!+GKB56,"")</f>
        <v/>
      </c>
      <c r="GKC59" s="87" t="str">
        <f>IF(ISNUMBER(outYear),GKC37+GKC42+#REF!+GKC56,"")</f>
        <v/>
      </c>
      <c r="GKD59" s="87" t="str">
        <f>IF(ISNUMBER(outYear),GKD37+GKD42+#REF!+GKD56,"")</f>
        <v/>
      </c>
      <c r="GKE59" s="87" t="str">
        <f>IF(ISNUMBER(outYear),GKE37+GKE42+#REF!+GKE56,"")</f>
        <v/>
      </c>
      <c r="GKF59" s="87" t="str">
        <f>IF(ISNUMBER(outYear),GKF37+GKF42+#REF!+GKF56,"")</f>
        <v/>
      </c>
      <c r="GKG59" s="87" t="str">
        <f>IF(ISNUMBER(outYear),GKG37+GKG42+#REF!+GKG56,"")</f>
        <v/>
      </c>
      <c r="GKH59" s="87" t="str">
        <f>IF(ISNUMBER(outYear),GKH37+GKH42+#REF!+GKH56,"")</f>
        <v/>
      </c>
      <c r="GKI59" s="87" t="str">
        <f>IF(ISNUMBER(outYear),GKI37+GKI42+#REF!+GKI56,"")</f>
        <v/>
      </c>
      <c r="GKJ59" s="87" t="str">
        <f>IF(ISNUMBER(outYear),GKJ37+GKJ42+#REF!+GKJ56,"")</f>
        <v/>
      </c>
      <c r="GKK59" s="87" t="str">
        <f>IF(ISNUMBER(outYear),GKK37+GKK42+#REF!+GKK56,"")</f>
        <v/>
      </c>
      <c r="GKL59" s="87" t="str">
        <f>IF(ISNUMBER(outYear),GKL37+GKL42+#REF!+GKL56,"")</f>
        <v/>
      </c>
      <c r="GKM59" s="87" t="str">
        <f>IF(ISNUMBER(outYear),GKM37+GKM42+#REF!+GKM56,"")</f>
        <v/>
      </c>
      <c r="GKN59" s="87" t="str">
        <f>IF(ISNUMBER(outYear),GKN37+GKN42+#REF!+GKN56,"")</f>
        <v/>
      </c>
      <c r="GKO59" s="87" t="str">
        <f>IF(ISNUMBER(outYear),GKO37+GKO42+#REF!+GKO56,"")</f>
        <v/>
      </c>
      <c r="GKP59" s="87" t="str">
        <f>IF(ISNUMBER(outYear),GKP37+GKP42+#REF!+GKP56,"")</f>
        <v/>
      </c>
      <c r="GKQ59" s="87" t="str">
        <f>IF(ISNUMBER(outYear),GKQ37+GKQ42+#REF!+GKQ56,"")</f>
        <v/>
      </c>
      <c r="GKR59" s="87" t="str">
        <f>IF(ISNUMBER(outYear),GKR37+GKR42+#REF!+GKR56,"")</f>
        <v/>
      </c>
      <c r="GKS59" s="87" t="str">
        <f>IF(ISNUMBER(outYear),GKS37+GKS42+#REF!+GKS56,"")</f>
        <v/>
      </c>
      <c r="GKT59" s="87" t="str">
        <f>IF(ISNUMBER(outYear),GKT37+GKT42+#REF!+GKT56,"")</f>
        <v/>
      </c>
      <c r="GKU59" s="87" t="str">
        <f>IF(ISNUMBER(outYear),GKU37+GKU42+#REF!+GKU56,"")</f>
        <v/>
      </c>
      <c r="GKV59" s="87" t="str">
        <f>IF(ISNUMBER(outYear),GKV37+GKV42+#REF!+GKV56,"")</f>
        <v/>
      </c>
      <c r="GKW59" s="87" t="str">
        <f>IF(ISNUMBER(outYear),GKW37+GKW42+#REF!+GKW56,"")</f>
        <v/>
      </c>
      <c r="GKX59" s="87" t="str">
        <f>IF(ISNUMBER(outYear),GKX37+GKX42+#REF!+GKX56,"")</f>
        <v/>
      </c>
      <c r="GKY59" s="87" t="str">
        <f>IF(ISNUMBER(outYear),GKY37+GKY42+#REF!+GKY56,"")</f>
        <v/>
      </c>
      <c r="GKZ59" s="87" t="str">
        <f>IF(ISNUMBER(outYear),GKZ37+GKZ42+#REF!+GKZ56,"")</f>
        <v/>
      </c>
      <c r="GLA59" s="87" t="str">
        <f>IF(ISNUMBER(outYear),GLA37+GLA42+#REF!+GLA56,"")</f>
        <v/>
      </c>
      <c r="GLB59" s="87" t="str">
        <f>IF(ISNUMBER(outYear),GLB37+GLB42+#REF!+GLB56,"")</f>
        <v/>
      </c>
      <c r="GLC59" s="87" t="str">
        <f>IF(ISNUMBER(outYear),GLC37+GLC42+#REF!+GLC56,"")</f>
        <v/>
      </c>
      <c r="GLD59" s="87" t="str">
        <f>IF(ISNUMBER(outYear),GLD37+GLD42+#REF!+GLD56,"")</f>
        <v/>
      </c>
      <c r="GLE59" s="87" t="str">
        <f>IF(ISNUMBER(outYear),GLE37+GLE42+#REF!+GLE56,"")</f>
        <v/>
      </c>
      <c r="GLF59" s="87" t="str">
        <f>IF(ISNUMBER(outYear),GLF37+GLF42+#REF!+GLF56,"")</f>
        <v/>
      </c>
      <c r="GLG59" s="87" t="str">
        <f>IF(ISNUMBER(outYear),GLG37+GLG42+#REF!+GLG56,"")</f>
        <v/>
      </c>
      <c r="GLH59" s="87" t="str">
        <f>IF(ISNUMBER(outYear),GLH37+GLH42+#REF!+GLH56,"")</f>
        <v/>
      </c>
      <c r="GLI59" s="87" t="str">
        <f>IF(ISNUMBER(outYear),GLI37+GLI42+#REF!+GLI56,"")</f>
        <v/>
      </c>
      <c r="GLJ59" s="87" t="str">
        <f>IF(ISNUMBER(outYear),GLJ37+GLJ42+#REF!+GLJ56,"")</f>
        <v/>
      </c>
      <c r="GLK59" s="87" t="str">
        <f>IF(ISNUMBER(outYear),GLK37+GLK42+#REF!+GLK56,"")</f>
        <v/>
      </c>
      <c r="GLL59" s="87" t="str">
        <f>IF(ISNUMBER(outYear),GLL37+GLL42+#REF!+GLL56,"")</f>
        <v/>
      </c>
      <c r="GLM59" s="87" t="str">
        <f>IF(ISNUMBER(outYear),GLM37+GLM42+#REF!+GLM56,"")</f>
        <v/>
      </c>
      <c r="GLN59" s="87" t="str">
        <f>IF(ISNUMBER(outYear),GLN37+GLN42+#REF!+GLN56,"")</f>
        <v/>
      </c>
      <c r="GLO59" s="87" t="str">
        <f>IF(ISNUMBER(outYear),GLO37+GLO42+#REF!+GLO56,"")</f>
        <v/>
      </c>
      <c r="GLP59" s="87" t="str">
        <f>IF(ISNUMBER(outYear),GLP37+GLP42+#REF!+GLP56,"")</f>
        <v/>
      </c>
      <c r="GLQ59" s="87" t="str">
        <f>IF(ISNUMBER(outYear),GLQ37+GLQ42+#REF!+GLQ56,"")</f>
        <v/>
      </c>
      <c r="GLR59" s="87" t="str">
        <f>IF(ISNUMBER(outYear),GLR37+GLR42+#REF!+GLR56,"")</f>
        <v/>
      </c>
      <c r="GLS59" s="87" t="str">
        <f>IF(ISNUMBER(outYear),GLS37+GLS42+#REF!+GLS56,"")</f>
        <v/>
      </c>
      <c r="GLT59" s="87" t="str">
        <f>IF(ISNUMBER(outYear),GLT37+GLT42+#REF!+GLT56,"")</f>
        <v/>
      </c>
      <c r="GLU59" s="87" t="str">
        <f>IF(ISNUMBER(outYear),GLU37+GLU42+#REF!+GLU56,"")</f>
        <v/>
      </c>
      <c r="GLV59" s="87" t="str">
        <f>IF(ISNUMBER(outYear),GLV37+GLV42+#REF!+GLV56,"")</f>
        <v/>
      </c>
      <c r="GLW59" s="87" t="str">
        <f>IF(ISNUMBER(outYear),GLW37+GLW42+#REF!+GLW56,"")</f>
        <v/>
      </c>
      <c r="GLX59" s="87" t="str">
        <f>IF(ISNUMBER(outYear),GLX37+GLX42+#REF!+GLX56,"")</f>
        <v/>
      </c>
      <c r="GLY59" s="87" t="str">
        <f>IF(ISNUMBER(outYear),GLY37+GLY42+#REF!+GLY56,"")</f>
        <v/>
      </c>
      <c r="GLZ59" s="87" t="str">
        <f>IF(ISNUMBER(outYear),GLZ37+GLZ42+#REF!+GLZ56,"")</f>
        <v/>
      </c>
      <c r="GMA59" s="87" t="str">
        <f>IF(ISNUMBER(outYear),GMA37+GMA42+#REF!+GMA56,"")</f>
        <v/>
      </c>
      <c r="GMB59" s="87" t="str">
        <f>IF(ISNUMBER(outYear),GMB37+GMB42+#REF!+GMB56,"")</f>
        <v/>
      </c>
      <c r="GMC59" s="87" t="str">
        <f>IF(ISNUMBER(outYear),GMC37+GMC42+#REF!+GMC56,"")</f>
        <v/>
      </c>
      <c r="GMD59" s="87" t="str">
        <f>IF(ISNUMBER(outYear),GMD37+GMD42+#REF!+GMD56,"")</f>
        <v/>
      </c>
      <c r="GME59" s="87" t="str">
        <f>IF(ISNUMBER(outYear),GME37+GME42+#REF!+GME56,"")</f>
        <v/>
      </c>
      <c r="GMF59" s="87" t="str">
        <f>IF(ISNUMBER(outYear),GMF37+GMF42+#REF!+GMF56,"")</f>
        <v/>
      </c>
      <c r="GMG59" s="87" t="str">
        <f>IF(ISNUMBER(outYear),GMG37+GMG42+#REF!+GMG56,"")</f>
        <v/>
      </c>
      <c r="GMH59" s="87" t="str">
        <f>IF(ISNUMBER(outYear),GMH37+GMH42+#REF!+GMH56,"")</f>
        <v/>
      </c>
      <c r="GMI59" s="87" t="str">
        <f>IF(ISNUMBER(outYear),GMI37+GMI42+#REF!+GMI56,"")</f>
        <v/>
      </c>
      <c r="GMJ59" s="87" t="str">
        <f>IF(ISNUMBER(outYear),GMJ37+GMJ42+#REF!+GMJ56,"")</f>
        <v/>
      </c>
      <c r="GMK59" s="87" t="str">
        <f>IF(ISNUMBER(outYear),GMK37+GMK42+#REF!+GMK56,"")</f>
        <v/>
      </c>
      <c r="GML59" s="87" t="str">
        <f>IF(ISNUMBER(outYear),GML37+GML42+#REF!+GML56,"")</f>
        <v/>
      </c>
      <c r="GMM59" s="87" t="str">
        <f>IF(ISNUMBER(outYear),GMM37+GMM42+#REF!+GMM56,"")</f>
        <v/>
      </c>
      <c r="GMN59" s="87" t="str">
        <f>IF(ISNUMBER(outYear),GMN37+GMN42+#REF!+GMN56,"")</f>
        <v/>
      </c>
      <c r="GMO59" s="87" t="str">
        <f>IF(ISNUMBER(outYear),GMO37+GMO42+#REF!+GMO56,"")</f>
        <v/>
      </c>
      <c r="GMP59" s="87" t="str">
        <f>IF(ISNUMBER(outYear),GMP37+GMP42+#REF!+GMP56,"")</f>
        <v/>
      </c>
      <c r="GMQ59" s="87" t="str">
        <f>IF(ISNUMBER(outYear),GMQ37+GMQ42+#REF!+GMQ56,"")</f>
        <v/>
      </c>
      <c r="GMR59" s="87" t="str">
        <f>IF(ISNUMBER(outYear),GMR37+GMR42+#REF!+GMR56,"")</f>
        <v/>
      </c>
      <c r="GMS59" s="87" t="str">
        <f>IF(ISNUMBER(outYear),GMS37+GMS42+#REF!+GMS56,"")</f>
        <v/>
      </c>
      <c r="GMT59" s="87" t="str">
        <f>IF(ISNUMBER(outYear),GMT37+GMT42+#REF!+GMT56,"")</f>
        <v/>
      </c>
      <c r="GMU59" s="87" t="str">
        <f>IF(ISNUMBER(outYear),GMU37+GMU42+#REF!+GMU56,"")</f>
        <v/>
      </c>
      <c r="GMV59" s="87" t="str">
        <f>IF(ISNUMBER(outYear),GMV37+GMV42+#REF!+GMV56,"")</f>
        <v/>
      </c>
      <c r="GMW59" s="87" t="str">
        <f>IF(ISNUMBER(outYear),GMW37+GMW42+#REF!+GMW56,"")</f>
        <v/>
      </c>
      <c r="GMX59" s="87" t="str">
        <f>IF(ISNUMBER(outYear),GMX37+GMX42+#REF!+GMX56,"")</f>
        <v/>
      </c>
      <c r="GMY59" s="87" t="str">
        <f>IF(ISNUMBER(outYear),GMY37+GMY42+#REF!+GMY56,"")</f>
        <v/>
      </c>
      <c r="GMZ59" s="87" t="str">
        <f>IF(ISNUMBER(outYear),GMZ37+GMZ42+#REF!+GMZ56,"")</f>
        <v/>
      </c>
      <c r="GNA59" s="87" t="str">
        <f>IF(ISNUMBER(outYear),GNA37+GNA42+#REF!+GNA56,"")</f>
        <v/>
      </c>
      <c r="GNB59" s="87" t="str">
        <f>IF(ISNUMBER(outYear),GNB37+GNB42+#REF!+GNB56,"")</f>
        <v/>
      </c>
      <c r="GNC59" s="87" t="str">
        <f>IF(ISNUMBER(outYear),GNC37+GNC42+#REF!+GNC56,"")</f>
        <v/>
      </c>
      <c r="GND59" s="87" t="str">
        <f>IF(ISNUMBER(outYear),GND37+GND42+#REF!+GND56,"")</f>
        <v/>
      </c>
      <c r="GNE59" s="87" t="str">
        <f>IF(ISNUMBER(outYear),GNE37+GNE42+#REF!+GNE56,"")</f>
        <v/>
      </c>
      <c r="GNF59" s="87" t="str">
        <f>IF(ISNUMBER(outYear),GNF37+GNF42+#REF!+GNF56,"")</f>
        <v/>
      </c>
      <c r="GNG59" s="87" t="str">
        <f>IF(ISNUMBER(outYear),GNG37+GNG42+#REF!+GNG56,"")</f>
        <v/>
      </c>
      <c r="GNH59" s="87" t="str">
        <f>IF(ISNUMBER(outYear),GNH37+GNH42+#REF!+GNH56,"")</f>
        <v/>
      </c>
      <c r="GNI59" s="87" t="str">
        <f>IF(ISNUMBER(outYear),GNI37+GNI42+#REF!+GNI56,"")</f>
        <v/>
      </c>
      <c r="GNJ59" s="87" t="str">
        <f>IF(ISNUMBER(outYear),GNJ37+GNJ42+#REF!+GNJ56,"")</f>
        <v/>
      </c>
      <c r="GNK59" s="87" t="str">
        <f>IF(ISNUMBER(outYear),GNK37+GNK42+#REF!+GNK56,"")</f>
        <v/>
      </c>
      <c r="GNL59" s="87" t="str">
        <f>IF(ISNUMBER(outYear),GNL37+GNL42+#REF!+GNL56,"")</f>
        <v/>
      </c>
      <c r="GNM59" s="87" t="str">
        <f>IF(ISNUMBER(outYear),GNM37+GNM42+#REF!+GNM56,"")</f>
        <v/>
      </c>
      <c r="GNN59" s="87" t="str">
        <f>IF(ISNUMBER(outYear),GNN37+GNN42+#REF!+GNN56,"")</f>
        <v/>
      </c>
      <c r="GNO59" s="87" t="str">
        <f>IF(ISNUMBER(outYear),GNO37+GNO42+#REF!+GNO56,"")</f>
        <v/>
      </c>
      <c r="GNP59" s="87" t="str">
        <f>IF(ISNUMBER(outYear),GNP37+GNP42+#REF!+GNP56,"")</f>
        <v/>
      </c>
      <c r="GNQ59" s="87" t="str">
        <f>IF(ISNUMBER(outYear),GNQ37+GNQ42+#REF!+GNQ56,"")</f>
        <v/>
      </c>
      <c r="GNR59" s="87" t="str">
        <f>IF(ISNUMBER(outYear),GNR37+GNR42+#REF!+GNR56,"")</f>
        <v/>
      </c>
      <c r="GNS59" s="87" t="str">
        <f>IF(ISNUMBER(outYear),GNS37+GNS42+#REF!+GNS56,"")</f>
        <v/>
      </c>
      <c r="GNT59" s="87" t="str">
        <f>IF(ISNUMBER(outYear),GNT37+GNT42+#REF!+GNT56,"")</f>
        <v/>
      </c>
      <c r="GNU59" s="87" t="str">
        <f>IF(ISNUMBER(outYear),GNU37+GNU42+#REF!+GNU56,"")</f>
        <v/>
      </c>
      <c r="GNV59" s="87" t="str">
        <f>IF(ISNUMBER(outYear),GNV37+GNV42+#REF!+GNV56,"")</f>
        <v/>
      </c>
      <c r="GNW59" s="87" t="str">
        <f>IF(ISNUMBER(outYear),GNW37+GNW42+#REF!+GNW56,"")</f>
        <v/>
      </c>
      <c r="GNX59" s="87" t="str">
        <f>IF(ISNUMBER(outYear),GNX37+GNX42+#REF!+GNX56,"")</f>
        <v/>
      </c>
      <c r="GNY59" s="87" t="str">
        <f>IF(ISNUMBER(outYear),GNY37+GNY42+#REF!+GNY56,"")</f>
        <v/>
      </c>
      <c r="GNZ59" s="87" t="str">
        <f>IF(ISNUMBER(outYear),GNZ37+GNZ42+#REF!+GNZ56,"")</f>
        <v/>
      </c>
      <c r="GOA59" s="87" t="str">
        <f>IF(ISNUMBER(outYear),GOA37+GOA42+#REF!+GOA56,"")</f>
        <v/>
      </c>
      <c r="GOB59" s="87" t="str">
        <f>IF(ISNUMBER(outYear),GOB37+GOB42+#REF!+GOB56,"")</f>
        <v/>
      </c>
      <c r="GOC59" s="87" t="str">
        <f>IF(ISNUMBER(outYear),GOC37+GOC42+#REF!+GOC56,"")</f>
        <v/>
      </c>
      <c r="GOD59" s="87" t="str">
        <f>IF(ISNUMBER(outYear),GOD37+GOD42+#REF!+GOD56,"")</f>
        <v/>
      </c>
      <c r="GOE59" s="87" t="str">
        <f>IF(ISNUMBER(outYear),GOE37+GOE42+#REF!+GOE56,"")</f>
        <v/>
      </c>
      <c r="GOF59" s="87" t="str">
        <f>IF(ISNUMBER(outYear),GOF37+GOF42+#REF!+GOF56,"")</f>
        <v/>
      </c>
      <c r="GOG59" s="87" t="str">
        <f>IF(ISNUMBER(outYear),GOG37+GOG42+#REF!+GOG56,"")</f>
        <v/>
      </c>
      <c r="GOH59" s="87" t="str">
        <f>IF(ISNUMBER(outYear),GOH37+GOH42+#REF!+GOH56,"")</f>
        <v/>
      </c>
      <c r="GOI59" s="87" t="str">
        <f>IF(ISNUMBER(outYear),GOI37+GOI42+#REF!+GOI56,"")</f>
        <v/>
      </c>
      <c r="GOJ59" s="87" t="str">
        <f>IF(ISNUMBER(outYear),GOJ37+GOJ42+#REF!+GOJ56,"")</f>
        <v/>
      </c>
      <c r="GOK59" s="87" t="str">
        <f>IF(ISNUMBER(outYear),GOK37+GOK42+#REF!+GOK56,"")</f>
        <v/>
      </c>
      <c r="GOL59" s="87" t="str">
        <f>IF(ISNUMBER(outYear),GOL37+GOL42+#REF!+GOL56,"")</f>
        <v/>
      </c>
      <c r="GOM59" s="87" t="str">
        <f>IF(ISNUMBER(outYear),GOM37+GOM42+#REF!+GOM56,"")</f>
        <v/>
      </c>
      <c r="GON59" s="87" t="str">
        <f>IF(ISNUMBER(outYear),GON37+GON42+#REF!+GON56,"")</f>
        <v/>
      </c>
      <c r="GOO59" s="87" t="str">
        <f>IF(ISNUMBER(outYear),GOO37+GOO42+#REF!+GOO56,"")</f>
        <v/>
      </c>
      <c r="GOP59" s="87" t="str">
        <f>IF(ISNUMBER(outYear),GOP37+GOP42+#REF!+GOP56,"")</f>
        <v/>
      </c>
      <c r="GOQ59" s="87" t="str">
        <f>IF(ISNUMBER(outYear),GOQ37+GOQ42+#REF!+GOQ56,"")</f>
        <v/>
      </c>
      <c r="GOR59" s="87" t="str">
        <f>IF(ISNUMBER(outYear),GOR37+GOR42+#REF!+GOR56,"")</f>
        <v/>
      </c>
      <c r="GOS59" s="87" t="str">
        <f>IF(ISNUMBER(outYear),GOS37+GOS42+#REF!+GOS56,"")</f>
        <v/>
      </c>
      <c r="GOT59" s="87" t="str">
        <f>IF(ISNUMBER(outYear),GOT37+GOT42+#REF!+GOT56,"")</f>
        <v/>
      </c>
      <c r="GOU59" s="87" t="str">
        <f>IF(ISNUMBER(outYear),GOU37+GOU42+#REF!+GOU56,"")</f>
        <v/>
      </c>
      <c r="GOV59" s="87" t="str">
        <f>IF(ISNUMBER(outYear),GOV37+GOV42+#REF!+GOV56,"")</f>
        <v/>
      </c>
      <c r="GOW59" s="87" t="str">
        <f>IF(ISNUMBER(outYear),GOW37+GOW42+#REF!+GOW56,"")</f>
        <v/>
      </c>
      <c r="GOX59" s="87" t="str">
        <f>IF(ISNUMBER(outYear),GOX37+GOX42+#REF!+GOX56,"")</f>
        <v/>
      </c>
      <c r="GOY59" s="87" t="str">
        <f>IF(ISNUMBER(outYear),GOY37+GOY42+#REF!+GOY56,"")</f>
        <v/>
      </c>
      <c r="GOZ59" s="87" t="str">
        <f>IF(ISNUMBER(outYear),GOZ37+GOZ42+#REF!+GOZ56,"")</f>
        <v/>
      </c>
      <c r="GPA59" s="87" t="str">
        <f>IF(ISNUMBER(outYear),GPA37+GPA42+#REF!+GPA56,"")</f>
        <v/>
      </c>
      <c r="GPB59" s="87" t="str">
        <f>IF(ISNUMBER(outYear),GPB37+GPB42+#REF!+GPB56,"")</f>
        <v/>
      </c>
      <c r="GPC59" s="87" t="str">
        <f>IF(ISNUMBER(outYear),GPC37+GPC42+#REF!+GPC56,"")</f>
        <v/>
      </c>
      <c r="GPD59" s="87" t="str">
        <f>IF(ISNUMBER(outYear),GPD37+GPD42+#REF!+GPD56,"")</f>
        <v/>
      </c>
      <c r="GPE59" s="87" t="str">
        <f>IF(ISNUMBER(outYear),GPE37+GPE42+#REF!+GPE56,"")</f>
        <v/>
      </c>
      <c r="GPF59" s="87" t="str">
        <f>IF(ISNUMBER(outYear),GPF37+GPF42+#REF!+GPF56,"")</f>
        <v/>
      </c>
      <c r="GPG59" s="87" t="str">
        <f>IF(ISNUMBER(outYear),GPG37+GPG42+#REF!+GPG56,"")</f>
        <v/>
      </c>
      <c r="GPH59" s="87" t="str">
        <f>IF(ISNUMBER(outYear),GPH37+GPH42+#REF!+GPH56,"")</f>
        <v/>
      </c>
      <c r="GPI59" s="87" t="str">
        <f>IF(ISNUMBER(outYear),GPI37+GPI42+#REF!+GPI56,"")</f>
        <v/>
      </c>
      <c r="GPJ59" s="87" t="str">
        <f>IF(ISNUMBER(outYear),GPJ37+GPJ42+#REF!+GPJ56,"")</f>
        <v/>
      </c>
      <c r="GPK59" s="87" t="str">
        <f>IF(ISNUMBER(outYear),GPK37+GPK42+#REF!+GPK56,"")</f>
        <v/>
      </c>
      <c r="GPL59" s="87" t="str">
        <f>IF(ISNUMBER(outYear),GPL37+GPL42+#REF!+GPL56,"")</f>
        <v/>
      </c>
      <c r="GPM59" s="87" t="str">
        <f>IF(ISNUMBER(outYear),GPM37+GPM42+#REF!+GPM56,"")</f>
        <v/>
      </c>
      <c r="GPN59" s="87" t="str">
        <f>IF(ISNUMBER(outYear),GPN37+GPN42+#REF!+GPN56,"")</f>
        <v/>
      </c>
      <c r="GPO59" s="87" t="str">
        <f>IF(ISNUMBER(outYear),GPO37+GPO42+#REF!+GPO56,"")</f>
        <v/>
      </c>
      <c r="GPP59" s="87" t="str">
        <f>IF(ISNUMBER(outYear),GPP37+GPP42+#REF!+GPP56,"")</f>
        <v/>
      </c>
      <c r="GPQ59" s="87" t="str">
        <f>IF(ISNUMBER(outYear),GPQ37+GPQ42+#REF!+GPQ56,"")</f>
        <v/>
      </c>
      <c r="GPR59" s="87" t="str">
        <f>IF(ISNUMBER(outYear),GPR37+GPR42+#REF!+GPR56,"")</f>
        <v/>
      </c>
      <c r="GPS59" s="87" t="str">
        <f>IF(ISNUMBER(outYear),GPS37+GPS42+#REF!+GPS56,"")</f>
        <v/>
      </c>
      <c r="GPT59" s="87" t="str">
        <f>IF(ISNUMBER(outYear),GPT37+GPT42+#REF!+GPT56,"")</f>
        <v/>
      </c>
      <c r="GPU59" s="87" t="str">
        <f>IF(ISNUMBER(outYear),GPU37+GPU42+#REF!+GPU56,"")</f>
        <v/>
      </c>
      <c r="GPV59" s="87" t="str">
        <f>IF(ISNUMBER(outYear),GPV37+GPV42+#REF!+GPV56,"")</f>
        <v/>
      </c>
      <c r="GPW59" s="87" t="str">
        <f>IF(ISNUMBER(outYear),GPW37+GPW42+#REF!+GPW56,"")</f>
        <v/>
      </c>
      <c r="GPX59" s="87" t="str">
        <f>IF(ISNUMBER(outYear),GPX37+GPX42+#REF!+GPX56,"")</f>
        <v/>
      </c>
      <c r="GPY59" s="87" t="str">
        <f>IF(ISNUMBER(outYear),GPY37+GPY42+#REF!+GPY56,"")</f>
        <v/>
      </c>
      <c r="GPZ59" s="87" t="str">
        <f>IF(ISNUMBER(outYear),GPZ37+GPZ42+#REF!+GPZ56,"")</f>
        <v/>
      </c>
      <c r="GQA59" s="87" t="str">
        <f>IF(ISNUMBER(outYear),GQA37+GQA42+#REF!+GQA56,"")</f>
        <v/>
      </c>
      <c r="GQB59" s="87" t="str">
        <f>IF(ISNUMBER(outYear),GQB37+GQB42+#REF!+GQB56,"")</f>
        <v/>
      </c>
      <c r="GQC59" s="87" t="str">
        <f>IF(ISNUMBER(outYear),GQC37+GQC42+#REF!+GQC56,"")</f>
        <v/>
      </c>
      <c r="GQD59" s="87" t="str">
        <f>IF(ISNUMBER(outYear),GQD37+GQD42+#REF!+GQD56,"")</f>
        <v/>
      </c>
      <c r="GQE59" s="87" t="str">
        <f>IF(ISNUMBER(outYear),GQE37+GQE42+#REF!+GQE56,"")</f>
        <v/>
      </c>
      <c r="GQF59" s="87" t="str">
        <f>IF(ISNUMBER(outYear),GQF37+GQF42+#REF!+GQF56,"")</f>
        <v/>
      </c>
      <c r="GQG59" s="87" t="str">
        <f>IF(ISNUMBER(outYear),GQG37+GQG42+#REF!+GQG56,"")</f>
        <v/>
      </c>
      <c r="GQH59" s="87" t="str">
        <f>IF(ISNUMBER(outYear),GQH37+GQH42+#REF!+GQH56,"")</f>
        <v/>
      </c>
      <c r="GQI59" s="87" t="str">
        <f>IF(ISNUMBER(outYear),GQI37+GQI42+#REF!+GQI56,"")</f>
        <v/>
      </c>
      <c r="GQJ59" s="87" t="str">
        <f>IF(ISNUMBER(outYear),GQJ37+GQJ42+#REF!+GQJ56,"")</f>
        <v/>
      </c>
      <c r="GQK59" s="87" t="str">
        <f>IF(ISNUMBER(outYear),GQK37+GQK42+#REF!+GQK56,"")</f>
        <v/>
      </c>
      <c r="GQL59" s="87" t="str">
        <f>IF(ISNUMBER(outYear),GQL37+GQL42+#REF!+GQL56,"")</f>
        <v/>
      </c>
      <c r="GQM59" s="87" t="str">
        <f>IF(ISNUMBER(outYear),GQM37+GQM42+#REF!+GQM56,"")</f>
        <v/>
      </c>
      <c r="GQN59" s="87" t="str">
        <f>IF(ISNUMBER(outYear),GQN37+GQN42+#REF!+GQN56,"")</f>
        <v/>
      </c>
      <c r="GQO59" s="87" t="str">
        <f>IF(ISNUMBER(outYear),GQO37+GQO42+#REF!+GQO56,"")</f>
        <v/>
      </c>
      <c r="GQP59" s="87" t="str">
        <f>IF(ISNUMBER(outYear),GQP37+GQP42+#REF!+GQP56,"")</f>
        <v/>
      </c>
      <c r="GQQ59" s="87" t="str">
        <f>IF(ISNUMBER(outYear),GQQ37+GQQ42+#REF!+GQQ56,"")</f>
        <v/>
      </c>
      <c r="GQR59" s="87" t="str">
        <f>IF(ISNUMBER(outYear),GQR37+GQR42+#REF!+GQR56,"")</f>
        <v/>
      </c>
      <c r="GQS59" s="87" t="str">
        <f>IF(ISNUMBER(outYear),GQS37+GQS42+#REF!+GQS56,"")</f>
        <v/>
      </c>
      <c r="GQT59" s="87" t="str">
        <f>IF(ISNUMBER(outYear),GQT37+GQT42+#REF!+GQT56,"")</f>
        <v/>
      </c>
      <c r="GQU59" s="87" t="str">
        <f>IF(ISNUMBER(outYear),GQU37+GQU42+#REF!+GQU56,"")</f>
        <v/>
      </c>
      <c r="GQV59" s="87" t="str">
        <f>IF(ISNUMBER(outYear),GQV37+GQV42+#REF!+GQV56,"")</f>
        <v/>
      </c>
      <c r="GQW59" s="87" t="str">
        <f>IF(ISNUMBER(outYear),GQW37+GQW42+#REF!+GQW56,"")</f>
        <v/>
      </c>
      <c r="GQX59" s="87" t="str">
        <f>IF(ISNUMBER(outYear),GQX37+GQX42+#REF!+GQX56,"")</f>
        <v/>
      </c>
      <c r="GQY59" s="87" t="str">
        <f>IF(ISNUMBER(outYear),GQY37+GQY42+#REF!+GQY56,"")</f>
        <v/>
      </c>
      <c r="GQZ59" s="87" t="str">
        <f>IF(ISNUMBER(outYear),GQZ37+GQZ42+#REF!+GQZ56,"")</f>
        <v/>
      </c>
      <c r="GRA59" s="87" t="str">
        <f>IF(ISNUMBER(outYear),GRA37+GRA42+#REF!+GRA56,"")</f>
        <v/>
      </c>
      <c r="GRB59" s="87" t="str">
        <f>IF(ISNUMBER(outYear),GRB37+GRB42+#REF!+GRB56,"")</f>
        <v/>
      </c>
      <c r="GRC59" s="87" t="str">
        <f>IF(ISNUMBER(outYear),GRC37+GRC42+#REF!+GRC56,"")</f>
        <v/>
      </c>
      <c r="GRD59" s="87" t="str">
        <f>IF(ISNUMBER(outYear),GRD37+GRD42+#REF!+GRD56,"")</f>
        <v/>
      </c>
      <c r="GRE59" s="87" t="str">
        <f>IF(ISNUMBER(outYear),GRE37+GRE42+#REF!+GRE56,"")</f>
        <v/>
      </c>
      <c r="GRF59" s="87" t="str">
        <f>IF(ISNUMBER(outYear),GRF37+GRF42+#REF!+GRF56,"")</f>
        <v/>
      </c>
      <c r="GRG59" s="87" t="str">
        <f>IF(ISNUMBER(outYear),GRG37+GRG42+#REF!+GRG56,"")</f>
        <v/>
      </c>
      <c r="GRH59" s="87" t="str">
        <f>IF(ISNUMBER(outYear),GRH37+GRH42+#REF!+GRH56,"")</f>
        <v/>
      </c>
      <c r="GRI59" s="87" t="str">
        <f>IF(ISNUMBER(outYear),GRI37+GRI42+#REF!+GRI56,"")</f>
        <v/>
      </c>
      <c r="GRJ59" s="87" t="str">
        <f>IF(ISNUMBER(outYear),GRJ37+GRJ42+#REF!+GRJ56,"")</f>
        <v/>
      </c>
      <c r="GRK59" s="87" t="str">
        <f>IF(ISNUMBER(outYear),GRK37+GRK42+#REF!+GRK56,"")</f>
        <v/>
      </c>
      <c r="GRL59" s="87" t="str">
        <f>IF(ISNUMBER(outYear),GRL37+GRL42+#REF!+GRL56,"")</f>
        <v/>
      </c>
      <c r="GRM59" s="87" t="str">
        <f>IF(ISNUMBER(outYear),GRM37+GRM42+#REF!+GRM56,"")</f>
        <v/>
      </c>
      <c r="GRN59" s="87" t="str">
        <f>IF(ISNUMBER(outYear),GRN37+GRN42+#REF!+GRN56,"")</f>
        <v/>
      </c>
      <c r="GRO59" s="87" t="str">
        <f>IF(ISNUMBER(outYear),GRO37+GRO42+#REF!+GRO56,"")</f>
        <v/>
      </c>
      <c r="GRP59" s="87" t="str">
        <f>IF(ISNUMBER(outYear),GRP37+GRP42+#REF!+GRP56,"")</f>
        <v/>
      </c>
      <c r="GRQ59" s="87" t="str">
        <f>IF(ISNUMBER(outYear),GRQ37+GRQ42+#REF!+GRQ56,"")</f>
        <v/>
      </c>
      <c r="GRR59" s="87" t="str">
        <f>IF(ISNUMBER(outYear),GRR37+GRR42+#REF!+GRR56,"")</f>
        <v/>
      </c>
      <c r="GRS59" s="87" t="str">
        <f>IF(ISNUMBER(outYear),GRS37+GRS42+#REF!+GRS56,"")</f>
        <v/>
      </c>
      <c r="GRT59" s="87" t="str">
        <f>IF(ISNUMBER(outYear),GRT37+GRT42+#REF!+GRT56,"")</f>
        <v/>
      </c>
      <c r="GRU59" s="87" t="str">
        <f>IF(ISNUMBER(outYear),GRU37+GRU42+#REF!+GRU56,"")</f>
        <v/>
      </c>
      <c r="GRV59" s="87" t="str">
        <f>IF(ISNUMBER(outYear),GRV37+GRV42+#REF!+GRV56,"")</f>
        <v/>
      </c>
      <c r="GRW59" s="87" t="str">
        <f>IF(ISNUMBER(outYear),GRW37+GRW42+#REF!+GRW56,"")</f>
        <v/>
      </c>
      <c r="GRX59" s="87" t="str">
        <f>IF(ISNUMBER(outYear),GRX37+GRX42+#REF!+GRX56,"")</f>
        <v/>
      </c>
      <c r="GRY59" s="87" t="str">
        <f>IF(ISNUMBER(outYear),GRY37+GRY42+#REF!+GRY56,"")</f>
        <v/>
      </c>
      <c r="GRZ59" s="87" t="str">
        <f>IF(ISNUMBER(outYear),GRZ37+GRZ42+#REF!+GRZ56,"")</f>
        <v/>
      </c>
      <c r="GSA59" s="87" t="str">
        <f>IF(ISNUMBER(outYear),GSA37+GSA42+#REF!+GSA56,"")</f>
        <v/>
      </c>
      <c r="GSB59" s="87" t="str">
        <f>IF(ISNUMBER(outYear),GSB37+GSB42+#REF!+GSB56,"")</f>
        <v/>
      </c>
      <c r="GSC59" s="87" t="str">
        <f>IF(ISNUMBER(outYear),GSC37+GSC42+#REF!+GSC56,"")</f>
        <v/>
      </c>
      <c r="GSD59" s="87" t="str">
        <f>IF(ISNUMBER(outYear),GSD37+GSD42+#REF!+GSD56,"")</f>
        <v/>
      </c>
      <c r="GSE59" s="87" t="str">
        <f>IF(ISNUMBER(outYear),GSE37+GSE42+#REF!+GSE56,"")</f>
        <v/>
      </c>
      <c r="GSF59" s="87" t="str">
        <f>IF(ISNUMBER(outYear),GSF37+GSF42+#REF!+GSF56,"")</f>
        <v/>
      </c>
      <c r="GSG59" s="87" t="str">
        <f>IF(ISNUMBER(outYear),GSG37+GSG42+#REF!+GSG56,"")</f>
        <v/>
      </c>
      <c r="GSH59" s="87" t="str">
        <f>IF(ISNUMBER(outYear),GSH37+GSH42+#REF!+GSH56,"")</f>
        <v/>
      </c>
      <c r="GSI59" s="87" t="str">
        <f>IF(ISNUMBER(outYear),GSI37+GSI42+#REF!+GSI56,"")</f>
        <v/>
      </c>
      <c r="GSJ59" s="87" t="str">
        <f>IF(ISNUMBER(outYear),GSJ37+GSJ42+#REF!+GSJ56,"")</f>
        <v/>
      </c>
      <c r="GSK59" s="87" t="str">
        <f>IF(ISNUMBER(outYear),GSK37+GSK42+#REF!+GSK56,"")</f>
        <v/>
      </c>
      <c r="GSL59" s="87" t="str">
        <f>IF(ISNUMBER(outYear),GSL37+GSL42+#REF!+GSL56,"")</f>
        <v/>
      </c>
      <c r="GSM59" s="87" t="str">
        <f>IF(ISNUMBER(outYear),GSM37+GSM42+#REF!+GSM56,"")</f>
        <v/>
      </c>
      <c r="GSN59" s="87" t="str">
        <f>IF(ISNUMBER(outYear),GSN37+GSN42+#REF!+GSN56,"")</f>
        <v/>
      </c>
      <c r="GSO59" s="87" t="str">
        <f>IF(ISNUMBER(outYear),GSO37+GSO42+#REF!+GSO56,"")</f>
        <v/>
      </c>
      <c r="GSP59" s="87" t="str">
        <f>IF(ISNUMBER(outYear),GSP37+GSP42+#REF!+GSP56,"")</f>
        <v/>
      </c>
      <c r="GSQ59" s="87" t="str">
        <f>IF(ISNUMBER(outYear),GSQ37+GSQ42+#REF!+GSQ56,"")</f>
        <v/>
      </c>
      <c r="GSR59" s="87" t="str">
        <f>IF(ISNUMBER(outYear),GSR37+GSR42+#REF!+GSR56,"")</f>
        <v/>
      </c>
      <c r="GSS59" s="87" t="str">
        <f>IF(ISNUMBER(outYear),GSS37+GSS42+#REF!+GSS56,"")</f>
        <v/>
      </c>
      <c r="GST59" s="87" t="str">
        <f>IF(ISNUMBER(outYear),GST37+GST42+#REF!+GST56,"")</f>
        <v/>
      </c>
      <c r="GSU59" s="87" t="str">
        <f>IF(ISNUMBER(outYear),GSU37+GSU42+#REF!+GSU56,"")</f>
        <v/>
      </c>
      <c r="GSV59" s="87" t="str">
        <f>IF(ISNUMBER(outYear),GSV37+GSV42+#REF!+GSV56,"")</f>
        <v/>
      </c>
      <c r="GSW59" s="87" t="str">
        <f>IF(ISNUMBER(outYear),GSW37+GSW42+#REF!+GSW56,"")</f>
        <v/>
      </c>
      <c r="GSX59" s="87" t="str">
        <f>IF(ISNUMBER(outYear),GSX37+GSX42+#REF!+GSX56,"")</f>
        <v/>
      </c>
      <c r="GSY59" s="87" t="str">
        <f>IF(ISNUMBER(outYear),GSY37+GSY42+#REF!+GSY56,"")</f>
        <v/>
      </c>
      <c r="GSZ59" s="87" t="str">
        <f>IF(ISNUMBER(outYear),GSZ37+GSZ42+#REF!+GSZ56,"")</f>
        <v/>
      </c>
      <c r="GTA59" s="87" t="str">
        <f>IF(ISNUMBER(outYear),GTA37+GTA42+#REF!+GTA56,"")</f>
        <v/>
      </c>
      <c r="GTB59" s="87" t="str">
        <f>IF(ISNUMBER(outYear),GTB37+GTB42+#REF!+GTB56,"")</f>
        <v/>
      </c>
      <c r="GTC59" s="87" t="str">
        <f>IF(ISNUMBER(outYear),GTC37+GTC42+#REF!+GTC56,"")</f>
        <v/>
      </c>
      <c r="GTD59" s="87" t="str">
        <f>IF(ISNUMBER(outYear),GTD37+GTD42+#REF!+GTD56,"")</f>
        <v/>
      </c>
      <c r="GTE59" s="87" t="str">
        <f>IF(ISNUMBER(outYear),GTE37+GTE42+#REF!+GTE56,"")</f>
        <v/>
      </c>
      <c r="GTF59" s="87" t="str">
        <f>IF(ISNUMBER(outYear),GTF37+GTF42+#REF!+GTF56,"")</f>
        <v/>
      </c>
      <c r="GTG59" s="87" t="str">
        <f>IF(ISNUMBER(outYear),GTG37+GTG42+#REF!+GTG56,"")</f>
        <v/>
      </c>
      <c r="GTH59" s="87" t="str">
        <f>IF(ISNUMBER(outYear),GTH37+GTH42+#REF!+GTH56,"")</f>
        <v/>
      </c>
      <c r="GTI59" s="87" t="str">
        <f>IF(ISNUMBER(outYear),GTI37+GTI42+#REF!+GTI56,"")</f>
        <v/>
      </c>
      <c r="GTJ59" s="87" t="str">
        <f>IF(ISNUMBER(outYear),GTJ37+GTJ42+#REF!+GTJ56,"")</f>
        <v/>
      </c>
      <c r="GTK59" s="87" t="str">
        <f>IF(ISNUMBER(outYear),GTK37+GTK42+#REF!+GTK56,"")</f>
        <v/>
      </c>
      <c r="GTL59" s="87" t="str">
        <f>IF(ISNUMBER(outYear),GTL37+GTL42+#REF!+GTL56,"")</f>
        <v/>
      </c>
      <c r="GTM59" s="87" t="str">
        <f>IF(ISNUMBER(outYear),GTM37+GTM42+#REF!+GTM56,"")</f>
        <v/>
      </c>
      <c r="GTN59" s="87" t="str">
        <f>IF(ISNUMBER(outYear),GTN37+GTN42+#REF!+GTN56,"")</f>
        <v/>
      </c>
      <c r="GTO59" s="87" t="str">
        <f>IF(ISNUMBER(outYear),GTO37+GTO42+#REF!+GTO56,"")</f>
        <v/>
      </c>
      <c r="GTP59" s="87" t="str">
        <f>IF(ISNUMBER(outYear),GTP37+GTP42+#REF!+GTP56,"")</f>
        <v/>
      </c>
      <c r="GTQ59" s="87" t="str">
        <f>IF(ISNUMBER(outYear),GTQ37+GTQ42+#REF!+GTQ56,"")</f>
        <v/>
      </c>
      <c r="GTR59" s="87" t="str">
        <f>IF(ISNUMBER(outYear),GTR37+GTR42+#REF!+GTR56,"")</f>
        <v/>
      </c>
      <c r="GTS59" s="87" t="str">
        <f>IF(ISNUMBER(outYear),GTS37+GTS42+#REF!+GTS56,"")</f>
        <v/>
      </c>
      <c r="GTT59" s="87" t="str">
        <f>IF(ISNUMBER(outYear),GTT37+GTT42+#REF!+GTT56,"")</f>
        <v/>
      </c>
      <c r="GTU59" s="87" t="str">
        <f>IF(ISNUMBER(outYear),GTU37+GTU42+#REF!+GTU56,"")</f>
        <v/>
      </c>
      <c r="GTV59" s="87" t="str">
        <f>IF(ISNUMBER(outYear),GTV37+GTV42+#REF!+GTV56,"")</f>
        <v/>
      </c>
      <c r="GTW59" s="87" t="str">
        <f>IF(ISNUMBER(outYear),GTW37+GTW42+#REF!+GTW56,"")</f>
        <v/>
      </c>
      <c r="GTX59" s="87" t="str">
        <f>IF(ISNUMBER(outYear),GTX37+GTX42+#REF!+GTX56,"")</f>
        <v/>
      </c>
      <c r="GTY59" s="87" t="str">
        <f>IF(ISNUMBER(outYear),GTY37+GTY42+#REF!+GTY56,"")</f>
        <v/>
      </c>
      <c r="GTZ59" s="87" t="str">
        <f>IF(ISNUMBER(outYear),GTZ37+GTZ42+#REF!+GTZ56,"")</f>
        <v/>
      </c>
      <c r="GUA59" s="87" t="str">
        <f>IF(ISNUMBER(outYear),GUA37+GUA42+#REF!+GUA56,"")</f>
        <v/>
      </c>
      <c r="GUB59" s="87" t="str">
        <f>IF(ISNUMBER(outYear),GUB37+GUB42+#REF!+GUB56,"")</f>
        <v/>
      </c>
      <c r="GUC59" s="87" t="str">
        <f>IF(ISNUMBER(outYear),GUC37+GUC42+#REF!+GUC56,"")</f>
        <v/>
      </c>
      <c r="GUD59" s="87" t="str">
        <f>IF(ISNUMBER(outYear),GUD37+GUD42+#REF!+GUD56,"")</f>
        <v/>
      </c>
      <c r="GUE59" s="87" t="str">
        <f>IF(ISNUMBER(outYear),GUE37+GUE42+#REF!+GUE56,"")</f>
        <v/>
      </c>
      <c r="GUF59" s="87" t="str">
        <f>IF(ISNUMBER(outYear),GUF37+GUF42+#REF!+GUF56,"")</f>
        <v/>
      </c>
      <c r="GUG59" s="87" t="str">
        <f>IF(ISNUMBER(outYear),GUG37+GUG42+#REF!+GUG56,"")</f>
        <v/>
      </c>
      <c r="GUH59" s="87" t="str">
        <f>IF(ISNUMBER(outYear),GUH37+GUH42+#REF!+GUH56,"")</f>
        <v/>
      </c>
      <c r="GUI59" s="87" t="str">
        <f>IF(ISNUMBER(outYear),GUI37+GUI42+#REF!+GUI56,"")</f>
        <v/>
      </c>
      <c r="GUJ59" s="87" t="str">
        <f>IF(ISNUMBER(outYear),GUJ37+GUJ42+#REF!+GUJ56,"")</f>
        <v/>
      </c>
      <c r="GUK59" s="87" t="str">
        <f>IF(ISNUMBER(outYear),GUK37+GUK42+#REF!+GUK56,"")</f>
        <v/>
      </c>
      <c r="GUL59" s="87" t="str">
        <f>IF(ISNUMBER(outYear),GUL37+GUL42+#REF!+GUL56,"")</f>
        <v/>
      </c>
      <c r="GUM59" s="87" t="str">
        <f>IF(ISNUMBER(outYear),GUM37+GUM42+#REF!+GUM56,"")</f>
        <v/>
      </c>
      <c r="GUN59" s="87" t="str">
        <f>IF(ISNUMBER(outYear),GUN37+GUN42+#REF!+GUN56,"")</f>
        <v/>
      </c>
      <c r="GUO59" s="87" t="str">
        <f>IF(ISNUMBER(outYear),GUO37+GUO42+#REF!+GUO56,"")</f>
        <v/>
      </c>
      <c r="GUP59" s="87" t="str">
        <f>IF(ISNUMBER(outYear),GUP37+GUP42+#REF!+GUP56,"")</f>
        <v/>
      </c>
      <c r="GUQ59" s="87" t="str">
        <f>IF(ISNUMBER(outYear),GUQ37+GUQ42+#REF!+GUQ56,"")</f>
        <v/>
      </c>
      <c r="GUR59" s="87" t="str">
        <f>IF(ISNUMBER(outYear),GUR37+GUR42+#REF!+GUR56,"")</f>
        <v/>
      </c>
      <c r="GUS59" s="87" t="str">
        <f>IF(ISNUMBER(outYear),GUS37+GUS42+#REF!+GUS56,"")</f>
        <v/>
      </c>
      <c r="GUT59" s="87" t="str">
        <f>IF(ISNUMBER(outYear),GUT37+GUT42+#REF!+GUT56,"")</f>
        <v/>
      </c>
      <c r="GUU59" s="87" t="str">
        <f>IF(ISNUMBER(outYear),GUU37+GUU42+#REF!+GUU56,"")</f>
        <v/>
      </c>
      <c r="GUV59" s="87" t="str">
        <f>IF(ISNUMBER(outYear),GUV37+GUV42+#REF!+GUV56,"")</f>
        <v/>
      </c>
      <c r="GUW59" s="87" t="str">
        <f>IF(ISNUMBER(outYear),GUW37+GUW42+#REF!+GUW56,"")</f>
        <v/>
      </c>
      <c r="GUX59" s="87" t="str">
        <f>IF(ISNUMBER(outYear),GUX37+GUX42+#REF!+GUX56,"")</f>
        <v/>
      </c>
      <c r="GUY59" s="87" t="str">
        <f>IF(ISNUMBER(outYear),GUY37+GUY42+#REF!+GUY56,"")</f>
        <v/>
      </c>
      <c r="GUZ59" s="87" t="str">
        <f>IF(ISNUMBER(outYear),GUZ37+GUZ42+#REF!+GUZ56,"")</f>
        <v/>
      </c>
      <c r="GVA59" s="87" t="str">
        <f>IF(ISNUMBER(outYear),GVA37+GVA42+#REF!+GVA56,"")</f>
        <v/>
      </c>
      <c r="GVB59" s="87" t="str">
        <f>IF(ISNUMBER(outYear),GVB37+GVB42+#REF!+GVB56,"")</f>
        <v/>
      </c>
      <c r="GVC59" s="87" t="str">
        <f>IF(ISNUMBER(outYear),GVC37+GVC42+#REF!+GVC56,"")</f>
        <v/>
      </c>
      <c r="GVD59" s="87" t="str">
        <f>IF(ISNUMBER(outYear),GVD37+GVD42+#REF!+GVD56,"")</f>
        <v/>
      </c>
      <c r="GVE59" s="87" t="str">
        <f>IF(ISNUMBER(outYear),GVE37+GVE42+#REF!+GVE56,"")</f>
        <v/>
      </c>
      <c r="GVF59" s="87" t="str">
        <f>IF(ISNUMBER(outYear),GVF37+GVF42+#REF!+GVF56,"")</f>
        <v/>
      </c>
      <c r="GVG59" s="87" t="str">
        <f>IF(ISNUMBER(outYear),GVG37+GVG42+#REF!+GVG56,"")</f>
        <v/>
      </c>
      <c r="GVH59" s="87" t="str">
        <f>IF(ISNUMBER(outYear),GVH37+GVH42+#REF!+GVH56,"")</f>
        <v/>
      </c>
      <c r="GVI59" s="87" t="str">
        <f>IF(ISNUMBER(outYear),GVI37+GVI42+#REF!+GVI56,"")</f>
        <v/>
      </c>
      <c r="GVJ59" s="87" t="str">
        <f>IF(ISNUMBER(outYear),GVJ37+GVJ42+#REF!+GVJ56,"")</f>
        <v/>
      </c>
      <c r="GVK59" s="87" t="str">
        <f>IF(ISNUMBER(outYear),GVK37+GVK42+#REF!+GVK56,"")</f>
        <v/>
      </c>
      <c r="GVL59" s="87" t="str">
        <f>IF(ISNUMBER(outYear),GVL37+GVL42+#REF!+GVL56,"")</f>
        <v/>
      </c>
      <c r="GVM59" s="87" t="str">
        <f>IF(ISNUMBER(outYear),GVM37+GVM42+#REF!+GVM56,"")</f>
        <v/>
      </c>
      <c r="GVN59" s="87" t="str">
        <f>IF(ISNUMBER(outYear),GVN37+GVN42+#REF!+GVN56,"")</f>
        <v/>
      </c>
      <c r="GVO59" s="87" t="str">
        <f>IF(ISNUMBER(outYear),GVO37+GVO42+#REF!+GVO56,"")</f>
        <v/>
      </c>
      <c r="GVP59" s="87" t="str">
        <f>IF(ISNUMBER(outYear),GVP37+GVP42+#REF!+GVP56,"")</f>
        <v/>
      </c>
      <c r="GVQ59" s="87" t="str">
        <f>IF(ISNUMBER(outYear),GVQ37+GVQ42+#REF!+GVQ56,"")</f>
        <v/>
      </c>
      <c r="GVR59" s="87" t="str">
        <f>IF(ISNUMBER(outYear),GVR37+GVR42+#REF!+GVR56,"")</f>
        <v/>
      </c>
      <c r="GVS59" s="87" t="str">
        <f>IF(ISNUMBER(outYear),GVS37+GVS42+#REF!+GVS56,"")</f>
        <v/>
      </c>
      <c r="GVT59" s="87" t="str">
        <f>IF(ISNUMBER(outYear),GVT37+GVT42+#REF!+GVT56,"")</f>
        <v/>
      </c>
      <c r="GVU59" s="87" t="str">
        <f>IF(ISNUMBER(outYear),GVU37+GVU42+#REF!+GVU56,"")</f>
        <v/>
      </c>
      <c r="GVV59" s="87" t="str">
        <f>IF(ISNUMBER(outYear),GVV37+GVV42+#REF!+GVV56,"")</f>
        <v/>
      </c>
      <c r="GVW59" s="87" t="str">
        <f>IF(ISNUMBER(outYear),GVW37+GVW42+#REF!+GVW56,"")</f>
        <v/>
      </c>
      <c r="GVX59" s="87" t="str">
        <f>IF(ISNUMBER(outYear),GVX37+GVX42+#REF!+GVX56,"")</f>
        <v/>
      </c>
      <c r="GVY59" s="87" t="str">
        <f>IF(ISNUMBER(outYear),GVY37+GVY42+#REF!+GVY56,"")</f>
        <v/>
      </c>
      <c r="GVZ59" s="87" t="str">
        <f>IF(ISNUMBER(outYear),GVZ37+GVZ42+#REF!+GVZ56,"")</f>
        <v/>
      </c>
      <c r="GWA59" s="87" t="str">
        <f>IF(ISNUMBER(outYear),GWA37+GWA42+#REF!+GWA56,"")</f>
        <v/>
      </c>
      <c r="GWB59" s="87" t="str">
        <f>IF(ISNUMBER(outYear),GWB37+GWB42+#REF!+GWB56,"")</f>
        <v/>
      </c>
      <c r="GWC59" s="87" t="str">
        <f>IF(ISNUMBER(outYear),GWC37+GWC42+#REF!+GWC56,"")</f>
        <v/>
      </c>
      <c r="GWD59" s="87" t="str">
        <f>IF(ISNUMBER(outYear),GWD37+GWD42+#REF!+GWD56,"")</f>
        <v/>
      </c>
      <c r="GWE59" s="87" t="str">
        <f>IF(ISNUMBER(outYear),GWE37+GWE42+#REF!+GWE56,"")</f>
        <v/>
      </c>
      <c r="GWF59" s="87" t="str">
        <f>IF(ISNUMBER(outYear),GWF37+GWF42+#REF!+GWF56,"")</f>
        <v/>
      </c>
      <c r="GWG59" s="87" t="str">
        <f>IF(ISNUMBER(outYear),GWG37+GWG42+#REF!+GWG56,"")</f>
        <v/>
      </c>
      <c r="GWH59" s="87" t="str">
        <f>IF(ISNUMBER(outYear),GWH37+GWH42+#REF!+GWH56,"")</f>
        <v/>
      </c>
      <c r="GWI59" s="87" t="str">
        <f>IF(ISNUMBER(outYear),GWI37+GWI42+#REF!+GWI56,"")</f>
        <v/>
      </c>
      <c r="GWJ59" s="87" t="str">
        <f>IF(ISNUMBER(outYear),GWJ37+GWJ42+#REF!+GWJ56,"")</f>
        <v/>
      </c>
      <c r="GWK59" s="87" t="str">
        <f>IF(ISNUMBER(outYear),GWK37+GWK42+#REF!+GWK56,"")</f>
        <v/>
      </c>
      <c r="GWL59" s="87" t="str">
        <f>IF(ISNUMBER(outYear),GWL37+GWL42+#REF!+GWL56,"")</f>
        <v/>
      </c>
      <c r="GWM59" s="87" t="str">
        <f>IF(ISNUMBER(outYear),GWM37+GWM42+#REF!+GWM56,"")</f>
        <v/>
      </c>
      <c r="GWN59" s="87" t="str">
        <f>IF(ISNUMBER(outYear),GWN37+GWN42+#REF!+GWN56,"")</f>
        <v/>
      </c>
      <c r="GWO59" s="87" t="str">
        <f>IF(ISNUMBER(outYear),GWO37+GWO42+#REF!+GWO56,"")</f>
        <v/>
      </c>
      <c r="GWP59" s="87" t="str">
        <f>IF(ISNUMBER(outYear),GWP37+GWP42+#REF!+GWP56,"")</f>
        <v/>
      </c>
      <c r="GWQ59" s="87" t="str">
        <f>IF(ISNUMBER(outYear),GWQ37+GWQ42+#REF!+GWQ56,"")</f>
        <v/>
      </c>
      <c r="GWR59" s="87" t="str">
        <f>IF(ISNUMBER(outYear),GWR37+GWR42+#REF!+GWR56,"")</f>
        <v/>
      </c>
      <c r="GWS59" s="87" t="str">
        <f>IF(ISNUMBER(outYear),GWS37+GWS42+#REF!+GWS56,"")</f>
        <v/>
      </c>
      <c r="GWT59" s="87" t="str">
        <f>IF(ISNUMBER(outYear),GWT37+GWT42+#REF!+GWT56,"")</f>
        <v/>
      </c>
      <c r="GWU59" s="87" t="str">
        <f>IF(ISNUMBER(outYear),GWU37+GWU42+#REF!+GWU56,"")</f>
        <v/>
      </c>
      <c r="GWV59" s="87" t="str">
        <f>IF(ISNUMBER(outYear),GWV37+GWV42+#REF!+GWV56,"")</f>
        <v/>
      </c>
      <c r="GWW59" s="87" t="str">
        <f>IF(ISNUMBER(outYear),GWW37+GWW42+#REF!+GWW56,"")</f>
        <v/>
      </c>
      <c r="GWX59" s="87" t="str">
        <f>IF(ISNUMBER(outYear),GWX37+GWX42+#REF!+GWX56,"")</f>
        <v/>
      </c>
      <c r="GWY59" s="87" t="str">
        <f>IF(ISNUMBER(outYear),GWY37+GWY42+#REF!+GWY56,"")</f>
        <v/>
      </c>
      <c r="GWZ59" s="87" t="str">
        <f>IF(ISNUMBER(outYear),GWZ37+GWZ42+#REF!+GWZ56,"")</f>
        <v/>
      </c>
      <c r="GXA59" s="87" t="str">
        <f>IF(ISNUMBER(outYear),GXA37+GXA42+#REF!+GXA56,"")</f>
        <v/>
      </c>
      <c r="GXB59" s="87" t="str">
        <f>IF(ISNUMBER(outYear),GXB37+GXB42+#REF!+GXB56,"")</f>
        <v/>
      </c>
      <c r="GXC59" s="87" t="str">
        <f>IF(ISNUMBER(outYear),GXC37+GXC42+#REF!+GXC56,"")</f>
        <v/>
      </c>
      <c r="GXD59" s="87" t="str">
        <f>IF(ISNUMBER(outYear),GXD37+GXD42+#REF!+GXD56,"")</f>
        <v/>
      </c>
      <c r="GXE59" s="87" t="str">
        <f>IF(ISNUMBER(outYear),GXE37+GXE42+#REF!+GXE56,"")</f>
        <v/>
      </c>
      <c r="GXF59" s="87" t="str">
        <f>IF(ISNUMBER(outYear),GXF37+GXF42+#REF!+GXF56,"")</f>
        <v/>
      </c>
      <c r="GXG59" s="87" t="str">
        <f>IF(ISNUMBER(outYear),GXG37+GXG42+#REF!+GXG56,"")</f>
        <v/>
      </c>
      <c r="GXH59" s="87" t="str">
        <f>IF(ISNUMBER(outYear),GXH37+GXH42+#REF!+GXH56,"")</f>
        <v/>
      </c>
      <c r="GXI59" s="87" t="str">
        <f>IF(ISNUMBER(outYear),GXI37+GXI42+#REF!+GXI56,"")</f>
        <v/>
      </c>
      <c r="GXJ59" s="87" t="str">
        <f>IF(ISNUMBER(outYear),GXJ37+GXJ42+#REF!+GXJ56,"")</f>
        <v/>
      </c>
      <c r="GXK59" s="87" t="str">
        <f>IF(ISNUMBER(outYear),GXK37+GXK42+#REF!+GXK56,"")</f>
        <v/>
      </c>
      <c r="GXL59" s="87" t="str">
        <f>IF(ISNUMBER(outYear),GXL37+GXL42+#REF!+GXL56,"")</f>
        <v/>
      </c>
      <c r="GXM59" s="87" t="str">
        <f>IF(ISNUMBER(outYear),GXM37+GXM42+#REF!+GXM56,"")</f>
        <v/>
      </c>
      <c r="GXN59" s="87" t="str">
        <f>IF(ISNUMBER(outYear),GXN37+GXN42+#REF!+GXN56,"")</f>
        <v/>
      </c>
      <c r="GXO59" s="87" t="str">
        <f>IF(ISNUMBER(outYear),GXO37+GXO42+#REF!+GXO56,"")</f>
        <v/>
      </c>
      <c r="GXP59" s="87" t="str">
        <f>IF(ISNUMBER(outYear),GXP37+GXP42+#REF!+GXP56,"")</f>
        <v/>
      </c>
      <c r="GXQ59" s="87" t="str">
        <f>IF(ISNUMBER(outYear),GXQ37+GXQ42+#REF!+GXQ56,"")</f>
        <v/>
      </c>
      <c r="GXR59" s="87" t="str">
        <f>IF(ISNUMBER(outYear),GXR37+GXR42+#REF!+GXR56,"")</f>
        <v/>
      </c>
      <c r="GXS59" s="87" t="str">
        <f>IF(ISNUMBER(outYear),GXS37+GXS42+#REF!+GXS56,"")</f>
        <v/>
      </c>
      <c r="GXT59" s="87" t="str">
        <f>IF(ISNUMBER(outYear),GXT37+GXT42+#REF!+GXT56,"")</f>
        <v/>
      </c>
      <c r="GXU59" s="87" t="str">
        <f>IF(ISNUMBER(outYear),GXU37+GXU42+#REF!+GXU56,"")</f>
        <v/>
      </c>
      <c r="GXV59" s="87" t="str">
        <f>IF(ISNUMBER(outYear),GXV37+GXV42+#REF!+GXV56,"")</f>
        <v/>
      </c>
      <c r="GXW59" s="87" t="str">
        <f>IF(ISNUMBER(outYear),GXW37+GXW42+#REF!+GXW56,"")</f>
        <v/>
      </c>
      <c r="GXX59" s="87" t="str">
        <f>IF(ISNUMBER(outYear),GXX37+GXX42+#REF!+GXX56,"")</f>
        <v/>
      </c>
      <c r="GXY59" s="87" t="str">
        <f>IF(ISNUMBER(outYear),GXY37+GXY42+#REF!+GXY56,"")</f>
        <v/>
      </c>
      <c r="GXZ59" s="87" t="str">
        <f>IF(ISNUMBER(outYear),GXZ37+GXZ42+#REF!+GXZ56,"")</f>
        <v/>
      </c>
      <c r="GYA59" s="87" t="str">
        <f>IF(ISNUMBER(outYear),GYA37+GYA42+#REF!+GYA56,"")</f>
        <v/>
      </c>
      <c r="GYB59" s="87" t="str">
        <f>IF(ISNUMBER(outYear),GYB37+GYB42+#REF!+GYB56,"")</f>
        <v/>
      </c>
      <c r="GYC59" s="87" t="str">
        <f>IF(ISNUMBER(outYear),GYC37+GYC42+#REF!+GYC56,"")</f>
        <v/>
      </c>
      <c r="GYD59" s="87" t="str">
        <f>IF(ISNUMBER(outYear),GYD37+GYD42+#REF!+GYD56,"")</f>
        <v/>
      </c>
      <c r="GYE59" s="87" t="str">
        <f>IF(ISNUMBER(outYear),GYE37+GYE42+#REF!+GYE56,"")</f>
        <v/>
      </c>
      <c r="GYF59" s="87" t="str">
        <f>IF(ISNUMBER(outYear),GYF37+GYF42+#REF!+GYF56,"")</f>
        <v/>
      </c>
      <c r="GYG59" s="87" t="str">
        <f>IF(ISNUMBER(outYear),GYG37+GYG42+#REF!+GYG56,"")</f>
        <v/>
      </c>
      <c r="GYH59" s="87" t="str">
        <f>IF(ISNUMBER(outYear),GYH37+GYH42+#REF!+GYH56,"")</f>
        <v/>
      </c>
      <c r="GYI59" s="87" t="str">
        <f>IF(ISNUMBER(outYear),GYI37+GYI42+#REF!+GYI56,"")</f>
        <v/>
      </c>
      <c r="GYJ59" s="87" t="str">
        <f>IF(ISNUMBER(outYear),GYJ37+GYJ42+#REF!+GYJ56,"")</f>
        <v/>
      </c>
      <c r="GYK59" s="87" t="str">
        <f>IF(ISNUMBER(outYear),GYK37+GYK42+#REF!+GYK56,"")</f>
        <v/>
      </c>
      <c r="GYL59" s="87" t="str">
        <f>IF(ISNUMBER(outYear),GYL37+GYL42+#REF!+GYL56,"")</f>
        <v/>
      </c>
      <c r="GYM59" s="87" t="str">
        <f>IF(ISNUMBER(outYear),GYM37+GYM42+#REF!+GYM56,"")</f>
        <v/>
      </c>
      <c r="GYN59" s="87" t="str">
        <f>IF(ISNUMBER(outYear),GYN37+GYN42+#REF!+GYN56,"")</f>
        <v/>
      </c>
      <c r="GYO59" s="87" t="str">
        <f>IF(ISNUMBER(outYear),GYO37+GYO42+#REF!+GYO56,"")</f>
        <v/>
      </c>
      <c r="GYP59" s="87" t="str">
        <f>IF(ISNUMBER(outYear),GYP37+GYP42+#REF!+GYP56,"")</f>
        <v/>
      </c>
      <c r="GYQ59" s="87" t="str">
        <f>IF(ISNUMBER(outYear),GYQ37+GYQ42+#REF!+GYQ56,"")</f>
        <v/>
      </c>
      <c r="GYR59" s="87" t="str">
        <f>IF(ISNUMBER(outYear),GYR37+GYR42+#REF!+GYR56,"")</f>
        <v/>
      </c>
      <c r="GYS59" s="87" t="str">
        <f>IF(ISNUMBER(outYear),GYS37+GYS42+#REF!+GYS56,"")</f>
        <v/>
      </c>
      <c r="GYT59" s="87" t="str">
        <f>IF(ISNUMBER(outYear),GYT37+GYT42+#REF!+GYT56,"")</f>
        <v/>
      </c>
      <c r="GYU59" s="87" t="str">
        <f>IF(ISNUMBER(outYear),GYU37+GYU42+#REF!+GYU56,"")</f>
        <v/>
      </c>
      <c r="GYV59" s="87" t="str">
        <f>IF(ISNUMBER(outYear),GYV37+GYV42+#REF!+GYV56,"")</f>
        <v/>
      </c>
      <c r="GYW59" s="87" t="str">
        <f>IF(ISNUMBER(outYear),GYW37+GYW42+#REF!+GYW56,"")</f>
        <v/>
      </c>
      <c r="GYX59" s="87" t="str">
        <f>IF(ISNUMBER(outYear),GYX37+GYX42+#REF!+GYX56,"")</f>
        <v/>
      </c>
      <c r="GYY59" s="87" t="str">
        <f>IF(ISNUMBER(outYear),GYY37+GYY42+#REF!+GYY56,"")</f>
        <v/>
      </c>
      <c r="GYZ59" s="87" t="str">
        <f>IF(ISNUMBER(outYear),GYZ37+GYZ42+#REF!+GYZ56,"")</f>
        <v/>
      </c>
      <c r="GZA59" s="87" t="str">
        <f>IF(ISNUMBER(outYear),GZA37+GZA42+#REF!+GZA56,"")</f>
        <v/>
      </c>
      <c r="GZB59" s="87" t="str">
        <f>IF(ISNUMBER(outYear),GZB37+GZB42+#REF!+GZB56,"")</f>
        <v/>
      </c>
      <c r="GZC59" s="87" t="str">
        <f>IF(ISNUMBER(outYear),GZC37+GZC42+#REF!+GZC56,"")</f>
        <v/>
      </c>
      <c r="GZD59" s="87" t="str">
        <f>IF(ISNUMBER(outYear),GZD37+GZD42+#REF!+GZD56,"")</f>
        <v/>
      </c>
      <c r="GZE59" s="87" t="str">
        <f>IF(ISNUMBER(outYear),GZE37+GZE42+#REF!+GZE56,"")</f>
        <v/>
      </c>
      <c r="GZF59" s="87" t="str">
        <f>IF(ISNUMBER(outYear),GZF37+GZF42+#REF!+GZF56,"")</f>
        <v/>
      </c>
      <c r="GZG59" s="87" t="str">
        <f>IF(ISNUMBER(outYear),GZG37+GZG42+#REF!+GZG56,"")</f>
        <v/>
      </c>
      <c r="GZH59" s="87" t="str">
        <f>IF(ISNUMBER(outYear),GZH37+GZH42+#REF!+GZH56,"")</f>
        <v/>
      </c>
      <c r="GZI59" s="87" t="str">
        <f>IF(ISNUMBER(outYear),GZI37+GZI42+#REF!+GZI56,"")</f>
        <v/>
      </c>
      <c r="GZJ59" s="87" t="str">
        <f>IF(ISNUMBER(outYear),GZJ37+GZJ42+#REF!+GZJ56,"")</f>
        <v/>
      </c>
      <c r="GZK59" s="87" t="str">
        <f>IF(ISNUMBER(outYear),GZK37+GZK42+#REF!+GZK56,"")</f>
        <v/>
      </c>
      <c r="GZL59" s="87" t="str">
        <f>IF(ISNUMBER(outYear),GZL37+GZL42+#REF!+GZL56,"")</f>
        <v/>
      </c>
      <c r="GZM59" s="87" t="str">
        <f>IF(ISNUMBER(outYear),GZM37+GZM42+#REF!+GZM56,"")</f>
        <v/>
      </c>
      <c r="GZN59" s="87" t="str">
        <f>IF(ISNUMBER(outYear),GZN37+GZN42+#REF!+GZN56,"")</f>
        <v/>
      </c>
      <c r="GZO59" s="87" t="str">
        <f>IF(ISNUMBER(outYear),GZO37+GZO42+#REF!+GZO56,"")</f>
        <v/>
      </c>
      <c r="GZP59" s="87" t="str">
        <f>IF(ISNUMBER(outYear),GZP37+GZP42+#REF!+GZP56,"")</f>
        <v/>
      </c>
      <c r="GZQ59" s="87" t="str">
        <f>IF(ISNUMBER(outYear),GZQ37+GZQ42+#REF!+GZQ56,"")</f>
        <v/>
      </c>
      <c r="GZR59" s="87" t="str">
        <f>IF(ISNUMBER(outYear),GZR37+GZR42+#REF!+GZR56,"")</f>
        <v/>
      </c>
      <c r="GZS59" s="87" t="str">
        <f>IF(ISNUMBER(outYear),GZS37+GZS42+#REF!+GZS56,"")</f>
        <v/>
      </c>
      <c r="GZT59" s="87" t="str">
        <f>IF(ISNUMBER(outYear),GZT37+GZT42+#REF!+GZT56,"")</f>
        <v/>
      </c>
      <c r="GZU59" s="87" t="str">
        <f>IF(ISNUMBER(outYear),GZU37+GZU42+#REF!+GZU56,"")</f>
        <v/>
      </c>
      <c r="GZV59" s="87" t="str">
        <f>IF(ISNUMBER(outYear),GZV37+GZV42+#REF!+GZV56,"")</f>
        <v/>
      </c>
      <c r="GZW59" s="87" t="str">
        <f>IF(ISNUMBER(outYear),GZW37+GZW42+#REF!+GZW56,"")</f>
        <v/>
      </c>
      <c r="GZX59" s="87" t="str">
        <f>IF(ISNUMBER(outYear),GZX37+GZX42+#REF!+GZX56,"")</f>
        <v/>
      </c>
      <c r="GZY59" s="87" t="str">
        <f>IF(ISNUMBER(outYear),GZY37+GZY42+#REF!+GZY56,"")</f>
        <v/>
      </c>
      <c r="GZZ59" s="87" t="str">
        <f>IF(ISNUMBER(outYear),GZZ37+GZZ42+#REF!+GZZ56,"")</f>
        <v/>
      </c>
      <c r="HAA59" s="87" t="str">
        <f>IF(ISNUMBER(outYear),HAA37+HAA42+#REF!+HAA56,"")</f>
        <v/>
      </c>
      <c r="HAB59" s="87" t="str">
        <f>IF(ISNUMBER(outYear),HAB37+HAB42+#REF!+HAB56,"")</f>
        <v/>
      </c>
      <c r="HAC59" s="87" t="str">
        <f>IF(ISNUMBER(outYear),HAC37+HAC42+#REF!+HAC56,"")</f>
        <v/>
      </c>
      <c r="HAD59" s="87" t="str">
        <f>IF(ISNUMBER(outYear),HAD37+HAD42+#REF!+HAD56,"")</f>
        <v/>
      </c>
      <c r="HAE59" s="87" t="str">
        <f>IF(ISNUMBER(outYear),HAE37+HAE42+#REF!+HAE56,"")</f>
        <v/>
      </c>
      <c r="HAF59" s="87" t="str">
        <f>IF(ISNUMBER(outYear),HAF37+HAF42+#REF!+HAF56,"")</f>
        <v/>
      </c>
      <c r="HAG59" s="87" t="str">
        <f>IF(ISNUMBER(outYear),HAG37+HAG42+#REF!+HAG56,"")</f>
        <v/>
      </c>
      <c r="HAH59" s="87" t="str">
        <f>IF(ISNUMBER(outYear),HAH37+HAH42+#REF!+HAH56,"")</f>
        <v/>
      </c>
      <c r="HAI59" s="87" t="str">
        <f>IF(ISNUMBER(outYear),HAI37+HAI42+#REF!+HAI56,"")</f>
        <v/>
      </c>
      <c r="HAJ59" s="87" t="str">
        <f>IF(ISNUMBER(outYear),HAJ37+HAJ42+#REF!+HAJ56,"")</f>
        <v/>
      </c>
      <c r="HAK59" s="87" t="str">
        <f>IF(ISNUMBER(outYear),HAK37+HAK42+#REF!+HAK56,"")</f>
        <v/>
      </c>
      <c r="HAL59" s="87" t="str">
        <f>IF(ISNUMBER(outYear),HAL37+HAL42+#REF!+HAL56,"")</f>
        <v/>
      </c>
      <c r="HAM59" s="87" t="str">
        <f>IF(ISNUMBER(outYear),HAM37+HAM42+#REF!+HAM56,"")</f>
        <v/>
      </c>
      <c r="HAN59" s="87" t="str">
        <f>IF(ISNUMBER(outYear),HAN37+HAN42+#REF!+HAN56,"")</f>
        <v/>
      </c>
      <c r="HAO59" s="87" t="str">
        <f>IF(ISNUMBER(outYear),HAO37+HAO42+#REF!+HAO56,"")</f>
        <v/>
      </c>
      <c r="HAP59" s="87" t="str">
        <f>IF(ISNUMBER(outYear),HAP37+HAP42+#REF!+HAP56,"")</f>
        <v/>
      </c>
      <c r="HAQ59" s="87" t="str">
        <f>IF(ISNUMBER(outYear),HAQ37+HAQ42+#REF!+HAQ56,"")</f>
        <v/>
      </c>
      <c r="HAR59" s="87" t="str">
        <f>IF(ISNUMBER(outYear),HAR37+HAR42+#REF!+HAR56,"")</f>
        <v/>
      </c>
      <c r="HAS59" s="87" t="str">
        <f>IF(ISNUMBER(outYear),HAS37+HAS42+#REF!+HAS56,"")</f>
        <v/>
      </c>
      <c r="HAT59" s="87" t="str">
        <f>IF(ISNUMBER(outYear),HAT37+HAT42+#REF!+HAT56,"")</f>
        <v/>
      </c>
      <c r="HAU59" s="87" t="str">
        <f>IF(ISNUMBER(outYear),HAU37+HAU42+#REF!+HAU56,"")</f>
        <v/>
      </c>
      <c r="HAV59" s="87" t="str">
        <f>IF(ISNUMBER(outYear),HAV37+HAV42+#REF!+HAV56,"")</f>
        <v/>
      </c>
      <c r="HAW59" s="87" t="str">
        <f>IF(ISNUMBER(outYear),HAW37+HAW42+#REF!+HAW56,"")</f>
        <v/>
      </c>
      <c r="HAX59" s="87" t="str">
        <f>IF(ISNUMBER(outYear),HAX37+HAX42+#REF!+HAX56,"")</f>
        <v/>
      </c>
      <c r="HAY59" s="87" t="str">
        <f>IF(ISNUMBER(outYear),HAY37+HAY42+#REF!+HAY56,"")</f>
        <v/>
      </c>
      <c r="HAZ59" s="87" t="str">
        <f>IF(ISNUMBER(outYear),HAZ37+HAZ42+#REF!+HAZ56,"")</f>
        <v/>
      </c>
      <c r="HBA59" s="87" t="str">
        <f>IF(ISNUMBER(outYear),HBA37+HBA42+#REF!+HBA56,"")</f>
        <v/>
      </c>
      <c r="HBB59" s="87" t="str">
        <f>IF(ISNUMBER(outYear),HBB37+HBB42+#REF!+HBB56,"")</f>
        <v/>
      </c>
      <c r="HBC59" s="87" t="str">
        <f>IF(ISNUMBER(outYear),HBC37+HBC42+#REF!+HBC56,"")</f>
        <v/>
      </c>
      <c r="HBD59" s="87" t="str">
        <f>IF(ISNUMBER(outYear),HBD37+HBD42+#REF!+HBD56,"")</f>
        <v/>
      </c>
      <c r="HBE59" s="87" t="str">
        <f>IF(ISNUMBER(outYear),HBE37+HBE42+#REF!+HBE56,"")</f>
        <v/>
      </c>
      <c r="HBF59" s="87" t="str">
        <f>IF(ISNUMBER(outYear),HBF37+HBF42+#REF!+HBF56,"")</f>
        <v/>
      </c>
      <c r="HBG59" s="87" t="str">
        <f>IF(ISNUMBER(outYear),HBG37+HBG42+#REF!+HBG56,"")</f>
        <v/>
      </c>
      <c r="HBH59" s="87" t="str">
        <f>IF(ISNUMBER(outYear),HBH37+HBH42+#REF!+HBH56,"")</f>
        <v/>
      </c>
      <c r="HBI59" s="87" t="str">
        <f>IF(ISNUMBER(outYear),HBI37+HBI42+#REF!+HBI56,"")</f>
        <v/>
      </c>
      <c r="HBJ59" s="87" t="str">
        <f>IF(ISNUMBER(outYear),HBJ37+HBJ42+#REF!+HBJ56,"")</f>
        <v/>
      </c>
      <c r="HBK59" s="87" t="str">
        <f>IF(ISNUMBER(outYear),HBK37+HBK42+#REF!+HBK56,"")</f>
        <v/>
      </c>
      <c r="HBL59" s="87" t="str">
        <f>IF(ISNUMBER(outYear),HBL37+HBL42+#REF!+HBL56,"")</f>
        <v/>
      </c>
      <c r="HBM59" s="87" t="str">
        <f>IF(ISNUMBER(outYear),HBM37+HBM42+#REF!+HBM56,"")</f>
        <v/>
      </c>
      <c r="HBN59" s="87" t="str">
        <f>IF(ISNUMBER(outYear),HBN37+HBN42+#REF!+HBN56,"")</f>
        <v/>
      </c>
      <c r="HBO59" s="87" t="str">
        <f>IF(ISNUMBER(outYear),HBO37+HBO42+#REF!+HBO56,"")</f>
        <v/>
      </c>
      <c r="HBP59" s="87" t="str">
        <f>IF(ISNUMBER(outYear),HBP37+HBP42+#REF!+HBP56,"")</f>
        <v/>
      </c>
      <c r="HBQ59" s="87" t="str">
        <f>IF(ISNUMBER(outYear),HBQ37+HBQ42+#REF!+HBQ56,"")</f>
        <v/>
      </c>
      <c r="HBR59" s="87" t="str">
        <f>IF(ISNUMBER(outYear),HBR37+HBR42+#REF!+HBR56,"")</f>
        <v/>
      </c>
      <c r="HBS59" s="87" t="str">
        <f>IF(ISNUMBER(outYear),HBS37+HBS42+#REF!+HBS56,"")</f>
        <v/>
      </c>
      <c r="HBT59" s="87" t="str">
        <f>IF(ISNUMBER(outYear),HBT37+HBT42+#REF!+HBT56,"")</f>
        <v/>
      </c>
      <c r="HBU59" s="87" t="str">
        <f>IF(ISNUMBER(outYear),HBU37+HBU42+#REF!+HBU56,"")</f>
        <v/>
      </c>
      <c r="HBV59" s="87" t="str">
        <f>IF(ISNUMBER(outYear),HBV37+HBV42+#REF!+HBV56,"")</f>
        <v/>
      </c>
      <c r="HBW59" s="87" t="str">
        <f>IF(ISNUMBER(outYear),HBW37+HBW42+#REF!+HBW56,"")</f>
        <v/>
      </c>
      <c r="HBX59" s="87" t="str">
        <f>IF(ISNUMBER(outYear),HBX37+HBX42+#REF!+HBX56,"")</f>
        <v/>
      </c>
      <c r="HBY59" s="87" t="str">
        <f>IF(ISNUMBER(outYear),HBY37+HBY42+#REF!+HBY56,"")</f>
        <v/>
      </c>
      <c r="HBZ59" s="87" t="str">
        <f>IF(ISNUMBER(outYear),HBZ37+HBZ42+#REF!+HBZ56,"")</f>
        <v/>
      </c>
      <c r="HCA59" s="87" t="str">
        <f>IF(ISNUMBER(outYear),HCA37+HCA42+#REF!+HCA56,"")</f>
        <v/>
      </c>
      <c r="HCB59" s="87" t="str">
        <f>IF(ISNUMBER(outYear),HCB37+HCB42+#REF!+HCB56,"")</f>
        <v/>
      </c>
      <c r="HCC59" s="87" t="str">
        <f>IF(ISNUMBER(outYear),HCC37+HCC42+#REF!+HCC56,"")</f>
        <v/>
      </c>
      <c r="HCD59" s="87" t="str">
        <f>IF(ISNUMBER(outYear),HCD37+HCD42+#REF!+HCD56,"")</f>
        <v/>
      </c>
      <c r="HCE59" s="87" t="str">
        <f>IF(ISNUMBER(outYear),HCE37+HCE42+#REF!+HCE56,"")</f>
        <v/>
      </c>
      <c r="HCF59" s="87" t="str">
        <f>IF(ISNUMBER(outYear),HCF37+HCF42+#REF!+HCF56,"")</f>
        <v/>
      </c>
      <c r="HCG59" s="87" t="str">
        <f>IF(ISNUMBER(outYear),HCG37+HCG42+#REF!+HCG56,"")</f>
        <v/>
      </c>
      <c r="HCH59" s="87" t="str">
        <f>IF(ISNUMBER(outYear),HCH37+HCH42+#REF!+HCH56,"")</f>
        <v/>
      </c>
      <c r="HCI59" s="87" t="str">
        <f>IF(ISNUMBER(outYear),HCI37+HCI42+#REF!+HCI56,"")</f>
        <v/>
      </c>
      <c r="HCJ59" s="87" t="str">
        <f>IF(ISNUMBER(outYear),HCJ37+HCJ42+#REF!+HCJ56,"")</f>
        <v/>
      </c>
      <c r="HCK59" s="87" t="str">
        <f>IF(ISNUMBER(outYear),HCK37+HCK42+#REF!+HCK56,"")</f>
        <v/>
      </c>
      <c r="HCL59" s="87" t="str">
        <f>IF(ISNUMBER(outYear),HCL37+HCL42+#REF!+HCL56,"")</f>
        <v/>
      </c>
      <c r="HCM59" s="87" t="str">
        <f>IF(ISNUMBER(outYear),HCM37+HCM42+#REF!+HCM56,"")</f>
        <v/>
      </c>
      <c r="HCN59" s="87" t="str">
        <f>IF(ISNUMBER(outYear),HCN37+HCN42+#REF!+HCN56,"")</f>
        <v/>
      </c>
      <c r="HCO59" s="87" t="str">
        <f>IF(ISNUMBER(outYear),HCO37+HCO42+#REF!+HCO56,"")</f>
        <v/>
      </c>
      <c r="HCP59" s="87" t="str">
        <f>IF(ISNUMBER(outYear),HCP37+HCP42+#REF!+HCP56,"")</f>
        <v/>
      </c>
      <c r="HCQ59" s="87" t="str">
        <f>IF(ISNUMBER(outYear),HCQ37+HCQ42+#REF!+HCQ56,"")</f>
        <v/>
      </c>
      <c r="HCR59" s="87" t="str">
        <f>IF(ISNUMBER(outYear),HCR37+HCR42+#REF!+HCR56,"")</f>
        <v/>
      </c>
      <c r="HCS59" s="87" t="str">
        <f>IF(ISNUMBER(outYear),HCS37+HCS42+#REF!+HCS56,"")</f>
        <v/>
      </c>
      <c r="HCT59" s="87" t="str">
        <f>IF(ISNUMBER(outYear),HCT37+HCT42+#REF!+HCT56,"")</f>
        <v/>
      </c>
      <c r="HCU59" s="87" t="str">
        <f>IF(ISNUMBER(outYear),HCU37+HCU42+#REF!+HCU56,"")</f>
        <v/>
      </c>
      <c r="HCV59" s="87" t="str">
        <f>IF(ISNUMBER(outYear),HCV37+HCV42+#REF!+HCV56,"")</f>
        <v/>
      </c>
      <c r="HCW59" s="87" t="str">
        <f>IF(ISNUMBER(outYear),HCW37+HCW42+#REF!+HCW56,"")</f>
        <v/>
      </c>
      <c r="HCX59" s="87" t="str">
        <f>IF(ISNUMBER(outYear),HCX37+HCX42+#REF!+HCX56,"")</f>
        <v/>
      </c>
      <c r="HCY59" s="87" t="str">
        <f>IF(ISNUMBER(outYear),HCY37+HCY42+#REF!+HCY56,"")</f>
        <v/>
      </c>
      <c r="HCZ59" s="87" t="str">
        <f>IF(ISNUMBER(outYear),HCZ37+HCZ42+#REF!+HCZ56,"")</f>
        <v/>
      </c>
      <c r="HDA59" s="87" t="str">
        <f>IF(ISNUMBER(outYear),HDA37+HDA42+#REF!+HDA56,"")</f>
        <v/>
      </c>
      <c r="HDB59" s="87" t="str">
        <f>IF(ISNUMBER(outYear),HDB37+HDB42+#REF!+HDB56,"")</f>
        <v/>
      </c>
      <c r="HDC59" s="87" t="str">
        <f>IF(ISNUMBER(outYear),HDC37+HDC42+#REF!+HDC56,"")</f>
        <v/>
      </c>
      <c r="HDD59" s="87" t="str">
        <f>IF(ISNUMBER(outYear),HDD37+HDD42+#REF!+HDD56,"")</f>
        <v/>
      </c>
      <c r="HDE59" s="87" t="str">
        <f>IF(ISNUMBER(outYear),HDE37+HDE42+#REF!+HDE56,"")</f>
        <v/>
      </c>
      <c r="HDF59" s="87" t="str">
        <f>IF(ISNUMBER(outYear),HDF37+HDF42+#REF!+HDF56,"")</f>
        <v/>
      </c>
      <c r="HDG59" s="87" t="str">
        <f>IF(ISNUMBER(outYear),HDG37+HDG42+#REF!+HDG56,"")</f>
        <v/>
      </c>
      <c r="HDH59" s="87" t="str">
        <f>IF(ISNUMBER(outYear),HDH37+HDH42+#REF!+HDH56,"")</f>
        <v/>
      </c>
      <c r="HDI59" s="87" t="str">
        <f>IF(ISNUMBER(outYear),HDI37+HDI42+#REF!+HDI56,"")</f>
        <v/>
      </c>
      <c r="HDJ59" s="87" t="str">
        <f>IF(ISNUMBER(outYear),HDJ37+HDJ42+#REF!+HDJ56,"")</f>
        <v/>
      </c>
      <c r="HDK59" s="87" t="str">
        <f>IF(ISNUMBER(outYear),HDK37+HDK42+#REF!+HDK56,"")</f>
        <v/>
      </c>
      <c r="HDL59" s="87" t="str">
        <f>IF(ISNUMBER(outYear),HDL37+HDL42+#REF!+HDL56,"")</f>
        <v/>
      </c>
      <c r="HDM59" s="87" t="str">
        <f>IF(ISNUMBER(outYear),HDM37+HDM42+#REF!+HDM56,"")</f>
        <v/>
      </c>
      <c r="HDN59" s="87" t="str">
        <f>IF(ISNUMBER(outYear),HDN37+HDN42+#REF!+HDN56,"")</f>
        <v/>
      </c>
      <c r="HDO59" s="87" t="str">
        <f>IF(ISNUMBER(outYear),HDO37+HDO42+#REF!+HDO56,"")</f>
        <v/>
      </c>
      <c r="HDP59" s="87" t="str">
        <f>IF(ISNUMBER(outYear),HDP37+HDP42+#REF!+HDP56,"")</f>
        <v/>
      </c>
      <c r="HDQ59" s="87" t="str">
        <f>IF(ISNUMBER(outYear),HDQ37+HDQ42+#REF!+HDQ56,"")</f>
        <v/>
      </c>
      <c r="HDR59" s="87" t="str">
        <f>IF(ISNUMBER(outYear),HDR37+HDR42+#REF!+HDR56,"")</f>
        <v/>
      </c>
      <c r="HDS59" s="87" t="str">
        <f>IF(ISNUMBER(outYear),HDS37+HDS42+#REF!+HDS56,"")</f>
        <v/>
      </c>
      <c r="HDT59" s="87" t="str">
        <f>IF(ISNUMBER(outYear),HDT37+HDT42+#REF!+HDT56,"")</f>
        <v/>
      </c>
      <c r="HDU59" s="87" t="str">
        <f>IF(ISNUMBER(outYear),HDU37+HDU42+#REF!+HDU56,"")</f>
        <v/>
      </c>
      <c r="HDV59" s="87" t="str">
        <f>IF(ISNUMBER(outYear),HDV37+HDV42+#REF!+HDV56,"")</f>
        <v/>
      </c>
      <c r="HDW59" s="87" t="str">
        <f>IF(ISNUMBER(outYear),HDW37+HDW42+#REF!+HDW56,"")</f>
        <v/>
      </c>
      <c r="HDX59" s="87" t="str">
        <f>IF(ISNUMBER(outYear),HDX37+HDX42+#REF!+HDX56,"")</f>
        <v/>
      </c>
      <c r="HDY59" s="87" t="str">
        <f>IF(ISNUMBER(outYear),HDY37+HDY42+#REF!+HDY56,"")</f>
        <v/>
      </c>
      <c r="HDZ59" s="87" t="str">
        <f>IF(ISNUMBER(outYear),HDZ37+HDZ42+#REF!+HDZ56,"")</f>
        <v/>
      </c>
      <c r="HEA59" s="87" t="str">
        <f>IF(ISNUMBER(outYear),HEA37+HEA42+#REF!+HEA56,"")</f>
        <v/>
      </c>
      <c r="HEB59" s="87" t="str">
        <f>IF(ISNUMBER(outYear),HEB37+HEB42+#REF!+HEB56,"")</f>
        <v/>
      </c>
      <c r="HEC59" s="87" t="str">
        <f>IF(ISNUMBER(outYear),HEC37+HEC42+#REF!+HEC56,"")</f>
        <v/>
      </c>
      <c r="HED59" s="87" t="str">
        <f>IF(ISNUMBER(outYear),HED37+HED42+#REF!+HED56,"")</f>
        <v/>
      </c>
      <c r="HEE59" s="87" t="str">
        <f>IF(ISNUMBER(outYear),HEE37+HEE42+#REF!+HEE56,"")</f>
        <v/>
      </c>
      <c r="HEF59" s="87" t="str">
        <f>IF(ISNUMBER(outYear),HEF37+HEF42+#REF!+HEF56,"")</f>
        <v/>
      </c>
      <c r="HEG59" s="87" t="str">
        <f>IF(ISNUMBER(outYear),HEG37+HEG42+#REF!+HEG56,"")</f>
        <v/>
      </c>
      <c r="HEH59" s="87" t="str">
        <f>IF(ISNUMBER(outYear),HEH37+HEH42+#REF!+HEH56,"")</f>
        <v/>
      </c>
      <c r="HEI59" s="87" t="str">
        <f>IF(ISNUMBER(outYear),HEI37+HEI42+#REF!+HEI56,"")</f>
        <v/>
      </c>
      <c r="HEJ59" s="87" t="str">
        <f>IF(ISNUMBER(outYear),HEJ37+HEJ42+#REF!+HEJ56,"")</f>
        <v/>
      </c>
      <c r="HEK59" s="87" t="str">
        <f>IF(ISNUMBER(outYear),HEK37+HEK42+#REF!+HEK56,"")</f>
        <v/>
      </c>
      <c r="HEL59" s="87" t="str">
        <f>IF(ISNUMBER(outYear),HEL37+HEL42+#REF!+HEL56,"")</f>
        <v/>
      </c>
      <c r="HEM59" s="87" t="str">
        <f>IF(ISNUMBER(outYear),HEM37+HEM42+#REF!+HEM56,"")</f>
        <v/>
      </c>
      <c r="HEN59" s="87" t="str">
        <f>IF(ISNUMBER(outYear),HEN37+HEN42+#REF!+HEN56,"")</f>
        <v/>
      </c>
      <c r="HEO59" s="87" t="str">
        <f>IF(ISNUMBER(outYear),HEO37+HEO42+#REF!+HEO56,"")</f>
        <v/>
      </c>
      <c r="HEP59" s="87" t="str">
        <f>IF(ISNUMBER(outYear),HEP37+HEP42+#REF!+HEP56,"")</f>
        <v/>
      </c>
      <c r="HEQ59" s="87" t="str">
        <f>IF(ISNUMBER(outYear),HEQ37+HEQ42+#REF!+HEQ56,"")</f>
        <v/>
      </c>
      <c r="HER59" s="87" t="str">
        <f>IF(ISNUMBER(outYear),HER37+HER42+#REF!+HER56,"")</f>
        <v/>
      </c>
      <c r="HES59" s="87" t="str">
        <f>IF(ISNUMBER(outYear),HES37+HES42+#REF!+HES56,"")</f>
        <v/>
      </c>
      <c r="HET59" s="87" t="str">
        <f>IF(ISNUMBER(outYear),HET37+HET42+#REF!+HET56,"")</f>
        <v/>
      </c>
      <c r="HEU59" s="87" t="str">
        <f>IF(ISNUMBER(outYear),HEU37+HEU42+#REF!+HEU56,"")</f>
        <v/>
      </c>
      <c r="HEV59" s="87" t="str">
        <f>IF(ISNUMBER(outYear),HEV37+HEV42+#REF!+HEV56,"")</f>
        <v/>
      </c>
      <c r="HEW59" s="87" t="str">
        <f>IF(ISNUMBER(outYear),HEW37+HEW42+#REF!+HEW56,"")</f>
        <v/>
      </c>
      <c r="HEX59" s="87" t="str">
        <f>IF(ISNUMBER(outYear),HEX37+HEX42+#REF!+HEX56,"")</f>
        <v/>
      </c>
      <c r="HEY59" s="87" t="str">
        <f>IF(ISNUMBER(outYear),HEY37+HEY42+#REF!+HEY56,"")</f>
        <v/>
      </c>
      <c r="HEZ59" s="87" t="str">
        <f>IF(ISNUMBER(outYear),HEZ37+HEZ42+#REF!+HEZ56,"")</f>
        <v/>
      </c>
      <c r="HFA59" s="87" t="str">
        <f>IF(ISNUMBER(outYear),HFA37+HFA42+#REF!+HFA56,"")</f>
        <v/>
      </c>
      <c r="HFB59" s="87" t="str">
        <f>IF(ISNUMBER(outYear),HFB37+HFB42+#REF!+HFB56,"")</f>
        <v/>
      </c>
      <c r="HFC59" s="87" t="str">
        <f>IF(ISNUMBER(outYear),HFC37+HFC42+#REF!+HFC56,"")</f>
        <v/>
      </c>
      <c r="HFD59" s="87" t="str">
        <f>IF(ISNUMBER(outYear),HFD37+HFD42+#REF!+HFD56,"")</f>
        <v/>
      </c>
      <c r="HFE59" s="87" t="str">
        <f>IF(ISNUMBER(outYear),HFE37+HFE42+#REF!+HFE56,"")</f>
        <v/>
      </c>
      <c r="HFF59" s="87" t="str">
        <f>IF(ISNUMBER(outYear),HFF37+HFF42+#REF!+HFF56,"")</f>
        <v/>
      </c>
      <c r="HFG59" s="87" t="str">
        <f>IF(ISNUMBER(outYear),HFG37+HFG42+#REF!+HFG56,"")</f>
        <v/>
      </c>
      <c r="HFH59" s="87" t="str">
        <f>IF(ISNUMBER(outYear),HFH37+HFH42+#REF!+HFH56,"")</f>
        <v/>
      </c>
      <c r="HFI59" s="87" t="str">
        <f>IF(ISNUMBER(outYear),HFI37+HFI42+#REF!+HFI56,"")</f>
        <v/>
      </c>
      <c r="HFJ59" s="87" t="str">
        <f>IF(ISNUMBER(outYear),HFJ37+HFJ42+#REF!+HFJ56,"")</f>
        <v/>
      </c>
      <c r="HFK59" s="87" t="str">
        <f>IF(ISNUMBER(outYear),HFK37+HFK42+#REF!+HFK56,"")</f>
        <v/>
      </c>
      <c r="HFL59" s="87" t="str">
        <f>IF(ISNUMBER(outYear),HFL37+HFL42+#REF!+HFL56,"")</f>
        <v/>
      </c>
      <c r="HFM59" s="87" t="str">
        <f>IF(ISNUMBER(outYear),HFM37+HFM42+#REF!+HFM56,"")</f>
        <v/>
      </c>
      <c r="HFN59" s="87" t="str">
        <f>IF(ISNUMBER(outYear),HFN37+HFN42+#REF!+HFN56,"")</f>
        <v/>
      </c>
      <c r="HFO59" s="87" t="str">
        <f>IF(ISNUMBER(outYear),HFO37+HFO42+#REF!+HFO56,"")</f>
        <v/>
      </c>
      <c r="HFP59" s="87" t="str">
        <f>IF(ISNUMBER(outYear),HFP37+HFP42+#REF!+HFP56,"")</f>
        <v/>
      </c>
      <c r="HFQ59" s="87" t="str">
        <f>IF(ISNUMBER(outYear),HFQ37+HFQ42+#REF!+HFQ56,"")</f>
        <v/>
      </c>
      <c r="HFR59" s="87" t="str">
        <f>IF(ISNUMBER(outYear),HFR37+HFR42+#REF!+HFR56,"")</f>
        <v/>
      </c>
      <c r="HFS59" s="87" t="str">
        <f>IF(ISNUMBER(outYear),HFS37+HFS42+#REF!+HFS56,"")</f>
        <v/>
      </c>
      <c r="HFT59" s="87" t="str">
        <f>IF(ISNUMBER(outYear),HFT37+HFT42+#REF!+HFT56,"")</f>
        <v/>
      </c>
      <c r="HFU59" s="87" t="str">
        <f>IF(ISNUMBER(outYear),HFU37+HFU42+#REF!+HFU56,"")</f>
        <v/>
      </c>
      <c r="HFV59" s="87" t="str">
        <f>IF(ISNUMBER(outYear),HFV37+HFV42+#REF!+HFV56,"")</f>
        <v/>
      </c>
      <c r="HFW59" s="87" t="str">
        <f>IF(ISNUMBER(outYear),HFW37+HFW42+#REF!+HFW56,"")</f>
        <v/>
      </c>
      <c r="HFX59" s="87" t="str">
        <f>IF(ISNUMBER(outYear),HFX37+HFX42+#REF!+HFX56,"")</f>
        <v/>
      </c>
      <c r="HFY59" s="87" t="str">
        <f>IF(ISNUMBER(outYear),HFY37+HFY42+#REF!+HFY56,"")</f>
        <v/>
      </c>
      <c r="HFZ59" s="87" t="str">
        <f>IF(ISNUMBER(outYear),HFZ37+HFZ42+#REF!+HFZ56,"")</f>
        <v/>
      </c>
      <c r="HGA59" s="87" t="str">
        <f>IF(ISNUMBER(outYear),HGA37+HGA42+#REF!+HGA56,"")</f>
        <v/>
      </c>
      <c r="HGB59" s="87" t="str">
        <f>IF(ISNUMBER(outYear),HGB37+HGB42+#REF!+HGB56,"")</f>
        <v/>
      </c>
      <c r="HGC59" s="87" t="str">
        <f>IF(ISNUMBER(outYear),HGC37+HGC42+#REF!+HGC56,"")</f>
        <v/>
      </c>
      <c r="HGD59" s="87" t="str">
        <f>IF(ISNUMBER(outYear),HGD37+HGD42+#REF!+HGD56,"")</f>
        <v/>
      </c>
      <c r="HGE59" s="87" t="str">
        <f>IF(ISNUMBER(outYear),HGE37+HGE42+#REF!+HGE56,"")</f>
        <v/>
      </c>
      <c r="HGF59" s="87" t="str">
        <f>IF(ISNUMBER(outYear),HGF37+HGF42+#REF!+HGF56,"")</f>
        <v/>
      </c>
      <c r="HGG59" s="87" t="str">
        <f>IF(ISNUMBER(outYear),HGG37+HGG42+#REF!+HGG56,"")</f>
        <v/>
      </c>
      <c r="HGH59" s="87" t="str">
        <f>IF(ISNUMBER(outYear),HGH37+HGH42+#REF!+HGH56,"")</f>
        <v/>
      </c>
      <c r="HGI59" s="87" t="str">
        <f>IF(ISNUMBER(outYear),HGI37+HGI42+#REF!+HGI56,"")</f>
        <v/>
      </c>
      <c r="HGJ59" s="87" t="str">
        <f>IF(ISNUMBER(outYear),HGJ37+HGJ42+#REF!+HGJ56,"")</f>
        <v/>
      </c>
      <c r="HGK59" s="87" t="str">
        <f>IF(ISNUMBER(outYear),HGK37+HGK42+#REF!+HGK56,"")</f>
        <v/>
      </c>
      <c r="HGL59" s="87" t="str">
        <f>IF(ISNUMBER(outYear),HGL37+HGL42+#REF!+HGL56,"")</f>
        <v/>
      </c>
      <c r="HGM59" s="87" t="str">
        <f>IF(ISNUMBER(outYear),HGM37+HGM42+#REF!+HGM56,"")</f>
        <v/>
      </c>
      <c r="HGN59" s="87" t="str">
        <f>IF(ISNUMBER(outYear),HGN37+HGN42+#REF!+HGN56,"")</f>
        <v/>
      </c>
      <c r="HGO59" s="87" t="str">
        <f>IF(ISNUMBER(outYear),HGO37+HGO42+#REF!+HGO56,"")</f>
        <v/>
      </c>
      <c r="HGP59" s="87" t="str">
        <f>IF(ISNUMBER(outYear),HGP37+HGP42+#REF!+HGP56,"")</f>
        <v/>
      </c>
      <c r="HGQ59" s="87" t="str">
        <f>IF(ISNUMBER(outYear),HGQ37+HGQ42+#REF!+HGQ56,"")</f>
        <v/>
      </c>
      <c r="HGR59" s="87" t="str">
        <f>IF(ISNUMBER(outYear),HGR37+HGR42+#REF!+HGR56,"")</f>
        <v/>
      </c>
      <c r="HGS59" s="87" t="str">
        <f>IF(ISNUMBER(outYear),HGS37+HGS42+#REF!+HGS56,"")</f>
        <v/>
      </c>
      <c r="HGT59" s="87" t="str">
        <f>IF(ISNUMBER(outYear),HGT37+HGT42+#REF!+HGT56,"")</f>
        <v/>
      </c>
      <c r="HGU59" s="87" t="str">
        <f>IF(ISNUMBER(outYear),HGU37+HGU42+#REF!+HGU56,"")</f>
        <v/>
      </c>
      <c r="HGV59" s="87" t="str">
        <f>IF(ISNUMBER(outYear),HGV37+HGV42+#REF!+HGV56,"")</f>
        <v/>
      </c>
      <c r="HGW59" s="87" t="str">
        <f>IF(ISNUMBER(outYear),HGW37+HGW42+#REF!+HGW56,"")</f>
        <v/>
      </c>
      <c r="HGX59" s="87" t="str">
        <f>IF(ISNUMBER(outYear),HGX37+HGX42+#REF!+HGX56,"")</f>
        <v/>
      </c>
      <c r="HGY59" s="87" t="str">
        <f>IF(ISNUMBER(outYear),HGY37+HGY42+#REF!+HGY56,"")</f>
        <v/>
      </c>
      <c r="HGZ59" s="87" t="str">
        <f>IF(ISNUMBER(outYear),HGZ37+HGZ42+#REF!+HGZ56,"")</f>
        <v/>
      </c>
      <c r="HHA59" s="87" t="str">
        <f>IF(ISNUMBER(outYear),HHA37+HHA42+#REF!+HHA56,"")</f>
        <v/>
      </c>
      <c r="HHB59" s="87" t="str">
        <f>IF(ISNUMBER(outYear),HHB37+HHB42+#REF!+HHB56,"")</f>
        <v/>
      </c>
      <c r="HHC59" s="87" t="str">
        <f>IF(ISNUMBER(outYear),HHC37+HHC42+#REF!+HHC56,"")</f>
        <v/>
      </c>
      <c r="HHD59" s="87" t="str">
        <f>IF(ISNUMBER(outYear),HHD37+HHD42+#REF!+HHD56,"")</f>
        <v/>
      </c>
      <c r="HHE59" s="87" t="str">
        <f>IF(ISNUMBER(outYear),HHE37+HHE42+#REF!+HHE56,"")</f>
        <v/>
      </c>
      <c r="HHF59" s="87" t="str">
        <f>IF(ISNUMBER(outYear),HHF37+HHF42+#REF!+HHF56,"")</f>
        <v/>
      </c>
      <c r="HHG59" s="87" t="str">
        <f>IF(ISNUMBER(outYear),HHG37+HHG42+#REF!+HHG56,"")</f>
        <v/>
      </c>
      <c r="HHH59" s="87" t="str">
        <f>IF(ISNUMBER(outYear),HHH37+HHH42+#REF!+HHH56,"")</f>
        <v/>
      </c>
      <c r="HHI59" s="87" t="str">
        <f>IF(ISNUMBER(outYear),HHI37+HHI42+#REF!+HHI56,"")</f>
        <v/>
      </c>
      <c r="HHJ59" s="87" t="str">
        <f>IF(ISNUMBER(outYear),HHJ37+HHJ42+#REF!+HHJ56,"")</f>
        <v/>
      </c>
      <c r="HHK59" s="87" t="str">
        <f>IF(ISNUMBER(outYear),HHK37+HHK42+#REF!+HHK56,"")</f>
        <v/>
      </c>
      <c r="HHL59" s="87" t="str">
        <f>IF(ISNUMBER(outYear),HHL37+HHL42+#REF!+HHL56,"")</f>
        <v/>
      </c>
      <c r="HHM59" s="87" t="str">
        <f>IF(ISNUMBER(outYear),HHM37+HHM42+#REF!+HHM56,"")</f>
        <v/>
      </c>
      <c r="HHN59" s="87" t="str">
        <f>IF(ISNUMBER(outYear),HHN37+HHN42+#REF!+HHN56,"")</f>
        <v/>
      </c>
      <c r="HHO59" s="87" t="str">
        <f>IF(ISNUMBER(outYear),HHO37+HHO42+#REF!+HHO56,"")</f>
        <v/>
      </c>
      <c r="HHP59" s="87" t="str">
        <f>IF(ISNUMBER(outYear),HHP37+HHP42+#REF!+HHP56,"")</f>
        <v/>
      </c>
      <c r="HHQ59" s="87" t="str">
        <f>IF(ISNUMBER(outYear),HHQ37+HHQ42+#REF!+HHQ56,"")</f>
        <v/>
      </c>
      <c r="HHR59" s="87" t="str">
        <f>IF(ISNUMBER(outYear),HHR37+HHR42+#REF!+HHR56,"")</f>
        <v/>
      </c>
      <c r="HHS59" s="87" t="str">
        <f>IF(ISNUMBER(outYear),HHS37+HHS42+#REF!+HHS56,"")</f>
        <v/>
      </c>
      <c r="HHT59" s="87" t="str">
        <f>IF(ISNUMBER(outYear),HHT37+HHT42+#REF!+HHT56,"")</f>
        <v/>
      </c>
      <c r="HHU59" s="87" t="str">
        <f>IF(ISNUMBER(outYear),HHU37+HHU42+#REF!+HHU56,"")</f>
        <v/>
      </c>
      <c r="HHV59" s="87" t="str">
        <f>IF(ISNUMBER(outYear),HHV37+HHV42+#REF!+HHV56,"")</f>
        <v/>
      </c>
      <c r="HHW59" s="87" t="str">
        <f>IF(ISNUMBER(outYear),HHW37+HHW42+#REF!+HHW56,"")</f>
        <v/>
      </c>
      <c r="HHX59" s="87" t="str">
        <f>IF(ISNUMBER(outYear),HHX37+HHX42+#REF!+HHX56,"")</f>
        <v/>
      </c>
      <c r="HHY59" s="87" t="str">
        <f>IF(ISNUMBER(outYear),HHY37+HHY42+#REF!+HHY56,"")</f>
        <v/>
      </c>
      <c r="HHZ59" s="87" t="str">
        <f>IF(ISNUMBER(outYear),HHZ37+HHZ42+#REF!+HHZ56,"")</f>
        <v/>
      </c>
      <c r="HIA59" s="87" t="str">
        <f>IF(ISNUMBER(outYear),HIA37+HIA42+#REF!+HIA56,"")</f>
        <v/>
      </c>
      <c r="HIB59" s="87" t="str">
        <f>IF(ISNUMBER(outYear),HIB37+HIB42+#REF!+HIB56,"")</f>
        <v/>
      </c>
      <c r="HIC59" s="87" t="str">
        <f>IF(ISNUMBER(outYear),HIC37+HIC42+#REF!+HIC56,"")</f>
        <v/>
      </c>
      <c r="HID59" s="87" t="str">
        <f>IF(ISNUMBER(outYear),HID37+HID42+#REF!+HID56,"")</f>
        <v/>
      </c>
      <c r="HIE59" s="87" t="str">
        <f>IF(ISNUMBER(outYear),HIE37+HIE42+#REF!+HIE56,"")</f>
        <v/>
      </c>
      <c r="HIF59" s="87" t="str">
        <f>IF(ISNUMBER(outYear),HIF37+HIF42+#REF!+HIF56,"")</f>
        <v/>
      </c>
      <c r="HIG59" s="87" t="str">
        <f>IF(ISNUMBER(outYear),HIG37+HIG42+#REF!+HIG56,"")</f>
        <v/>
      </c>
      <c r="HIH59" s="87" t="str">
        <f>IF(ISNUMBER(outYear),HIH37+HIH42+#REF!+HIH56,"")</f>
        <v/>
      </c>
      <c r="HII59" s="87" t="str">
        <f>IF(ISNUMBER(outYear),HII37+HII42+#REF!+HII56,"")</f>
        <v/>
      </c>
      <c r="HIJ59" s="87" t="str">
        <f>IF(ISNUMBER(outYear),HIJ37+HIJ42+#REF!+HIJ56,"")</f>
        <v/>
      </c>
      <c r="HIK59" s="87" t="str">
        <f>IF(ISNUMBER(outYear),HIK37+HIK42+#REF!+HIK56,"")</f>
        <v/>
      </c>
      <c r="HIL59" s="87" t="str">
        <f>IF(ISNUMBER(outYear),HIL37+HIL42+#REF!+HIL56,"")</f>
        <v/>
      </c>
      <c r="HIM59" s="87" t="str">
        <f>IF(ISNUMBER(outYear),HIM37+HIM42+#REF!+HIM56,"")</f>
        <v/>
      </c>
      <c r="HIN59" s="87" t="str">
        <f>IF(ISNUMBER(outYear),HIN37+HIN42+#REF!+HIN56,"")</f>
        <v/>
      </c>
      <c r="HIO59" s="87" t="str">
        <f>IF(ISNUMBER(outYear),HIO37+HIO42+#REF!+HIO56,"")</f>
        <v/>
      </c>
      <c r="HIP59" s="87" t="str">
        <f>IF(ISNUMBER(outYear),HIP37+HIP42+#REF!+HIP56,"")</f>
        <v/>
      </c>
      <c r="HIQ59" s="87" t="str">
        <f>IF(ISNUMBER(outYear),HIQ37+HIQ42+#REF!+HIQ56,"")</f>
        <v/>
      </c>
      <c r="HIR59" s="87" t="str">
        <f>IF(ISNUMBER(outYear),HIR37+HIR42+#REF!+HIR56,"")</f>
        <v/>
      </c>
      <c r="HIS59" s="87" t="str">
        <f>IF(ISNUMBER(outYear),HIS37+HIS42+#REF!+HIS56,"")</f>
        <v/>
      </c>
      <c r="HIT59" s="87" t="str">
        <f>IF(ISNUMBER(outYear),HIT37+HIT42+#REF!+HIT56,"")</f>
        <v/>
      </c>
      <c r="HIU59" s="87" t="str">
        <f>IF(ISNUMBER(outYear),HIU37+HIU42+#REF!+HIU56,"")</f>
        <v/>
      </c>
      <c r="HIV59" s="87" t="str">
        <f>IF(ISNUMBER(outYear),HIV37+HIV42+#REF!+HIV56,"")</f>
        <v/>
      </c>
      <c r="HIW59" s="87" t="str">
        <f>IF(ISNUMBER(outYear),HIW37+HIW42+#REF!+HIW56,"")</f>
        <v/>
      </c>
      <c r="HIX59" s="87" t="str">
        <f>IF(ISNUMBER(outYear),HIX37+HIX42+#REF!+HIX56,"")</f>
        <v/>
      </c>
      <c r="HIY59" s="87" t="str">
        <f>IF(ISNUMBER(outYear),HIY37+HIY42+#REF!+HIY56,"")</f>
        <v/>
      </c>
      <c r="HIZ59" s="87" t="str">
        <f>IF(ISNUMBER(outYear),HIZ37+HIZ42+#REF!+HIZ56,"")</f>
        <v/>
      </c>
      <c r="HJA59" s="87" t="str">
        <f>IF(ISNUMBER(outYear),HJA37+HJA42+#REF!+HJA56,"")</f>
        <v/>
      </c>
      <c r="HJB59" s="87" t="str">
        <f>IF(ISNUMBER(outYear),HJB37+HJB42+#REF!+HJB56,"")</f>
        <v/>
      </c>
      <c r="HJC59" s="87" t="str">
        <f>IF(ISNUMBER(outYear),HJC37+HJC42+#REF!+HJC56,"")</f>
        <v/>
      </c>
      <c r="HJD59" s="87" t="str">
        <f>IF(ISNUMBER(outYear),HJD37+HJD42+#REF!+HJD56,"")</f>
        <v/>
      </c>
      <c r="HJE59" s="87" t="str">
        <f>IF(ISNUMBER(outYear),HJE37+HJE42+#REF!+HJE56,"")</f>
        <v/>
      </c>
      <c r="HJF59" s="87" t="str">
        <f>IF(ISNUMBER(outYear),HJF37+HJF42+#REF!+HJF56,"")</f>
        <v/>
      </c>
      <c r="HJG59" s="87" t="str">
        <f>IF(ISNUMBER(outYear),HJG37+HJG42+#REF!+HJG56,"")</f>
        <v/>
      </c>
      <c r="HJH59" s="87" t="str">
        <f>IF(ISNUMBER(outYear),HJH37+HJH42+#REF!+HJH56,"")</f>
        <v/>
      </c>
      <c r="HJI59" s="87" t="str">
        <f>IF(ISNUMBER(outYear),HJI37+HJI42+#REF!+HJI56,"")</f>
        <v/>
      </c>
      <c r="HJJ59" s="87" t="str">
        <f>IF(ISNUMBER(outYear),HJJ37+HJJ42+#REF!+HJJ56,"")</f>
        <v/>
      </c>
      <c r="HJK59" s="87" t="str">
        <f>IF(ISNUMBER(outYear),HJK37+HJK42+#REF!+HJK56,"")</f>
        <v/>
      </c>
      <c r="HJL59" s="87" t="str">
        <f>IF(ISNUMBER(outYear),HJL37+HJL42+#REF!+HJL56,"")</f>
        <v/>
      </c>
      <c r="HJM59" s="87" t="str">
        <f>IF(ISNUMBER(outYear),HJM37+HJM42+#REF!+HJM56,"")</f>
        <v/>
      </c>
      <c r="HJN59" s="87" t="str">
        <f>IF(ISNUMBER(outYear),HJN37+HJN42+#REF!+HJN56,"")</f>
        <v/>
      </c>
      <c r="HJO59" s="87" t="str">
        <f>IF(ISNUMBER(outYear),HJO37+HJO42+#REF!+HJO56,"")</f>
        <v/>
      </c>
      <c r="HJP59" s="87" t="str">
        <f>IF(ISNUMBER(outYear),HJP37+HJP42+#REF!+HJP56,"")</f>
        <v/>
      </c>
      <c r="HJQ59" s="87" t="str">
        <f>IF(ISNUMBER(outYear),HJQ37+HJQ42+#REF!+HJQ56,"")</f>
        <v/>
      </c>
      <c r="HJR59" s="87" t="str">
        <f>IF(ISNUMBER(outYear),HJR37+HJR42+#REF!+HJR56,"")</f>
        <v/>
      </c>
      <c r="HJS59" s="87" t="str">
        <f>IF(ISNUMBER(outYear),HJS37+HJS42+#REF!+HJS56,"")</f>
        <v/>
      </c>
      <c r="HJT59" s="87" t="str">
        <f>IF(ISNUMBER(outYear),HJT37+HJT42+#REF!+HJT56,"")</f>
        <v/>
      </c>
      <c r="HJU59" s="87" t="str">
        <f>IF(ISNUMBER(outYear),HJU37+HJU42+#REF!+HJU56,"")</f>
        <v/>
      </c>
      <c r="HJV59" s="87" t="str">
        <f>IF(ISNUMBER(outYear),HJV37+HJV42+#REF!+HJV56,"")</f>
        <v/>
      </c>
      <c r="HJW59" s="87" t="str">
        <f>IF(ISNUMBER(outYear),HJW37+HJW42+#REF!+HJW56,"")</f>
        <v/>
      </c>
      <c r="HJX59" s="87" t="str">
        <f>IF(ISNUMBER(outYear),HJX37+HJX42+#REF!+HJX56,"")</f>
        <v/>
      </c>
      <c r="HJY59" s="87" t="str">
        <f>IF(ISNUMBER(outYear),HJY37+HJY42+#REF!+HJY56,"")</f>
        <v/>
      </c>
      <c r="HJZ59" s="87" t="str">
        <f>IF(ISNUMBER(outYear),HJZ37+HJZ42+#REF!+HJZ56,"")</f>
        <v/>
      </c>
      <c r="HKA59" s="87" t="str">
        <f>IF(ISNUMBER(outYear),HKA37+HKA42+#REF!+HKA56,"")</f>
        <v/>
      </c>
      <c r="HKB59" s="87" t="str">
        <f>IF(ISNUMBER(outYear),HKB37+HKB42+#REF!+HKB56,"")</f>
        <v/>
      </c>
      <c r="HKC59" s="87" t="str">
        <f>IF(ISNUMBER(outYear),HKC37+HKC42+#REF!+HKC56,"")</f>
        <v/>
      </c>
      <c r="HKD59" s="87" t="str">
        <f>IF(ISNUMBER(outYear),HKD37+HKD42+#REF!+HKD56,"")</f>
        <v/>
      </c>
      <c r="HKE59" s="87" t="str">
        <f>IF(ISNUMBER(outYear),HKE37+HKE42+#REF!+HKE56,"")</f>
        <v/>
      </c>
      <c r="HKF59" s="87" t="str">
        <f>IF(ISNUMBER(outYear),HKF37+HKF42+#REF!+HKF56,"")</f>
        <v/>
      </c>
      <c r="HKG59" s="87" t="str">
        <f>IF(ISNUMBER(outYear),HKG37+HKG42+#REF!+HKG56,"")</f>
        <v/>
      </c>
      <c r="HKH59" s="87" t="str">
        <f>IF(ISNUMBER(outYear),HKH37+HKH42+#REF!+HKH56,"")</f>
        <v/>
      </c>
      <c r="HKI59" s="87" t="str">
        <f>IF(ISNUMBER(outYear),HKI37+HKI42+#REF!+HKI56,"")</f>
        <v/>
      </c>
      <c r="HKJ59" s="87" t="str">
        <f>IF(ISNUMBER(outYear),HKJ37+HKJ42+#REF!+HKJ56,"")</f>
        <v/>
      </c>
      <c r="HKK59" s="87" t="str">
        <f>IF(ISNUMBER(outYear),HKK37+HKK42+#REF!+HKK56,"")</f>
        <v/>
      </c>
      <c r="HKL59" s="87" t="str">
        <f>IF(ISNUMBER(outYear),HKL37+HKL42+#REF!+HKL56,"")</f>
        <v/>
      </c>
      <c r="HKM59" s="87" t="str">
        <f>IF(ISNUMBER(outYear),HKM37+HKM42+#REF!+HKM56,"")</f>
        <v/>
      </c>
      <c r="HKN59" s="87" t="str">
        <f>IF(ISNUMBER(outYear),HKN37+HKN42+#REF!+HKN56,"")</f>
        <v/>
      </c>
      <c r="HKO59" s="87" t="str">
        <f>IF(ISNUMBER(outYear),HKO37+HKO42+#REF!+HKO56,"")</f>
        <v/>
      </c>
      <c r="HKP59" s="87" t="str">
        <f>IF(ISNUMBER(outYear),HKP37+HKP42+#REF!+HKP56,"")</f>
        <v/>
      </c>
      <c r="HKQ59" s="87" t="str">
        <f>IF(ISNUMBER(outYear),HKQ37+HKQ42+#REF!+HKQ56,"")</f>
        <v/>
      </c>
      <c r="HKR59" s="87" t="str">
        <f>IF(ISNUMBER(outYear),HKR37+HKR42+#REF!+HKR56,"")</f>
        <v/>
      </c>
      <c r="HKS59" s="87" t="str">
        <f>IF(ISNUMBER(outYear),HKS37+HKS42+#REF!+HKS56,"")</f>
        <v/>
      </c>
      <c r="HKT59" s="87" t="str">
        <f>IF(ISNUMBER(outYear),HKT37+HKT42+#REF!+HKT56,"")</f>
        <v/>
      </c>
      <c r="HKU59" s="87" t="str">
        <f>IF(ISNUMBER(outYear),HKU37+HKU42+#REF!+HKU56,"")</f>
        <v/>
      </c>
      <c r="HKV59" s="87" t="str">
        <f>IF(ISNUMBER(outYear),HKV37+HKV42+#REF!+HKV56,"")</f>
        <v/>
      </c>
      <c r="HKW59" s="87" t="str">
        <f>IF(ISNUMBER(outYear),HKW37+HKW42+#REF!+HKW56,"")</f>
        <v/>
      </c>
      <c r="HKX59" s="87" t="str">
        <f>IF(ISNUMBER(outYear),HKX37+HKX42+#REF!+HKX56,"")</f>
        <v/>
      </c>
      <c r="HKY59" s="87" t="str">
        <f>IF(ISNUMBER(outYear),HKY37+HKY42+#REF!+HKY56,"")</f>
        <v/>
      </c>
      <c r="HKZ59" s="87" t="str">
        <f>IF(ISNUMBER(outYear),HKZ37+HKZ42+#REF!+HKZ56,"")</f>
        <v/>
      </c>
      <c r="HLA59" s="87" t="str">
        <f>IF(ISNUMBER(outYear),HLA37+HLA42+#REF!+HLA56,"")</f>
        <v/>
      </c>
      <c r="HLB59" s="87" t="str">
        <f>IF(ISNUMBER(outYear),HLB37+HLB42+#REF!+HLB56,"")</f>
        <v/>
      </c>
      <c r="HLC59" s="87" t="str">
        <f>IF(ISNUMBER(outYear),HLC37+HLC42+#REF!+HLC56,"")</f>
        <v/>
      </c>
      <c r="HLD59" s="87" t="str">
        <f>IF(ISNUMBER(outYear),HLD37+HLD42+#REF!+HLD56,"")</f>
        <v/>
      </c>
      <c r="HLE59" s="87" t="str">
        <f>IF(ISNUMBER(outYear),HLE37+HLE42+#REF!+HLE56,"")</f>
        <v/>
      </c>
      <c r="HLF59" s="87" t="str">
        <f>IF(ISNUMBER(outYear),HLF37+HLF42+#REF!+HLF56,"")</f>
        <v/>
      </c>
      <c r="HLG59" s="87" t="str">
        <f>IF(ISNUMBER(outYear),HLG37+HLG42+#REF!+HLG56,"")</f>
        <v/>
      </c>
      <c r="HLH59" s="87" t="str">
        <f>IF(ISNUMBER(outYear),HLH37+HLH42+#REF!+HLH56,"")</f>
        <v/>
      </c>
      <c r="HLI59" s="87" t="str">
        <f>IF(ISNUMBER(outYear),HLI37+HLI42+#REF!+HLI56,"")</f>
        <v/>
      </c>
      <c r="HLJ59" s="87" t="str">
        <f>IF(ISNUMBER(outYear),HLJ37+HLJ42+#REF!+HLJ56,"")</f>
        <v/>
      </c>
      <c r="HLK59" s="87" t="str">
        <f>IF(ISNUMBER(outYear),HLK37+HLK42+#REF!+HLK56,"")</f>
        <v/>
      </c>
      <c r="HLL59" s="87" t="str">
        <f>IF(ISNUMBER(outYear),HLL37+HLL42+#REF!+HLL56,"")</f>
        <v/>
      </c>
      <c r="HLM59" s="87" t="str">
        <f>IF(ISNUMBER(outYear),HLM37+HLM42+#REF!+HLM56,"")</f>
        <v/>
      </c>
      <c r="HLN59" s="87" t="str">
        <f>IF(ISNUMBER(outYear),HLN37+HLN42+#REF!+HLN56,"")</f>
        <v/>
      </c>
      <c r="HLO59" s="87" t="str">
        <f>IF(ISNUMBER(outYear),HLO37+HLO42+#REF!+HLO56,"")</f>
        <v/>
      </c>
      <c r="HLP59" s="87" t="str">
        <f>IF(ISNUMBER(outYear),HLP37+HLP42+#REF!+HLP56,"")</f>
        <v/>
      </c>
      <c r="HLQ59" s="87" t="str">
        <f>IF(ISNUMBER(outYear),HLQ37+HLQ42+#REF!+HLQ56,"")</f>
        <v/>
      </c>
      <c r="HLR59" s="87" t="str">
        <f>IF(ISNUMBER(outYear),HLR37+HLR42+#REF!+HLR56,"")</f>
        <v/>
      </c>
      <c r="HLS59" s="87" t="str">
        <f>IF(ISNUMBER(outYear),HLS37+HLS42+#REF!+HLS56,"")</f>
        <v/>
      </c>
      <c r="HLT59" s="87" t="str">
        <f>IF(ISNUMBER(outYear),HLT37+HLT42+#REF!+HLT56,"")</f>
        <v/>
      </c>
      <c r="HLU59" s="87" t="str">
        <f>IF(ISNUMBER(outYear),HLU37+HLU42+#REF!+HLU56,"")</f>
        <v/>
      </c>
      <c r="HLV59" s="87" t="str">
        <f>IF(ISNUMBER(outYear),HLV37+HLV42+#REF!+HLV56,"")</f>
        <v/>
      </c>
      <c r="HLW59" s="87" t="str">
        <f>IF(ISNUMBER(outYear),HLW37+HLW42+#REF!+HLW56,"")</f>
        <v/>
      </c>
      <c r="HLX59" s="87" t="str">
        <f>IF(ISNUMBER(outYear),HLX37+HLX42+#REF!+HLX56,"")</f>
        <v/>
      </c>
      <c r="HLY59" s="87" t="str">
        <f>IF(ISNUMBER(outYear),HLY37+HLY42+#REF!+HLY56,"")</f>
        <v/>
      </c>
      <c r="HLZ59" s="87" t="str">
        <f>IF(ISNUMBER(outYear),HLZ37+HLZ42+#REF!+HLZ56,"")</f>
        <v/>
      </c>
      <c r="HMA59" s="87" t="str">
        <f>IF(ISNUMBER(outYear),HMA37+HMA42+#REF!+HMA56,"")</f>
        <v/>
      </c>
      <c r="HMB59" s="87" t="str">
        <f>IF(ISNUMBER(outYear),HMB37+HMB42+#REF!+HMB56,"")</f>
        <v/>
      </c>
      <c r="HMC59" s="87" t="str">
        <f>IF(ISNUMBER(outYear),HMC37+HMC42+#REF!+HMC56,"")</f>
        <v/>
      </c>
      <c r="HMD59" s="87" t="str">
        <f>IF(ISNUMBER(outYear),HMD37+HMD42+#REF!+HMD56,"")</f>
        <v/>
      </c>
      <c r="HME59" s="87" t="str">
        <f>IF(ISNUMBER(outYear),HME37+HME42+#REF!+HME56,"")</f>
        <v/>
      </c>
      <c r="HMF59" s="87" t="str">
        <f>IF(ISNUMBER(outYear),HMF37+HMF42+#REF!+HMF56,"")</f>
        <v/>
      </c>
      <c r="HMG59" s="87" t="str">
        <f>IF(ISNUMBER(outYear),HMG37+HMG42+#REF!+HMG56,"")</f>
        <v/>
      </c>
      <c r="HMH59" s="87" t="str">
        <f>IF(ISNUMBER(outYear),HMH37+HMH42+#REF!+HMH56,"")</f>
        <v/>
      </c>
      <c r="HMI59" s="87" t="str">
        <f>IF(ISNUMBER(outYear),HMI37+HMI42+#REF!+HMI56,"")</f>
        <v/>
      </c>
      <c r="HMJ59" s="87" t="str">
        <f>IF(ISNUMBER(outYear),HMJ37+HMJ42+#REF!+HMJ56,"")</f>
        <v/>
      </c>
      <c r="HMK59" s="87" t="str">
        <f>IF(ISNUMBER(outYear),HMK37+HMK42+#REF!+HMK56,"")</f>
        <v/>
      </c>
      <c r="HML59" s="87" t="str">
        <f>IF(ISNUMBER(outYear),HML37+HML42+#REF!+HML56,"")</f>
        <v/>
      </c>
      <c r="HMM59" s="87" t="str">
        <f>IF(ISNUMBER(outYear),HMM37+HMM42+#REF!+HMM56,"")</f>
        <v/>
      </c>
      <c r="HMN59" s="87" t="str">
        <f>IF(ISNUMBER(outYear),HMN37+HMN42+#REF!+HMN56,"")</f>
        <v/>
      </c>
      <c r="HMO59" s="87" t="str">
        <f>IF(ISNUMBER(outYear),HMO37+HMO42+#REF!+HMO56,"")</f>
        <v/>
      </c>
      <c r="HMP59" s="87" t="str">
        <f>IF(ISNUMBER(outYear),HMP37+HMP42+#REF!+HMP56,"")</f>
        <v/>
      </c>
      <c r="HMQ59" s="87" t="str">
        <f>IF(ISNUMBER(outYear),HMQ37+HMQ42+#REF!+HMQ56,"")</f>
        <v/>
      </c>
      <c r="HMR59" s="87" t="str">
        <f>IF(ISNUMBER(outYear),HMR37+HMR42+#REF!+HMR56,"")</f>
        <v/>
      </c>
      <c r="HMS59" s="87" t="str">
        <f>IF(ISNUMBER(outYear),HMS37+HMS42+#REF!+HMS56,"")</f>
        <v/>
      </c>
      <c r="HMT59" s="87" t="str">
        <f>IF(ISNUMBER(outYear),HMT37+HMT42+#REF!+HMT56,"")</f>
        <v/>
      </c>
      <c r="HMU59" s="87" t="str">
        <f>IF(ISNUMBER(outYear),HMU37+HMU42+#REF!+HMU56,"")</f>
        <v/>
      </c>
      <c r="HMV59" s="87" t="str">
        <f>IF(ISNUMBER(outYear),HMV37+HMV42+#REF!+HMV56,"")</f>
        <v/>
      </c>
      <c r="HMW59" s="87" t="str">
        <f>IF(ISNUMBER(outYear),HMW37+HMW42+#REF!+HMW56,"")</f>
        <v/>
      </c>
      <c r="HMX59" s="87" t="str">
        <f>IF(ISNUMBER(outYear),HMX37+HMX42+#REF!+HMX56,"")</f>
        <v/>
      </c>
      <c r="HMY59" s="87" t="str">
        <f>IF(ISNUMBER(outYear),HMY37+HMY42+#REF!+HMY56,"")</f>
        <v/>
      </c>
      <c r="HMZ59" s="87" t="str">
        <f>IF(ISNUMBER(outYear),HMZ37+HMZ42+#REF!+HMZ56,"")</f>
        <v/>
      </c>
      <c r="HNA59" s="87" t="str">
        <f>IF(ISNUMBER(outYear),HNA37+HNA42+#REF!+HNA56,"")</f>
        <v/>
      </c>
      <c r="HNB59" s="87" t="str">
        <f>IF(ISNUMBER(outYear),HNB37+HNB42+#REF!+HNB56,"")</f>
        <v/>
      </c>
      <c r="HNC59" s="87" t="str">
        <f>IF(ISNUMBER(outYear),HNC37+HNC42+#REF!+HNC56,"")</f>
        <v/>
      </c>
      <c r="HND59" s="87" t="str">
        <f>IF(ISNUMBER(outYear),HND37+HND42+#REF!+HND56,"")</f>
        <v/>
      </c>
      <c r="HNE59" s="87" t="str">
        <f>IF(ISNUMBER(outYear),HNE37+HNE42+#REF!+HNE56,"")</f>
        <v/>
      </c>
      <c r="HNF59" s="87" t="str">
        <f>IF(ISNUMBER(outYear),HNF37+HNF42+#REF!+HNF56,"")</f>
        <v/>
      </c>
      <c r="HNG59" s="87" t="str">
        <f>IF(ISNUMBER(outYear),HNG37+HNG42+#REF!+HNG56,"")</f>
        <v/>
      </c>
      <c r="HNH59" s="87" t="str">
        <f>IF(ISNUMBER(outYear),HNH37+HNH42+#REF!+HNH56,"")</f>
        <v/>
      </c>
      <c r="HNI59" s="87" t="str">
        <f>IF(ISNUMBER(outYear),HNI37+HNI42+#REF!+HNI56,"")</f>
        <v/>
      </c>
      <c r="HNJ59" s="87" t="str">
        <f>IF(ISNUMBER(outYear),HNJ37+HNJ42+#REF!+HNJ56,"")</f>
        <v/>
      </c>
      <c r="HNK59" s="87" t="str">
        <f>IF(ISNUMBER(outYear),HNK37+HNK42+#REF!+HNK56,"")</f>
        <v/>
      </c>
      <c r="HNL59" s="87" t="str">
        <f>IF(ISNUMBER(outYear),HNL37+HNL42+#REF!+HNL56,"")</f>
        <v/>
      </c>
      <c r="HNM59" s="87" t="str">
        <f>IF(ISNUMBER(outYear),HNM37+HNM42+#REF!+HNM56,"")</f>
        <v/>
      </c>
      <c r="HNN59" s="87" t="str">
        <f>IF(ISNUMBER(outYear),HNN37+HNN42+#REF!+HNN56,"")</f>
        <v/>
      </c>
      <c r="HNO59" s="87" t="str">
        <f>IF(ISNUMBER(outYear),HNO37+HNO42+#REF!+HNO56,"")</f>
        <v/>
      </c>
      <c r="HNP59" s="87" t="str">
        <f>IF(ISNUMBER(outYear),HNP37+HNP42+#REF!+HNP56,"")</f>
        <v/>
      </c>
      <c r="HNQ59" s="87" t="str">
        <f>IF(ISNUMBER(outYear),HNQ37+HNQ42+#REF!+HNQ56,"")</f>
        <v/>
      </c>
      <c r="HNR59" s="87" t="str">
        <f>IF(ISNUMBER(outYear),HNR37+HNR42+#REF!+HNR56,"")</f>
        <v/>
      </c>
      <c r="HNS59" s="87" t="str">
        <f>IF(ISNUMBER(outYear),HNS37+HNS42+#REF!+HNS56,"")</f>
        <v/>
      </c>
      <c r="HNT59" s="87" t="str">
        <f>IF(ISNUMBER(outYear),HNT37+HNT42+#REF!+HNT56,"")</f>
        <v/>
      </c>
      <c r="HNU59" s="87" t="str">
        <f>IF(ISNUMBER(outYear),HNU37+HNU42+#REF!+HNU56,"")</f>
        <v/>
      </c>
      <c r="HNV59" s="87" t="str">
        <f>IF(ISNUMBER(outYear),HNV37+HNV42+#REF!+HNV56,"")</f>
        <v/>
      </c>
      <c r="HNW59" s="87" t="str">
        <f>IF(ISNUMBER(outYear),HNW37+HNW42+#REF!+HNW56,"")</f>
        <v/>
      </c>
      <c r="HNX59" s="87" t="str">
        <f>IF(ISNUMBER(outYear),HNX37+HNX42+#REF!+HNX56,"")</f>
        <v/>
      </c>
      <c r="HNY59" s="87" t="str">
        <f>IF(ISNUMBER(outYear),HNY37+HNY42+#REF!+HNY56,"")</f>
        <v/>
      </c>
      <c r="HNZ59" s="87" t="str">
        <f>IF(ISNUMBER(outYear),HNZ37+HNZ42+#REF!+HNZ56,"")</f>
        <v/>
      </c>
      <c r="HOA59" s="87" t="str">
        <f>IF(ISNUMBER(outYear),HOA37+HOA42+#REF!+HOA56,"")</f>
        <v/>
      </c>
      <c r="HOB59" s="87" t="str">
        <f>IF(ISNUMBER(outYear),HOB37+HOB42+#REF!+HOB56,"")</f>
        <v/>
      </c>
      <c r="HOC59" s="87" t="str">
        <f>IF(ISNUMBER(outYear),HOC37+HOC42+#REF!+HOC56,"")</f>
        <v/>
      </c>
      <c r="HOD59" s="87" t="str">
        <f>IF(ISNUMBER(outYear),HOD37+HOD42+#REF!+HOD56,"")</f>
        <v/>
      </c>
      <c r="HOE59" s="87" t="str">
        <f>IF(ISNUMBER(outYear),HOE37+HOE42+#REF!+HOE56,"")</f>
        <v/>
      </c>
      <c r="HOF59" s="87" t="str">
        <f>IF(ISNUMBER(outYear),HOF37+HOF42+#REF!+HOF56,"")</f>
        <v/>
      </c>
      <c r="HOG59" s="87" t="str">
        <f>IF(ISNUMBER(outYear),HOG37+HOG42+#REF!+HOG56,"")</f>
        <v/>
      </c>
      <c r="HOH59" s="87" t="str">
        <f>IF(ISNUMBER(outYear),HOH37+HOH42+#REF!+HOH56,"")</f>
        <v/>
      </c>
      <c r="HOI59" s="87" t="str">
        <f>IF(ISNUMBER(outYear),HOI37+HOI42+#REF!+HOI56,"")</f>
        <v/>
      </c>
      <c r="HOJ59" s="87" t="str">
        <f>IF(ISNUMBER(outYear),HOJ37+HOJ42+#REF!+HOJ56,"")</f>
        <v/>
      </c>
      <c r="HOK59" s="87" t="str">
        <f>IF(ISNUMBER(outYear),HOK37+HOK42+#REF!+HOK56,"")</f>
        <v/>
      </c>
      <c r="HOL59" s="87" t="str">
        <f>IF(ISNUMBER(outYear),HOL37+HOL42+#REF!+HOL56,"")</f>
        <v/>
      </c>
      <c r="HOM59" s="87" t="str">
        <f>IF(ISNUMBER(outYear),HOM37+HOM42+#REF!+HOM56,"")</f>
        <v/>
      </c>
      <c r="HON59" s="87" t="str">
        <f>IF(ISNUMBER(outYear),HON37+HON42+#REF!+HON56,"")</f>
        <v/>
      </c>
      <c r="HOO59" s="87" t="str">
        <f>IF(ISNUMBER(outYear),HOO37+HOO42+#REF!+HOO56,"")</f>
        <v/>
      </c>
      <c r="HOP59" s="87" t="str">
        <f>IF(ISNUMBER(outYear),HOP37+HOP42+#REF!+HOP56,"")</f>
        <v/>
      </c>
      <c r="HOQ59" s="87" t="str">
        <f>IF(ISNUMBER(outYear),HOQ37+HOQ42+#REF!+HOQ56,"")</f>
        <v/>
      </c>
      <c r="HOR59" s="87" t="str">
        <f>IF(ISNUMBER(outYear),HOR37+HOR42+#REF!+HOR56,"")</f>
        <v/>
      </c>
      <c r="HOS59" s="87" t="str">
        <f>IF(ISNUMBER(outYear),HOS37+HOS42+#REF!+HOS56,"")</f>
        <v/>
      </c>
      <c r="HOT59" s="87" t="str">
        <f>IF(ISNUMBER(outYear),HOT37+HOT42+#REF!+HOT56,"")</f>
        <v/>
      </c>
      <c r="HOU59" s="87" t="str">
        <f>IF(ISNUMBER(outYear),HOU37+HOU42+#REF!+HOU56,"")</f>
        <v/>
      </c>
      <c r="HOV59" s="87" t="str">
        <f>IF(ISNUMBER(outYear),HOV37+HOV42+#REF!+HOV56,"")</f>
        <v/>
      </c>
      <c r="HOW59" s="87" t="str">
        <f>IF(ISNUMBER(outYear),HOW37+HOW42+#REF!+HOW56,"")</f>
        <v/>
      </c>
      <c r="HOX59" s="87" t="str">
        <f>IF(ISNUMBER(outYear),HOX37+HOX42+#REF!+HOX56,"")</f>
        <v/>
      </c>
      <c r="HOY59" s="87" t="str">
        <f>IF(ISNUMBER(outYear),HOY37+HOY42+#REF!+HOY56,"")</f>
        <v/>
      </c>
      <c r="HOZ59" s="87" t="str">
        <f>IF(ISNUMBER(outYear),HOZ37+HOZ42+#REF!+HOZ56,"")</f>
        <v/>
      </c>
      <c r="HPA59" s="87" t="str">
        <f>IF(ISNUMBER(outYear),HPA37+HPA42+#REF!+HPA56,"")</f>
        <v/>
      </c>
      <c r="HPB59" s="87" t="str">
        <f>IF(ISNUMBER(outYear),HPB37+HPB42+#REF!+HPB56,"")</f>
        <v/>
      </c>
      <c r="HPC59" s="87" t="str">
        <f>IF(ISNUMBER(outYear),HPC37+HPC42+#REF!+HPC56,"")</f>
        <v/>
      </c>
      <c r="HPD59" s="87" t="str">
        <f>IF(ISNUMBER(outYear),HPD37+HPD42+#REF!+HPD56,"")</f>
        <v/>
      </c>
      <c r="HPE59" s="87" t="str">
        <f>IF(ISNUMBER(outYear),HPE37+HPE42+#REF!+HPE56,"")</f>
        <v/>
      </c>
      <c r="HPF59" s="87" t="str">
        <f>IF(ISNUMBER(outYear),HPF37+HPF42+#REF!+HPF56,"")</f>
        <v/>
      </c>
      <c r="HPG59" s="87" t="str">
        <f>IF(ISNUMBER(outYear),HPG37+HPG42+#REF!+HPG56,"")</f>
        <v/>
      </c>
      <c r="HPH59" s="87" t="str">
        <f>IF(ISNUMBER(outYear),HPH37+HPH42+#REF!+HPH56,"")</f>
        <v/>
      </c>
      <c r="HPI59" s="87" t="str">
        <f>IF(ISNUMBER(outYear),HPI37+HPI42+#REF!+HPI56,"")</f>
        <v/>
      </c>
      <c r="HPJ59" s="87" t="str">
        <f>IF(ISNUMBER(outYear),HPJ37+HPJ42+#REF!+HPJ56,"")</f>
        <v/>
      </c>
      <c r="HPK59" s="87" t="str">
        <f>IF(ISNUMBER(outYear),HPK37+HPK42+#REF!+HPK56,"")</f>
        <v/>
      </c>
      <c r="HPL59" s="87" t="str">
        <f>IF(ISNUMBER(outYear),HPL37+HPL42+#REF!+HPL56,"")</f>
        <v/>
      </c>
      <c r="HPM59" s="87" t="str">
        <f>IF(ISNUMBER(outYear),HPM37+HPM42+#REF!+HPM56,"")</f>
        <v/>
      </c>
      <c r="HPN59" s="87" t="str">
        <f>IF(ISNUMBER(outYear),HPN37+HPN42+#REF!+HPN56,"")</f>
        <v/>
      </c>
      <c r="HPO59" s="87" t="str">
        <f>IF(ISNUMBER(outYear),HPO37+HPO42+#REF!+HPO56,"")</f>
        <v/>
      </c>
      <c r="HPP59" s="87" t="str">
        <f>IF(ISNUMBER(outYear),HPP37+HPP42+#REF!+HPP56,"")</f>
        <v/>
      </c>
      <c r="HPQ59" s="87" t="str">
        <f>IF(ISNUMBER(outYear),HPQ37+HPQ42+#REF!+HPQ56,"")</f>
        <v/>
      </c>
      <c r="HPR59" s="87" t="str">
        <f>IF(ISNUMBER(outYear),HPR37+HPR42+#REF!+HPR56,"")</f>
        <v/>
      </c>
      <c r="HPS59" s="87" t="str">
        <f>IF(ISNUMBER(outYear),HPS37+HPS42+#REF!+HPS56,"")</f>
        <v/>
      </c>
      <c r="HPT59" s="87" t="str">
        <f>IF(ISNUMBER(outYear),HPT37+HPT42+#REF!+HPT56,"")</f>
        <v/>
      </c>
      <c r="HPU59" s="87" t="str">
        <f>IF(ISNUMBER(outYear),HPU37+HPU42+#REF!+HPU56,"")</f>
        <v/>
      </c>
      <c r="HPV59" s="87" t="str">
        <f>IF(ISNUMBER(outYear),HPV37+HPV42+#REF!+HPV56,"")</f>
        <v/>
      </c>
      <c r="HPW59" s="87" t="str">
        <f>IF(ISNUMBER(outYear),HPW37+HPW42+#REF!+HPW56,"")</f>
        <v/>
      </c>
      <c r="HPX59" s="87" t="str">
        <f>IF(ISNUMBER(outYear),HPX37+HPX42+#REF!+HPX56,"")</f>
        <v/>
      </c>
      <c r="HPY59" s="87" t="str">
        <f>IF(ISNUMBER(outYear),HPY37+HPY42+#REF!+HPY56,"")</f>
        <v/>
      </c>
      <c r="HPZ59" s="87" t="str">
        <f>IF(ISNUMBER(outYear),HPZ37+HPZ42+#REF!+HPZ56,"")</f>
        <v/>
      </c>
      <c r="HQA59" s="87" t="str">
        <f>IF(ISNUMBER(outYear),HQA37+HQA42+#REF!+HQA56,"")</f>
        <v/>
      </c>
      <c r="HQB59" s="87" t="str">
        <f>IF(ISNUMBER(outYear),HQB37+HQB42+#REF!+HQB56,"")</f>
        <v/>
      </c>
      <c r="HQC59" s="87" t="str">
        <f>IF(ISNUMBER(outYear),HQC37+HQC42+#REF!+HQC56,"")</f>
        <v/>
      </c>
      <c r="HQD59" s="87" t="str">
        <f>IF(ISNUMBER(outYear),HQD37+HQD42+#REF!+HQD56,"")</f>
        <v/>
      </c>
      <c r="HQE59" s="87" t="str">
        <f>IF(ISNUMBER(outYear),HQE37+HQE42+#REF!+HQE56,"")</f>
        <v/>
      </c>
      <c r="HQF59" s="87" t="str">
        <f>IF(ISNUMBER(outYear),HQF37+HQF42+#REF!+HQF56,"")</f>
        <v/>
      </c>
      <c r="HQG59" s="87" t="str">
        <f>IF(ISNUMBER(outYear),HQG37+HQG42+#REF!+HQG56,"")</f>
        <v/>
      </c>
      <c r="HQH59" s="87" t="str">
        <f>IF(ISNUMBER(outYear),HQH37+HQH42+#REF!+HQH56,"")</f>
        <v/>
      </c>
      <c r="HQI59" s="87" t="str">
        <f>IF(ISNUMBER(outYear),HQI37+HQI42+#REF!+HQI56,"")</f>
        <v/>
      </c>
      <c r="HQJ59" s="87" t="str">
        <f>IF(ISNUMBER(outYear),HQJ37+HQJ42+#REF!+HQJ56,"")</f>
        <v/>
      </c>
      <c r="HQK59" s="87" t="str">
        <f>IF(ISNUMBER(outYear),HQK37+HQK42+#REF!+HQK56,"")</f>
        <v/>
      </c>
      <c r="HQL59" s="87" t="str">
        <f>IF(ISNUMBER(outYear),HQL37+HQL42+#REF!+HQL56,"")</f>
        <v/>
      </c>
      <c r="HQM59" s="87" t="str">
        <f>IF(ISNUMBER(outYear),HQM37+HQM42+#REF!+HQM56,"")</f>
        <v/>
      </c>
      <c r="HQN59" s="87" t="str">
        <f>IF(ISNUMBER(outYear),HQN37+HQN42+#REF!+HQN56,"")</f>
        <v/>
      </c>
      <c r="HQO59" s="87" t="str">
        <f>IF(ISNUMBER(outYear),HQO37+HQO42+#REF!+HQO56,"")</f>
        <v/>
      </c>
      <c r="HQP59" s="87" t="str">
        <f>IF(ISNUMBER(outYear),HQP37+HQP42+#REF!+HQP56,"")</f>
        <v/>
      </c>
      <c r="HQQ59" s="87" t="str">
        <f>IF(ISNUMBER(outYear),HQQ37+HQQ42+#REF!+HQQ56,"")</f>
        <v/>
      </c>
      <c r="HQR59" s="87" t="str">
        <f>IF(ISNUMBER(outYear),HQR37+HQR42+#REF!+HQR56,"")</f>
        <v/>
      </c>
      <c r="HQS59" s="87" t="str">
        <f>IF(ISNUMBER(outYear),HQS37+HQS42+#REF!+HQS56,"")</f>
        <v/>
      </c>
      <c r="HQT59" s="87" t="str">
        <f>IF(ISNUMBER(outYear),HQT37+HQT42+#REF!+HQT56,"")</f>
        <v/>
      </c>
      <c r="HQU59" s="87" t="str">
        <f>IF(ISNUMBER(outYear),HQU37+HQU42+#REF!+HQU56,"")</f>
        <v/>
      </c>
      <c r="HQV59" s="87" t="str">
        <f>IF(ISNUMBER(outYear),HQV37+HQV42+#REF!+HQV56,"")</f>
        <v/>
      </c>
      <c r="HQW59" s="87" t="str">
        <f>IF(ISNUMBER(outYear),HQW37+HQW42+#REF!+HQW56,"")</f>
        <v/>
      </c>
      <c r="HQX59" s="87" t="str">
        <f>IF(ISNUMBER(outYear),HQX37+HQX42+#REF!+HQX56,"")</f>
        <v/>
      </c>
      <c r="HQY59" s="87" t="str">
        <f>IF(ISNUMBER(outYear),HQY37+HQY42+#REF!+HQY56,"")</f>
        <v/>
      </c>
      <c r="HQZ59" s="87" t="str">
        <f>IF(ISNUMBER(outYear),HQZ37+HQZ42+#REF!+HQZ56,"")</f>
        <v/>
      </c>
      <c r="HRA59" s="87" t="str">
        <f>IF(ISNUMBER(outYear),HRA37+HRA42+#REF!+HRA56,"")</f>
        <v/>
      </c>
      <c r="HRB59" s="87" t="str">
        <f>IF(ISNUMBER(outYear),HRB37+HRB42+#REF!+HRB56,"")</f>
        <v/>
      </c>
      <c r="HRC59" s="87" t="str">
        <f>IF(ISNUMBER(outYear),HRC37+HRC42+#REF!+HRC56,"")</f>
        <v/>
      </c>
      <c r="HRD59" s="87" t="str">
        <f>IF(ISNUMBER(outYear),HRD37+HRD42+#REF!+HRD56,"")</f>
        <v/>
      </c>
      <c r="HRE59" s="87" t="str">
        <f>IF(ISNUMBER(outYear),HRE37+HRE42+#REF!+HRE56,"")</f>
        <v/>
      </c>
      <c r="HRF59" s="87" t="str">
        <f>IF(ISNUMBER(outYear),HRF37+HRF42+#REF!+HRF56,"")</f>
        <v/>
      </c>
      <c r="HRG59" s="87" t="str">
        <f>IF(ISNUMBER(outYear),HRG37+HRG42+#REF!+HRG56,"")</f>
        <v/>
      </c>
      <c r="HRH59" s="87" t="str">
        <f>IF(ISNUMBER(outYear),HRH37+HRH42+#REF!+HRH56,"")</f>
        <v/>
      </c>
      <c r="HRI59" s="87" t="str">
        <f>IF(ISNUMBER(outYear),HRI37+HRI42+#REF!+HRI56,"")</f>
        <v/>
      </c>
      <c r="HRJ59" s="87" t="str">
        <f>IF(ISNUMBER(outYear),HRJ37+HRJ42+#REF!+HRJ56,"")</f>
        <v/>
      </c>
      <c r="HRK59" s="87" t="str">
        <f>IF(ISNUMBER(outYear),HRK37+HRK42+#REF!+HRK56,"")</f>
        <v/>
      </c>
      <c r="HRL59" s="87" t="str">
        <f>IF(ISNUMBER(outYear),HRL37+HRL42+#REF!+HRL56,"")</f>
        <v/>
      </c>
      <c r="HRM59" s="87" t="str">
        <f>IF(ISNUMBER(outYear),HRM37+HRM42+#REF!+HRM56,"")</f>
        <v/>
      </c>
      <c r="HRN59" s="87" t="str">
        <f>IF(ISNUMBER(outYear),HRN37+HRN42+#REF!+HRN56,"")</f>
        <v/>
      </c>
      <c r="HRO59" s="87" t="str">
        <f>IF(ISNUMBER(outYear),HRO37+HRO42+#REF!+HRO56,"")</f>
        <v/>
      </c>
      <c r="HRP59" s="87" t="str">
        <f>IF(ISNUMBER(outYear),HRP37+HRP42+#REF!+HRP56,"")</f>
        <v/>
      </c>
      <c r="HRQ59" s="87" t="str">
        <f>IF(ISNUMBER(outYear),HRQ37+HRQ42+#REF!+HRQ56,"")</f>
        <v/>
      </c>
      <c r="HRR59" s="87" t="str">
        <f>IF(ISNUMBER(outYear),HRR37+HRR42+#REF!+HRR56,"")</f>
        <v/>
      </c>
      <c r="HRS59" s="87" t="str">
        <f>IF(ISNUMBER(outYear),HRS37+HRS42+#REF!+HRS56,"")</f>
        <v/>
      </c>
      <c r="HRT59" s="87" t="str">
        <f>IF(ISNUMBER(outYear),HRT37+HRT42+#REF!+HRT56,"")</f>
        <v/>
      </c>
      <c r="HRU59" s="87" t="str">
        <f>IF(ISNUMBER(outYear),HRU37+HRU42+#REF!+HRU56,"")</f>
        <v/>
      </c>
      <c r="HRV59" s="87" t="str">
        <f>IF(ISNUMBER(outYear),HRV37+HRV42+#REF!+HRV56,"")</f>
        <v/>
      </c>
      <c r="HRW59" s="87" t="str">
        <f>IF(ISNUMBER(outYear),HRW37+HRW42+#REF!+HRW56,"")</f>
        <v/>
      </c>
      <c r="HRX59" s="87" t="str">
        <f>IF(ISNUMBER(outYear),HRX37+HRX42+#REF!+HRX56,"")</f>
        <v/>
      </c>
      <c r="HRY59" s="87" t="str">
        <f>IF(ISNUMBER(outYear),HRY37+HRY42+#REF!+HRY56,"")</f>
        <v/>
      </c>
      <c r="HRZ59" s="87" t="str">
        <f>IF(ISNUMBER(outYear),HRZ37+HRZ42+#REF!+HRZ56,"")</f>
        <v/>
      </c>
      <c r="HSA59" s="87" t="str">
        <f>IF(ISNUMBER(outYear),HSA37+HSA42+#REF!+HSA56,"")</f>
        <v/>
      </c>
      <c r="HSB59" s="87" t="str">
        <f>IF(ISNUMBER(outYear),HSB37+HSB42+#REF!+HSB56,"")</f>
        <v/>
      </c>
      <c r="HSC59" s="87" t="str">
        <f>IF(ISNUMBER(outYear),HSC37+HSC42+#REF!+HSC56,"")</f>
        <v/>
      </c>
      <c r="HSD59" s="87" t="str">
        <f>IF(ISNUMBER(outYear),HSD37+HSD42+#REF!+HSD56,"")</f>
        <v/>
      </c>
      <c r="HSE59" s="87" t="str">
        <f>IF(ISNUMBER(outYear),HSE37+HSE42+#REF!+HSE56,"")</f>
        <v/>
      </c>
      <c r="HSF59" s="87" t="str">
        <f>IF(ISNUMBER(outYear),HSF37+HSF42+#REF!+HSF56,"")</f>
        <v/>
      </c>
      <c r="HSG59" s="87" t="str">
        <f>IF(ISNUMBER(outYear),HSG37+HSG42+#REF!+HSG56,"")</f>
        <v/>
      </c>
      <c r="HSH59" s="87" t="str">
        <f>IF(ISNUMBER(outYear),HSH37+HSH42+#REF!+HSH56,"")</f>
        <v/>
      </c>
      <c r="HSI59" s="87" t="str">
        <f>IF(ISNUMBER(outYear),HSI37+HSI42+#REF!+HSI56,"")</f>
        <v/>
      </c>
      <c r="HSJ59" s="87" t="str">
        <f>IF(ISNUMBER(outYear),HSJ37+HSJ42+#REF!+HSJ56,"")</f>
        <v/>
      </c>
      <c r="HSK59" s="87" t="str">
        <f>IF(ISNUMBER(outYear),HSK37+HSK42+#REF!+HSK56,"")</f>
        <v/>
      </c>
      <c r="HSL59" s="87" t="str">
        <f>IF(ISNUMBER(outYear),HSL37+HSL42+#REF!+HSL56,"")</f>
        <v/>
      </c>
      <c r="HSM59" s="87" t="str">
        <f>IF(ISNUMBER(outYear),HSM37+HSM42+#REF!+HSM56,"")</f>
        <v/>
      </c>
      <c r="HSN59" s="87" t="str">
        <f>IF(ISNUMBER(outYear),HSN37+HSN42+#REF!+HSN56,"")</f>
        <v/>
      </c>
      <c r="HSO59" s="87" t="str">
        <f>IF(ISNUMBER(outYear),HSO37+HSO42+#REF!+HSO56,"")</f>
        <v/>
      </c>
      <c r="HSP59" s="87" t="str">
        <f>IF(ISNUMBER(outYear),HSP37+HSP42+#REF!+HSP56,"")</f>
        <v/>
      </c>
      <c r="HSQ59" s="87" t="str">
        <f>IF(ISNUMBER(outYear),HSQ37+HSQ42+#REF!+HSQ56,"")</f>
        <v/>
      </c>
      <c r="HSR59" s="87" t="str">
        <f>IF(ISNUMBER(outYear),HSR37+HSR42+#REF!+HSR56,"")</f>
        <v/>
      </c>
      <c r="HSS59" s="87" t="str">
        <f>IF(ISNUMBER(outYear),HSS37+HSS42+#REF!+HSS56,"")</f>
        <v/>
      </c>
      <c r="HST59" s="87" t="str">
        <f>IF(ISNUMBER(outYear),HST37+HST42+#REF!+HST56,"")</f>
        <v/>
      </c>
      <c r="HSU59" s="87" t="str">
        <f>IF(ISNUMBER(outYear),HSU37+HSU42+#REF!+HSU56,"")</f>
        <v/>
      </c>
      <c r="HSV59" s="87" t="str">
        <f>IF(ISNUMBER(outYear),HSV37+HSV42+#REF!+HSV56,"")</f>
        <v/>
      </c>
      <c r="HSW59" s="87" t="str">
        <f>IF(ISNUMBER(outYear),HSW37+HSW42+#REF!+HSW56,"")</f>
        <v/>
      </c>
      <c r="HSX59" s="87" t="str">
        <f>IF(ISNUMBER(outYear),HSX37+HSX42+#REF!+HSX56,"")</f>
        <v/>
      </c>
      <c r="HSY59" s="87" t="str">
        <f>IF(ISNUMBER(outYear),HSY37+HSY42+#REF!+HSY56,"")</f>
        <v/>
      </c>
      <c r="HSZ59" s="87" t="str">
        <f>IF(ISNUMBER(outYear),HSZ37+HSZ42+#REF!+HSZ56,"")</f>
        <v/>
      </c>
      <c r="HTA59" s="87" t="str">
        <f>IF(ISNUMBER(outYear),HTA37+HTA42+#REF!+HTA56,"")</f>
        <v/>
      </c>
      <c r="HTB59" s="87" t="str">
        <f>IF(ISNUMBER(outYear),HTB37+HTB42+#REF!+HTB56,"")</f>
        <v/>
      </c>
      <c r="HTC59" s="87" t="str">
        <f>IF(ISNUMBER(outYear),HTC37+HTC42+#REF!+HTC56,"")</f>
        <v/>
      </c>
      <c r="HTD59" s="87" t="str">
        <f>IF(ISNUMBER(outYear),HTD37+HTD42+#REF!+HTD56,"")</f>
        <v/>
      </c>
      <c r="HTE59" s="87" t="str">
        <f>IF(ISNUMBER(outYear),HTE37+HTE42+#REF!+HTE56,"")</f>
        <v/>
      </c>
      <c r="HTF59" s="87" t="str">
        <f>IF(ISNUMBER(outYear),HTF37+HTF42+#REF!+HTF56,"")</f>
        <v/>
      </c>
      <c r="HTG59" s="87" t="str">
        <f>IF(ISNUMBER(outYear),HTG37+HTG42+#REF!+HTG56,"")</f>
        <v/>
      </c>
      <c r="HTH59" s="87" t="str">
        <f>IF(ISNUMBER(outYear),HTH37+HTH42+#REF!+HTH56,"")</f>
        <v/>
      </c>
      <c r="HTI59" s="87" t="str">
        <f>IF(ISNUMBER(outYear),HTI37+HTI42+#REF!+HTI56,"")</f>
        <v/>
      </c>
      <c r="HTJ59" s="87" t="str">
        <f>IF(ISNUMBER(outYear),HTJ37+HTJ42+#REF!+HTJ56,"")</f>
        <v/>
      </c>
      <c r="HTK59" s="87" t="str">
        <f>IF(ISNUMBER(outYear),HTK37+HTK42+#REF!+HTK56,"")</f>
        <v/>
      </c>
      <c r="HTL59" s="87" t="str">
        <f>IF(ISNUMBER(outYear),HTL37+HTL42+#REF!+HTL56,"")</f>
        <v/>
      </c>
      <c r="HTM59" s="87" t="str">
        <f>IF(ISNUMBER(outYear),HTM37+HTM42+#REF!+HTM56,"")</f>
        <v/>
      </c>
      <c r="HTN59" s="87" t="str">
        <f>IF(ISNUMBER(outYear),HTN37+HTN42+#REF!+HTN56,"")</f>
        <v/>
      </c>
      <c r="HTO59" s="87" t="str">
        <f>IF(ISNUMBER(outYear),HTO37+HTO42+#REF!+HTO56,"")</f>
        <v/>
      </c>
      <c r="HTP59" s="87" t="str">
        <f>IF(ISNUMBER(outYear),HTP37+HTP42+#REF!+HTP56,"")</f>
        <v/>
      </c>
      <c r="HTQ59" s="87" t="str">
        <f>IF(ISNUMBER(outYear),HTQ37+HTQ42+#REF!+HTQ56,"")</f>
        <v/>
      </c>
      <c r="HTR59" s="87" t="str">
        <f>IF(ISNUMBER(outYear),HTR37+HTR42+#REF!+HTR56,"")</f>
        <v/>
      </c>
      <c r="HTS59" s="87" t="str">
        <f>IF(ISNUMBER(outYear),HTS37+HTS42+#REF!+HTS56,"")</f>
        <v/>
      </c>
      <c r="HTT59" s="87" t="str">
        <f>IF(ISNUMBER(outYear),HTT37+HTT42+#REF!+HTT56,"")</f>
        <v/>
      </c>
      <c r="HTU59" s="87" t="str">
        <f>IF(ISNUMBER(outYear),HTU37+HTU42+#REF!+HTU56,"")</f>
        <v/>
      </c>
      <c r="HTV59" s="87" t="str">
        <f>IF(ISNUMBER(outYear),HTV37+HTV42+#REF!+HTV56,"")</f>
        <v/>
      </c>
      <c r="HTW59" s="87" t="str">
        <f>IF(ISNUMBER(outYear),HTW37+HTW42+#REF!+HTW56,"")</f>
        <v/>
      </c>
      <c r="HTX59" s="87" t="str">
        <f>IF(ISNUMBER(outYear),HTX37+HTX42+#REF!+HTX56,"")</f>
        <v/>
      </c>
      <c r="HTY59" s="87" t="str">
        <f>IF(ISNUMBER(outYear),HTY37+HTY42+#REF!+HTY56,"")</f>
        <v/>
      </c>
      <c r="HTZ59" s="87" t="str">
        <f>IF(ISNUMBER(outYear),HTZ37+HTZ42+#REF!+HTZ56,"")</f>
        <v/>
      </c>
      <c r="HUA59" s="87" t="str">
        <f>IF(ISNUMBER(outYear),HUA37+HUA42+#REF!+HUA56,"")</f>
        <v/>
      </c>
      <c r="HUB59" s="87" t="str">
        <f>IF(ISNUMBER(outYear),HUB37+HUB42+#REF!+HUB56,"")</f>
        <v/>
      </c>
      <c r="HUC59" s="87" t="str">
        <f>IF(ISNUMBER(outYear),HUC37+HUC42+#REF!+HUC56,"")</f>
        <v/>
      </c>
      <c r="HUD59" s="87" t="str">
        <f>IF(ISNUMBER(outYear),HUD37+HUD42+#REF!+HUD56,"")</f>
        <v/>
      </c>
      <c r="HUE59" s="87" t="str">
        <f>IF(ISNUMBER(outYear),HUE37+HUE42+#REF!+HUE56,"")</f>
        <v/>
      </c>
      <c r="HUF59" s="87" t="str">
        <f>IF(ISNUMBER(outYear),HUF37+HUF42+#REF!+HUF56,"")</f>
        <v/>
      </c>
      <c r="HUG59" s="87" t="str">
        <f>IF(ISNUMBER(outYear),HUG37+HUG42+#REF!+HUG56,"")</f>
        <v/>
      </c>
      <c r="HUH59" s="87" t="str">
        <f>IF(ISNUMBER(outYear),HUH37+HUH42+#REF!+HUH56,"")</f>
        <v/>
      </c>
      <c r="HUI59" s="87" t="str">
        <f>IF(ISNUMBER(outYear),HUI37+HUI42+#REF!+HUI56,"")</f>
        <v/>
      </c>
      <c r="HUJ59" s="87" t="str">
        <f>IF(ISNUMBER(outYear),HUJ37+HUJ42+#REF!+HUJ56,"")</f>
        <v/>
      </c>
      <c r="HUK59" s="87" t="str">
        <f>IF(ISNUMBER(outYear),HUK37+HUK42+#REF!+HUK56,"")</f>
        <v/>
      </c>
      <c r="HUL59" s="87" t="str">
        <f>IF(ISNUMBER(outYear),HUL37+HUL42+#REF!+HUL56,"")</f>
        <v/>
      </c>
      <c r="HUM59" s="87" t="str">
        <f>IF(ISNUMBER(outYear),HUM37+HUM42+#REF!+HUM56,"")</f>
        <v/>
      </c>
      <c r="HUN59" s="87" t="str">
        <f>IF(ISNUMBER(outYear),HUN37+HUN42+#REF!+HUN56,"")</f>
        <v/>
      </c>
      <c r="HUO59" s="87" t="str">
        <f>IF(ISNUMBER(outYear),HUO37+HUO42+#REF!+HUO56,"")</f>
        <v/>
      </c>
      <c r="HUP59" s="87" t="str">
        <f>IF(ISNUMBER(outYear),HUP37+HUP42+#REF!+HUP56,"")</f>
        <v/>
      </c>
      <c r="HUQ59" s="87" t="str">
        <f>IF(ISNUMBER(outYear),HUQ37+HUQ42+#REF!+HUQ56,"")</f>
        <v/>
      </c>
      <c r="HUR59" s="87" t="str">
        <f>IF(ISNUMBER(outYear),HUR37+HUR42+#REF!+HUR56,"")</f>
        <v/>
      </c>
      <c r="HUS59" s="87" t="str">
        <f>IF(ISNUMBER(outYear),HUS37+HUS42+#REF!+HUS56,"")</f>
        <v/>
      </c>
      <c r="HUT59" s="87" t="str">
        <f>IF(ISNUMBER(outYear),HUT37+HUT42+#REF!+HUT56,"")</f>
        <v/>
      </c>
      <c r="HUU59" s="87" t="str">
        <f>IF(ISNUMBER(outYear),HUU37+HUU42+#REF!+HUU56,"")</f>
        <v/>
      </c>
      <c r="HUV59" s="87" t="str">
        <f>IF(ISNUMBER(outYear),HUV37+HUV42+#REF!+HUV56,"")</f>
        <v/>
      </c>
      <c r="HUW59" s="87" t="str">
        <f>IF(ISNUMBER(outYear),HUW37+HUW42+#REF!+HUW56,"")</f>
        <v/>
      </c>
      <c r="HUX59" s="87" t="str">
        <f>IF(ISNUMBER(outYear),HUX37+HUX42+#REF!+HUX56,"")</f>
        <v/>
      </c>
      <c r="HUY59" s="87" t="str">
        <f>IF(ISNUMBER(outYear),HUY37+HUY42+#REF!+HUY56,"")</f>
        <v/>
      </c>
      <c r="HUZ59" s="87" t="str">
        <f>IF(ISNUMBER(outYear),HUZ37+HUZ42+#REF!+HUZ56,"")</f>
        <v/>
      </c>
      <c r="HVA59" s="87" t="str">
        <f>IF(ISNUMBER(outYear),HVA37+HVA42+#REF!+HVA56,"")</f>
        <v/>
      </c>
      <c r="HVB59" s="87" t="str">
        <f>IF(ISNUMBER(outYear),HVB37+HVB42+#REF!+HVB56,"")</f>
        <v/>
      </c>
      <c r="HVC59" s="87" t="str">
        <f>IF(ISNUMBER(outYear),HVC37+HVC42+#REF!+HVC56,"")</f>
        <v/>
      </c>
      <c r="HVD59" s="87" t="str">
        <f>IF(ISNUMBER(outYear),HVD37+HVD42+#REF!+HVD56,"")</f>
        <v/>
      </c>
      <c r="HVE59" s="87" t="str">
        <f>IF(ISNUMBER(outYear),HVE37+HVE42+#REF!+HVE56,"")</f>
        <v/>
      </c>
      <c r="HVF59" s="87" t="str">
        <f>IF(ISNUMBER(outYear),HVF37+HVF42+#REF!+HVF56,"")</f>
        <v/>
      </c>
      <c r="HVG59" s="87" t="str">
        <f>IF(ISNUMBER(outYear),HVG37+HVG42+#REF!+HVG56,"")</f>
        <v/>
      </c>
      <c r="HVH59" s="87" t="str">
        <f>IF(ISNUMBER(outYear),HVH37+HVH42+#REF!+HVH56,"")</f>
        <v/>
      </c>
      <c r="HVI59" s="87" t="str">
        <f>IF(ISNUMBER(outYear),HVI37+HVI42+#REF!+HVI56,"")</f>
        <v/>
      </c>
      <c r="HVJ59" s="87" t="str">
        <f>IF(ISNUMBER(outYear),HVJ37+HVJ42+#REF!+HVJ56,"")</f>
        <v/>
      </c>
      <c r="HVK59" s="87" t="str">
        <f>IF(ISNUMBER(outYear),HVK37+HVK42+#REF!+HVK56,"")</f>
        <v/>
      </c>
      <c r="HVL59" s="87" t="str">
        <f>IF(ISNUMBER(outYear),HVL37+HVL42+#REF!+HVL56,"")</f>
        <v/>
      </c>
      <c r="HVM59" s="87" t="str">
        <f>IF(ISNUMBER(outYear),HVM37+HVM42+#REF!+HVM56,"")</f>
        <v/>
      </c>
      <c r="HVN59" s="87" t="str">
        <f>IF(ISNUMBER(outYear),HVN37+HVN42+#REF!+HVN56,"")</f>
        <v/>
      </c>
      <c r="HVO59" s="87" t="str">
        <f>IF(ISNUMBER(outYear),HVO37+HVO42+#REF!+HVO56,"")</f>
        <v/>
      </c>
      <c r="HVP59" s="87" t="str">
        <f>IF(ISNUMBER(outYear),HVP37+HVP42+#REF!+HVP56,"")</f>
        <v/>
      </c>
      <c r="HVQ59" s="87" t="str">
        <f>IF(ISNUMBER(outYear),HVQ37+HVQ42+#REF!+HVQ56,"")</f>
        <v/>
      </c>
      <c r="HVR59" s="87" t="str">
        <f>IF(ISNUMBER(outYear),HVR37+HVR42+#REF!+HVR56,"")</f>
        <v/>
      </c>
      <c r="HVS59" s="87" t="str">
        <f>IF(ISNUMBER(outYear),HVS37+HVS42+#REF!+HVS56,"")</f>
        <v/>
      </c>
      <c r="HVT59" s="87" t="str">
        <f>IF(ISNUMBER(outYear),HVT37+HVT42+#REF!+HVT56,"")</f>
        <v/>
      </c>
      <c r="HVU59" s="87" t="str">
        <f>IF(ISNUMBER(outYear),HVU37+HVU42+#REF!+HVU56,"")</f>
        <v/>
      </c>
      <c r="HVV59" s="87" t="str">
        <f>IF(ISNUMBER(outYear),HVV37+HVV42+#REF!+HVV56,"")</f>
        <v/>
      </c>
      <c r="HVW59" s="87" t="str">
        <f>IF(ISNUMBER(outYear),HVW37+HVW42+#REF!+HVW56,"")</f>
        <v/>
      </c>
      <c r="HVX59" s="87" t="str">
        <f>IF(ISNUMBER(outYear),HVX37+HVX42+#REF!+HVX56,"")</f>
        <v/>
      </c>
      <c r="HVY59" s="87" t="str">
        <f>IF(ISNUMBER(outYear),HVY37+HVY42+#REF!+HVY56,"")</f>
        <v/>
      </c>
      <c r="HVZ59" s="87" t="str">
        <f>IF(ISNUMBER(outYear),HVZ37+HVZ42+#REF!+HVZ56,"")</f>
        <v/>
      </c>
      <c r="HWA59" s="87" t="str">
        <f>IF(ISNUMBER(outYear),HWA37+HWA42+#REF!+HWA56,"")</f>
        <v/>
      </c>
      <c r="HWB59" s="87" t="str">
        <f>IF(ISNUMBER(outYear),HWB37+HWB42+#REF!+HWB56,"")</f>
        <v/>
      </c>
      <c r="HWC59" s="87" t="str">
        <f>IF(ISNUMBER(outYear),HWC37+HWC42+#REF!+HWC56,"")</f>
        <v/>
      </c>
      <c r="HWD59" s="87" t="str">
        <f>IF(ISNUMBER(outYear),HWD37+HWD42+#REF!+HWD56,"")</f>
        <v/>
      </c>
      <c r="HWE59" s="87" t="str">
        <f>IF(ISNUMBER(outYear),HWE37+HWE42+#REF!+HWE56,"")</f>
        <v/>
      </c>
      <c r="HWF59" s="87" t="str">
        <f>IF(ISNUMBER(outYear),HWF37+HWF42+#REF!+HWF56,"")</f>
        <v/>
      </c>
      <c r="HWG59" s="87" t="str">
        <f>IF(ISNUMBER(outYear),HWG37+HWG42+#REF!+HWG56,"")</f>
        <v/>
      </c>
      <c r="HWH59" s="87" t="str">
        <f>IF(ISNUMBER(outYear),HWH37+HWH42+#REF!+HWH56,"")</f>
        <v/>
      </c>
      <c r="HWI59" s="87" t="str">
        <f>IF(ISNUMBER(outYear),HWI37+HWI42+#REF!+HWI56,"")</f>
        <v/>
      </c>
      <c r="HWJ59" s="87" t="str">
        <f>IF(ISNUMBER(outYear),HWJ37+HWJ42+#REF!+HWJ56,"")</f>
        <v/>
      </c>
      <c r="HWK59" s="87" t="str">
        <f>IF(ISNUMBER(outYear),HWK37+HWK42+#REF!+HWK56,"")</f>
        <v/>
      </c>
      <c r="HWL59" s="87" t="str">
        <f>IF(ISNUMBER(outYear),HWL37+HWL42+#REF!+HWL56,"")</f>
        <v/>
      </c>
      <c r="HWM59" s="87" t="str">
        <f>IF(ISNUMBER(outYear),HWM37+HWM42+#REF!+HWM56,"")</f>
        <v/>
      </c>
      <c r="HWN59" s="87" t="str">
        <f>IF(ISNUMBER(outYear),HWN37+HWN42+#REF!+HWN56,"")</f>
        <v/>
      </c>
      <c r="HWO59" s="87" t="str">
        <f>IF(ISNUMBER(outYear),HWO37+HWO42+#REF!+HWO56,"")</f>
        <v/>
      </c>
      <c r="HWP59" s="87" t="str">
        <f>IF(ISNUMBER(outYear),HWP37+HWP42+#REF!+HWP56,"")</f>
        <v/>
      </c>
      <c r="HWQ59" s="87" t="str">
        <f>IF(ISNUMBER(outYear),HWQ37+HWQ42+#REF!+HWQ56,"")</f>
        <v/>
      </c>
      <c r="HWR59" s="87" t="str">
        <f>IF(ISNUMBER(outYear),HWR37+HWR42+#REF!+HWR56,"")</f>
        <v/>
      </c>
      <c r="HWS59" s="87" t="str">
        <f>IF(ISNUMBER(outYear),HWS37+HWS42+#REF!+HWS56,"")</f>
        <v/>
      </c>
      <c r="HWT59" s="87" t="str">
        <f>IF(ISNUMBER(outYear),HWT37+HWT42+#REF!+HWT56,"")</f>
        <v/>
      </c>
      <c r="HWU59" s="87" t="str">
        <f>IF(ISNUMBER(outYear),HWU37+HWU42+#REF!+HWU56,"")</f>
        <v/>
      </c>
      <c r="HWV59" s="87" t="str">
        <f>IF(ISNUMBER(outYear),HWV37+HWV42+#REF!+HWV56,"")</f>
        <v/>
      </c>
      <c r="HWW59" s="87" t="str">
        <f>IF(ISNUMBER(outYear),HWW37+HWW42+#REF!+HWW56,"")</f>
        <v/>
      </c>
      <c r="HWX59" s="87" t="str">
        <f>IF(ISNUMBER(outYear),HWX37+HWX42+#REF!+HWX56,"")</f>
        <v/>
      </c>
      <c r="HWY59" s="87" t="str">
        <f>IF(ISNUMBER(outYear),HWY37+HWY42+#REF!+HWY56,"")</f>
        <v/>
      </c>
      <c r="HWZ59" s="87" t="str">
        <f>IF(ISNUMBER(outYear),HWZ37+HWZ42+#REF!+HWZ56,"")</f>
        <v/>
      </c>
      <c r="HXA59" s="87" t="str">
        <f>IF(ISNUMBER(outYear),HXA37+HXA42+#REF!+HXA56,"")</f>
        <v/>
      </c>
      <c r="HXB59" s="87" t="str">
        <f>IF(ISNUMBER(outYear),HXB37+HXB42+#REF!+HXB56,"")</f>
        <v/>
      </c>
      <c r="HXC59" s="87" t="str">
        <f>IF(ISNUMBER(outYear),HXC37+HXC42+#REF!+HXC56,"")</f>
        <v/>
      </c>
      <c r="HXD59" s="87" t="str">
        <f>IF(ISNUMBER(outYear),HXD37+HXD42+#REF!+HXD56,"")</f>
        <v/>
      </c>
      <c r="HXE59" s="87" t="str">
        <f>IF(ISNUMBER(outYear),HXE37+HXE42+#REF!+HXE56,"")</f>
        <v/>
      </c>
      <c r="HXF59" s="87" t="str">
        <f>IF(ISNUMBER(outYear),HXF37+HXF42+#REF!+HXF56,"")</f>
        <v/>
      </c>
      <c r="HXG59" s="87" t="str">
        <f>IF(ISNUMBER(outYear),HXG37+HXG42+#REF!+HXG56,"")</f>
        <v/>
      </c>
      <c r="HXH59" s="87" t="str">
        <f>IF(ISNUMBER(outYear),HXH37+HXH42+#REF!+HXH56,"")</f>
        <v/>
      </c>
      <c r="HXI59" s="87" t="str">
        <f>IF(ISNUMBER(outYear),HXI37+HXI42+#REF!+HXI56,"")</f>
        <v/>
      </c>
      <c r="HXJ59" s="87" t="str">
        <f>IF(ISNUMBER(outYear),HXJ37+HXJ42+#REF!+HXJ56,"")</f>
        <v/>
      </c>
      <c r="HXK59" s="87" t="str">
        <f>IF(ISNUMBER(outYear),HXK37+HXK42+#REF!+HXK56,"")</f>
        <v/>
      </c>
      <c r="HXL59" s="87" t="str">
        <f>IF(ISNUMBER(outYear),HXL37+HXL42+#REF!+HXL56,"")</f>
        <v/>
      </c>
      <c r="HXM59" s="87" t="str">
        <f>IF(ISNUMBER(outYear),HXM37+HXM42+#REF!+HXM56,"")</f>
        <v/>
      </c>
      <c r="HXN59" s="87" t="str">
        <f>IF(ISNUMBER(outYear),HXN37+HXN42+#REF!+HXN56,"")</f>
        <v/>
      </c>
      <c r="HXO59" s="87" t="str">
        <f>IF(ISNUMBER(outYear),HXO37+HXO42+#REF!+HXO56,"")</f>
        <v/>
      </c>
      <c r="HXP59" s="87" t="str">
        <f>IF(ISNUMBER(outYear),HXP37+HXP42+#REF!+HXP56,"")</f>
        <v/>
      </c>
      <c r="HXQ59" s="87" t="str">
        <f>IF(ISNUMBER(outYear),HXQ37+HXQ42+#REF!+HXQ56,"")</f>
        <v/>
      </c>
      <c r="HXR59" s="87" t="str">
        <f>IF(ISNUMBER(outYear),HXR37+HXR42+#REF!+HXR56,"")</f>
        <v/>
      </c>
      <c r="HXS59" s="87" t="str">
        <f>IF(ISNUMBER(outYear),HXS37+HXS42+#REF!+HXS56,"")</f>
        <v/>
      </c>
      <c r="HXT59" s="87" t="str">
        <f>IF(ISNUMBER(outYear),HXT37+HXT42+#REF!+HXT56,"")</f>
        <v/>
      </c>
      <c r="HXU59" s="87" t="str">
        <f>IF(ISNUMBER(outYear),HXU37+HXU42+#REF!+HXU56,"")</f>
        <v/>
      </c>
      <c r="HXV59" s="87" t="str">
        <f>IF(ISNUMBER(outYear),HXV37+HXV42+#REF!+HXV56,"")</f>
        <v/>
      </c>
      <c r="HXW59" s="87" t="str">
        <f>IF(ISNUMBER(outYear),HXW37+HXW42+#REF!+HXW56,"")</f>
        <v/>
      </c>
      <c r="HXX59" s="87" t="str">
        <f>IF(ISNUMBER(outYear),HXX37+HXX42+#REF!+HXX56,"")</f>
        <v/>
      </c>
      <c r="HXY59" s="87" t="str">
        <f>IF(ISNUMBER(outYear),HXY37+HXY42+#REF!+HXY56,"")</f>
        <v/>
      </c>
      <c r="HXZ59" s="87" t="str">
        <f>IF(ISNUMBER(outYear),HXZ37+HXZ42+#REF!+HXZ56,"")</f>
        <v/>
      </c>
      <c r="HYA59" s="87" t="str">
        <f>IF(ISNUMBER(outYear),HYA37+HYA42+#REF!+HYA56,"")</f>
        <v/>
      </c>
      <c r="HYB59" s="87" t="str">
        <f>IF(ISNUMBER(outYear),HYB37+HYB42+#REF!+HYB56,"")</f>
        <v/>
      </c>
      <c r="HYC59" s="87" t="str">
        <f>IF(ISNUMBER(outYear),HYC37+HYC42+#REF!+HYC56,"")</f>
        <v/>
      </c>
      <c r="HYD59" s="87" t="str">
        <f>IF(ISNUMBER(outYear),HYD37+HYD42+#REF!+HYD56,"")</f>
        <v/>
      </c>
      <c r="HYE59" s="87" t="str">
        <f>IF(ISNUMBER(outYear),HYE37+HYE42+#REF!+HYE56,"")</f>
        <v/>
      </c>
      <c r="HYF59" s="87" t="str">
        <f>IF(ISNUMBER(outYear),HYF37+HYF42+#REF!+HYF56,"")</f>
        <v/>
      </c>
      <c r="HYG59" s="87" t="str">
        <f>IF(ISNUMBER(outYear),HYG37+HYG42+#REF!+HYG56,"")</f>
        <v/>
      </c>
      <c r="HYH59" s="87" t="str">
        <f>IF(ISNUMBER(outYear),HYH37+HYH42+#REF!+HYH56,"")</f>
        <v/>
      </c>
      <c r="HYI59" s="87" t="str">
        <f>IF(ISNUMBER(outYear),HYI37+HYI42+#REF!+HYI56,"")</f>
        <v/>
      </c>
      <c r="HYJ59" s="87" t="str">
        <f>IF(ISNUMBER(outYear),HYJ37+HYJ42+#REF!+HYJ56,"")</f>
        <v/>
      </c>
      <c r="HYK59" s="87" t="str">
        <f>IF(ISNUMBER(outYear),HYK37+HYK42+#REF!+HYK56,"")</f>
        <v/>
      </c>
      <c r="HYL59" s="87" t="str">
        <f>IF(ISNUMBER(outYear),HYL37+HYL42+#REF!+HYL56,"")</f>
        <v/>
      </c>
      <c r="HYM59" s="87" t="str">
        <f>IF(ISNUMBER(outYear),HYM37+HYM42+#REF!+HYM56,"")</f>
        <v/>
      </c>
      <c r="HYN59" s="87" t="str">
        <f>IF(ISNUMBER(outYear),HYN37+HYN42+#REF!+HYN56,"")</f>
        <v/>
      </c>
      <c r="HYO59" s="87" t="str">
        <f>IF(ISNUMBER(outYear),HYO37+HYO42+#REF!+HYO56,"")</f>
        <v/>
      </c>
      <c r="HYP59" s="87" t="str">
        <f>IF(ISNUMBER(outYear),HYP37+HYP42+#REF!+HYP56,"")</f>
        <v/>
      </c>
      <c r="HYQ59" s="87" t="str">
        <f>IF(ISNUMBER(outYear),HYQ37+HYQ42+#REF!+HYQ56,"")</f>
        <v/>
      </c>
      <c r="HYR59" s="87" t="str">
        <f>IF(ISNUMBER(outYear),HYR37+HYR42+#REF!+HYR56,"")</f>
        <v/>
      </c>
      <c r="HYS59" s="87" t="str">
        <f>IF(ISNUMBER(outYear),HYS37+HYS42+#REF!+HYS56,"")</f>
        <v/>
      </c>
      <c r="HYT59" s="87" t="str">
        <f>IF(ISNUMBER(outYear),HYT37+HYT42+#REF!+HYT56,"")</f>
        <v/>
      </c>
      <c r="HYU59" s="87" t="str">
        <f>IF(ISNUMBER(outYear),HYU37+HYU42+#REF!+HYU56,"")</f>
        <v/>
      </c>
      <c r="HYV59" s="87" t="str">
        <f>IF(ISNUMBER(outYear),HYV37+HYV42+#REF!+HYV56,"")</f>
        <v/>
      </c>
      <c r="HYW59" s="87" t="str">
        <f>IF(ISNUMBER(outYear),HYW37+HYW42+#REF!+HYW56,"")</f>
        <v/>
      </c>
      <c r="HYX59" s="87" t="str">
        <f>IF(ISNUMBER(outYear),HYX37+HYX42+#REF!+HYX56,"")</f>
        <v/>
      </c>
      <c r="HYY59" s="87" t="str">
        <f>IF(ISNUMBER(outYear),HYY37+HYY42+#REF!+HYY56,"")</f>
        <v/>
      </c>
      <c r="HYZ59" s="87" t="str">
        <f>IF(ISNUMBER(outYear),HYZ37+HYZ42+#REF!+HYZ56,"")</f>
        <v/>
      </c>
      <c r="HZA59" s="87" t="str">
        <f>IF(ISNUMBER(outYear),HZA37+HZA42+#REF!+HZA56,"")</f>
        <v/>
      </c>
      <c r="HZB59" s="87" t="str">
        <f>IF(ISNUMBER(outYear),HZB37+HZB42+#REF!+HZB56,"")</f>
        <v/>
      </c>
      <c r="HZC59" s="87" t="str">
        <f>IF(ISNUMBER(outYear),HZC37+HZC42+#REF!+HZC56,"")</f>
        <v/>
      </c>
      <c r="HZD59" s="87" t="str">
        <f>IF(ISNUMBER(outYear),HZD37+HZD42+#REF!+HZD56,"")</f>
        <v/>
      </c>
      <c r="HZE59" s="87" t="str">
        <f>IF(ISNUMBER(outYear),HZE37+HZE42+#REF!+HZE56,"")</f>
        <v/>
      </c>
      <c r="HZF59" s="87" t="str">
        <f>IF(ISNUMBER(outYear),HZF37+HZF42+#REF!+HZF56,"")</f>
        <v/>
      </c>
      <c r="HZG59" s="87" t="str">
        <f>IF(ISNUMBER(outYear),HZG37+HZG42+#REF!+HZG56,"")</f>
        <v/>
      </c>
      <c r="HZH59" s="87" t="str">
        <f>IF(ISNUMBER(outYear),HZH37+HZH42+#REF!+HZH56,"")</f>
        <v/>
      </c>
      <c r="HZI59" s="87" t="str">
        <f>IF(ISNUMBER(outYear),HZI37+HZI42+#REF!+HZI56,"")</f>
        <v/>
      </c>
      <c r="HZJ59" s="87" t="str">
        <f>IF(ISNUMBER(outYear),HZJ37+HZJ42+#REF!+HZJ56,"")</f>
        <v/>
      </c>
      <c r="HZK59" s="87" t="str">
        <f>IF(ISNUMBER(outYear),HZK37+HZK42+#REF!+HZK56,"")</f>
        <v/>
      </c>
      <c r="HZL59" s="87" t="str">
        <f>IF(ISNUMBER(outYear),HZL37+HZL42+#REF!+HZL56,"")</f>
        <v/>
      </c>
      <c r="HZM59" s="87" t="str">
        <f>IF(ISNUMBER(outYear),HZM37+HZM42+#REF!+HZM56,"")</f>
        <v/>
      </c>
      <c r="HZN59" s="87" t="str">
        <f>IF(ISNUMBER(outYear),HZN37+HZN42+#REF!+HZN56,"")</f>
        <v/>
      </c>
      <c r="HZO59" s="87" t="str">
        <f>IF(ISNUMBER(outYear),HZO37+HZO42+#REF!+HZO56,"")</f>
        <v/>
      </c>
      <c r="HZP59" s="87" t="str">
        <f>IF(ISNUMBER(outYear),HZP37+HZP42+#REF!+HZP56,"")</f>
        <v/>
      </c>
      <c r="HZQ59" s="87" t="str">
        <f>IF(ISNUMBER(outYear),HZQ37+HZQ42+#REF!+HZQ56,"")</f>
        <v/>
      </c>
      <c r="HZR59" s="87" t="str">
        <f>IF(ISNUMBER(outYear),HZR37+HZR42+#REF!+HZR56,"")</f>
        <v/>
      </c>
      <c r="HZS59" s="87" t="str">
        <f>IF(ISNUMBER(outYear),HZS37+HZS42+#REF!+HZS56,"")</f>
        <v/>
      </c>
      <c r="HZT59" s="87" t="str">
        <f>IF(ISNUMBER(outYear),HZT37+HZT42+#REF!+HZT56,"")</f>
        <v/>
      </c>
      <c r="HZU59" s="87" t="str">
        <f>IF(ISNUMBER(outYear),HZU37+HZU42+#REF!+HZU56,"")</f>
        <v/>
      </c>
      <c r="HZV59" s="87" t="str">
        <f>IF(ISNUMBER(outYear),HZV37+HZV42+#REF!+HZV56,"")</f>
        <v/>
      </c>
      <c r="HZW59" s="87" t="str">
        <f>IF(ISNUMBER(outYear),HZW37+HZW42+#REF!+HZW56,"")</f>
        <v/>
      </c>
      <c r="HZX59" s="87" t="str">
        <f>IF(ISNUMBER(outYear),HZX37+HZX42+#REF!+HZX56,"")</f>
        <v/>
      </c>
      <c r="HZY59" s="87" t="str">
        <f>IF(ISNUMBER(outYear),HZY37+HZY42+#REF!+HZY56,"")</f>
        <v/>
      </c>
      <c r="HZZ59" s="87" t="str">
        <f>IF(ISNUMBER(outYear),HZZ37+HZZ42+#REF!+HZZ56,"")</f>
        <v/>
      </c>
      <c r="IAA59" s="87" t="str">
        <f>IF(ISNUMBER(outYear),IAA37+IAA42+#REF!+IAA56,"")</f>
        <v/>
      </c>
      <c r="IAB59" s="87" t="str">
        <f>IF(ISNUMBER(outYear),IAB37+IAB42+#REF!+IAB56,"")</f>
        <v/>
      </c>
      <c r="IAC59" s="87" t="str">
        <f>IF(ISNUMBER(outYear),IAC37+IAC42+#REF!+IAC56,"")</f>
        <v/>
      </c>
      <c r="IAD59" s="87" t="str">
        <f>IF(ISNUMBER(outYear),IAD37+IAD42+#REF!+IAD56,"")</f>
        <v/>
      </c>
      <c r="IAE59" s="87" t="str">
        <f>IF(ISNUMBER(outYear),IAE37+IAE42+#REF!+IAE56,"")</f>
        <v/>
      </c>
      <c r="IAF59" s="87" t="str">
        <f>IF(ISNUMBER(outYear),IAF37+IAF42+#REF!+IAF56,"")</f>
        <v/>
      </c>
      <c r="IAG59" s="87" t="str">
        <f>IF(ISNUMBER(outYear),IAG37+IAG42+#REF!+IAG56,"")</f>
        <v/>
      </c>
      <c r="IAH59" s="87" t="str">
        <f>IF(ISNUMBER(outYear),IAH37+IAH42+#REF!+IAH56,"")</f>
        <v/>
      </c>
      <c r="IAI59" s="87" t="str">
        <f>IF(ISNUMBER(outYear),IAI37+IAI42+#REF!+IAI56,"")</f>
        <v/>
      </c>
      <c r="IAJ59" s="87" t="str">
        <f>IF(ISNUMBER(outYear),IAJ37+IAJ42+#REF!+IAJ56,"")</f>
        <v/>
      </c>
      <c r="IAK59" s="87" t="str">
        <f>IF(ISNUMBER(outYear),IAK37+IAK42+#REF!+IAK56,"")</f>
        <v/>
      </c>
      <c r="IAL59" s="87" t="str">
        <f>IF(ISNUMBER(outYear),IAL37+IAL42+#REF!+IAL56,"")</f>
        <v/>
      </c>
      <c r="IAM59" s="87" t="str">
        <f>IF(ISNUMBER(outYear),IAM37+IAM42+#REF!+IAM56,"")</f>
        <v/>
      </c>
      <c r="IAN59" s="87" t="str">
        <f>IF(ISNUMBER(outYear),IAN37+IAN42+#REF!+IAN56,"")</f>
        <v/>
      </c>
      <c r="IAO59" s="87" t="str">
        <f>IF(ISNUMBER(outYear),IAO37+IAO42+#REF!+IAO56,"")</f>
        <v/>
      </c>
      <c r="IAP59" s="87" t="str">
        <f>IF(ISNUMBER(outYear),IAP37+IAP42+#REF!+IAP56,"")</f>
        <v/>
      </c>
      <c r="IAQ59" s="87" t="str">
        <f>IF(ISNUMBER(outYear),IAQ37+IAQ42+#REF!+IAQ56,"")</f>
        <v/>
      </c>
      <c r="IAR59" s="87" t="str">
        <f>IF(ISNUMBER(outYear),IAR37+IAR42+#REF!+IAR56,"")</f>
        <v/>
      </c>
      <c r="IAS59" s="87" t="str">
        <f>IF(ISNUMBER(outYear),IAS37+IAS42+#REF!+IAS56,"")</f>
        <v/>
      </c>
      <c r="IAT59" s="87" t="str">
        <f>IF(ISNUMBER(outYear),IAT37+IAT42+#REF!+IAT56,"")</f>
        <v/>
      </c>
      <c r="IAU59" s="87" t="str">
        <f>IF(ISNUMBER(outYear),IAU37+IAU42+#REF!+IAU56,"")</f>
        <v/>
      </c>
      <c r="IAV59" s="87" t="str">
        <f>IF(ISNUMBER(outYear),IAV37+IAV42+#REF!+IAV56,"")</f>
        <v/>
      </c>
      <c r="IAW59" s="87" t="str">
        <f>IF(ISNUMBER(outYear),IAW37+IAW42+#REF!+IAW56,"")</f>
        <v/>
      </c>
      <c r="IAX59" s="87" t="str">
        <f>IF(ISNUMBER(outYear),IAX37+IAX42+#REF!+IAX56,"")</f>
        <v/>
      </c>
      <c r="IAY59" s="87" t="str">
        <f>IF(ISNUMBER(outYear),IAY37+IAY42+#REF!+IAY56,"")</f>
        <v/>
      </c>
      <c r="IAZ59" s="87" t="str">
        <f>IF(ISNUMBER(outYear),IAZ37+IAZ42+#REF!+IAZ56,"")</f>
        <v/>
      </c>
      <c r="IBA59" s="87" t="str">
        <f>IF(ISNUMBER(outYear),IBA37+IBA42+#REF!+IBA56,"")</f>
        <v/>
      </c>
      <c r="IBB59" s="87" t="str">
        <f>IF(ISNUMBER(outYear),IBB37+IBB42+#REF!+IBB56,"")</f>
        <v/>
      </c>
      <c r="IBC59" s="87" t="str">
        <f>IF(ISNUMBER(outYear),IBC37+IBC42+#REF!+IBC56,"")</f>
        <v/>
      </c>
      <c r="IBD59" s="87" t="str">
        <f>IF(ISNUMBER(outYear),IBD37+IBD42+#REF!+IBD56,"")</f>
        <v/>
      </c>
      <c r="IBE59" s="87" t="str">
        <f>IF(ISNUMBER(outYear),IBE37+IBE42+#REF!+IBE56,"")</f>
        <v/>
      </c>
      <c r="IBF59" s="87" t="str">
        <f>IF(ISNUMBER(outYear),IBF37+IBF42+#REF!+IBF56,"")</f>
        <v/>
      </c>
      <c r="IBG59" s="87" t="str">
        <f>IF(ISNUMBER(outYear),IBG37+IBG42+#REF!+IBG56,"")</f>
        <v/>
      </c>
      <c r="IBH59" s="87" t="str">
        <f>IF(ISNUMBER(outYear),IBH37+IBH42+#REF!+IBH56,"")</f>
        <v/>
      </c>
      <c r="IBI59" s="87" t="str">
        <f>IF(ISNUMBER(outYear),IBI37+IBI42+#REF!+IBI56,"")</f>
        <v/>
      </c>
      <c r="IBJ59" s="87" t="str">
        <f>IF(ISNUMBER(outYear),IBJ37+IBJ42+#REF!+IBJ56,"")</f>
        <v/>
      </c>
      <c r="IBK59" s="87" t="str">
        <f>IF(ISNUMBER(outYear),IBK37+IBK42+#REF!+IBK56,"")</f>
        <v/>
      </c>
      <c r="IBL59" s="87" t="str">
        <f>IF(ISNUMBER(outYear),IBL37+IBL42+#REF!+IBL56,"")</f>
        <v/>
      </c>
      <c r="IBM59" s="87" t="str">
        <f>IF(ISNUMBER(outYear),IBM37+IBM42+#REF!+IBM56,"")</f>
        <v/>
      </c>
      <c r="IBN59" s="87" t="str">
        <f>IF(ISNUMBER(outYear),IBN37+IBN42+#REF!+IBN56,"")</f>
        <v/>
      </c>
      <c r="IBO59" s="87" t="str">
        <f>IF(ISNUMBER(outYear),IBO37+IBO42+#REF!+IBO56,"")</f>
        <v/>
      </c>
      <c r="IBP59" s="87" t="str">
        <f>IF(ISNUMBER(outYear),IBP37+IBP42+#REF!+IBP56,"")</f>
        <v/>
      </c>
      <c r="IBQ59" s="87" t="str">
        <f>IF(ISNUMBER(outYear),IBQ37+IBQ42+#REF!+IBQ56,"")</f>
        <v/>
      </c>
      <c r="IBR59" s="87" t="str">
        <f>IF(ISNUMBER(outYear),IBR37+IBR42+#REF!+IBR56,"")</f>
        <v/>
      </c>
      <c r="IBS59" s="87" t="str">
        <f>IF(ISNUMBER(outYear),IBS37+IBS42+#REF!+IBS56,"")</f>
        <v/>
      </c>
      <c r="IBT59" s="87" t="str">
        <f>IF(ISNUMBER(outYear),IBT37+IBT42+#REF!+IBT56,"")</f>
        <v/>
      </c>
      <c r="IBU59" s="87" t="str">
        <f>IF(ISNUMBER(outYear),IBU37+IBU42+#REF!+IBU56,"")</f>
        <v/>
      </c>
      <c r="IBV59" s="87" t="str">
        <f>IF(ISNUMBER(outYear),IBV37+IBV42+#REF!+IBV56,"")</f>
        <v/>
      </c>
      <c r="IBW59" s="87" t="str">
        <f>IF(ISNUMBER(outYear),IBW37+IBW42+#REF!+IBW56,"")</f>
        <v/>
      </c>
      <c r="IBX59" s="87" t="str">
        <f>IF(ISNUMBER(outYear),IBX37+IBX42+#REF!+IBX56,"")</f>
        <v/>
      </c>
      <c r="IBY59" s="87" t="str">
        <f>IF(ISNUMBER(outYear),IBY37+IBY42+#REF!+IBY56,"")</f>
        <v/>
      </c>
      <c r="IBZ59" s="87" t="str">
        <f>IF(ISNUMBER(outYear),IBZ37+IBZ42+#REF!+IBZ56,"")</f>
        <v/>
      </c>
      <c r="ICA59" s="87" t="str">
        <f>IF(ISNUMBER(outYear),ICA37+ICA42+#REF!+ICA56,"")</f>
        <v/>
      </c>
      <c r="ICB59" s="87" t="str">
        <f>IF(ISNUMBER(outYear),ICB37+ICB42+#REF!+ICB56,"")</f>
        <v/>
      </c>
      <c r="ICC59" s="87" t="str">
        <f>IF(ISNUMBER(outYear),ICC37+ICC42+#REF!+ICC56,"")</f>
        <v/>
      </c>
      <c r="ICD59" s="87" t="str">
        <f>IF(ISNUMBER(outYear),ICD37+ICD42+#REF!+ICD56,"")</f>
        <v/>
      </c>
      <c r="ICE59" s="87" t="str">
        <f>IF(ISNUMBER(outYear),ICE37+ICE42+#REF!+ICE56,"")</f>
        <v/>
      </c>
      <c r="ICF59" s="87" t="str">
        <f>IF(ISNUMBER(outYear),ICF37+ICF42+#REF!+ICF56,"")</f>
        <v/>
      </c>
      <c r="ICG59" s="87" t="str">
        <f>IF(ISNUMBER(outYear),ICG37+ICG42+#REF!+ICG56,"")</f>
        <v/>
      </c>
      <c r="ICH59" s="87" t="str">
        <f>IF(ISNUMBER(outYear),ICH37+ICH42+#REF!+ICH56,"")</f>
        <v/>
      </c>
      <c r="ICI59" s="87" t="str">
        <f>IF(ISNUMBER(outYear),ICI37+ICI42+#REF!+ICI56,"")</f>
        <v/>
      </c>
      <c r="ICJ59" s="87" t="str">
        <f>IF(ISNUMBER(outYear),ICJ37+ICJ42+#REF!+ICJ56,"")</f>
        <v/>
      </c>
      <c r="ICK59" s="87" t="str">
        <f>IF(ISNUMBER(outYear),ICK37+ICK42+#REF!+ICK56,"")</f>
        <v/>
      </c>
      <c r="ICL59" s="87" t="str">
        <f>IF(ISNUMBER(outYear),ICL37+ICL42+#REF!+ICL56,"")</f>
        <v/>
      </c>
      <c r="ICM59" s="87" t="str">
        <f>IF(ISNUMBER(outYear),ICM37+ICM42+#REF!+ICM56,"")</f>
        <v/>
      </c>
      <c r="ICN59" s="87" t="str">
        <f>IF(ISNUMBER(outYear),ICN37+ICN42+#REF!+ICN56,"")</f>
        <v/>
      </c>
      <c r="ICO59" s="87" t="str">
        <f>IF(ISNUMBER(outYear),ICO37+ICO42+#REF!+ICO56,"")</f>
        <v/>
      </c>
      <c r="ICP59" s="87" t="str">
        <f>IF(ISNUMBER(outYear),ICP37+ICP42+#REF!+ICP56,"")</f>
        <v/>
      </c>
      <c r="ICQ59" s="87" t="str">
        <f>IF(ISNUMBER(outYear),ICQ37+ICQ42+#REF!+ICQ56,"")</f>
        <v/>
      </c>
      <c r="ICR59" s="87" t="str">
        <f>IF(ISNUMBER(outYear),ICR37+ICR42+#REF!+ICR56,"")</f>
        <v/>
      </c>
      <c r="ICS59" s="87" t="str">
        <f>IF(ISNUMBER(outYear),ICS37+ICS42+#REF!+ICS56,"")</f>
        <v/>
      </c>
      <c r="ICT59" s="87" t="str">
        <f>IF(ISNUMBER(outYear),ICT37+ICT42+#REF!+ICT56,"")</f>
        <v/>
      </c>
      <c r="ICU59" s="87" t="str">
        <f>IF(ISNUMBER(outYear),ICU37+ICU42+#REF!+ICU56,"")</f>
        <v/>
      </c>
      <c r="ICV59" s="87" t="str">
        <f>IF(ISNUMBER(outYear),ICV37+ICV42+#REF!+ICV56,"")</f>
        <v/>
      </c>
      <c r="ICW59" s="87" t="str">
        <f>IF(ISNUMBER(outYear),ICW37+ICW42+#REF!+ICW56,"")</f>
        <v/>
      </c>
      <c r="ICX59" s="87" t="str">
        <f>IF(ISNUMBER(outYear),ICX37+ICX42+#REF!+ICX56,"")</f>
        <v/>
      </c>
      <c r="ICY59" s="87" t="str">
        <f>IF(ISNUMBER(outYear),ICY37+ICY42+#REF!+ICY56,"")</f>
        <v/>
      </c>
      <c r="ICZ59" s="87" t="str">
        <f>IF(ISNUMBER(outYear),ICZ37+ICZ42+#REF!+ICZ56,"")</f>
        <v/>
      </c>
      <c r="IDA59" s="87" t="str">
        <f>IF(ISNUMBER(outYear),IDA37+IDA42+#REF!+IDA56,"")</f>
        <v/>
      </c>
      <c r="IDB59" s="87" t="str">
        <f>IF(ISNUMBER(outYear),IDB37+IDB42+#REF!+IDB56,"")</f>
        <v/>
      </c>
      <c r="IDC59" s="87" t="str">
        <f>IF(ISNUMBER(outYear),IDC37+IDC42+#REF!+IDC56,"")</f>
        <v/>
      </c>
      <c r="IDD59" s="87" t="str">
        <f>IF(ISNUMBER(outYear),IDD37+IDD42+#REF!+IDD56,"")</f>
        <v/>
      </c>
      <c r="IDE59" s="87" t="str">
        <f>IF(ISNUMBER(outYear),IDE37+IDE42+#REF!+IDE56,"")</f>
        <v/>
      </c>
      <c r="IDF59" s="87" t="str">
        <f>IF(ISNUMBER(outYear),IDF37+IDF42+#REF!+IDF56,"")</f>
        <v/>
      </c>
      <c r="IDG59" s="87" t="str">
        <f>IF(ISNUMBER(outYear),IDG37+IDG42+#REF!+IDG56,"")</f>
        <v/>
      </c>
      <c r="IDH59" s="87" t="str">
        <f>IF(ISNUMBER(outYear),IDH37+IDH42+#REF!+IDH56,"")</f>
        <v/>
      </c>
      <c r="IDI59" s="87" t="str">
        <f>IF(ISNUMBER(outYear),IDI37+IDI42+#REF!+IDI56,"")</f>
        <v/>
      </c>
      <c r="IDJ59" s="87" t="str">
        <f>IF(ISNUMBER(outYear),IDJ37+IDJ42+#REF!+IDJ56,"")</f>
        <v/>
      </c>
      <c r="IDK59" s="87" t="str">
        <f>IF(ISNUMBER(outYear),IDK37+IDK42+#REF!+IDK56,"")</f>
        <v/>
      </c>
      <c r="IDL59" s="87" t="str">
        <f>IF(ISNUMBER(outYear),IDL37+IDL42+#REF!+IDL56,"")</f>
        <v/>
      </c>
      <c r="IDM59" s="87" t="str">
        <f>IF(ISNUMBER(outYear),IDM37+IDM42+#REF!+IDM56,"")</f>
        <v/>
      </c>
      <c r="IDN59" s="87" t="str">
        <f>IF(ISNUMBER(outYear),IDN37+IDN42+#REF!+IDN56,"")</f>
        <v/>
      </c>
      <c r="IDO59" s="87" t="str">
        <f>IF(ISNUMBER(outYear),IDO37+IDO42+#REF!+IDO56,"")</f>
        <v/>
      </c>
      <c r="IDP59" s="87" t="str">
        <f>IF(ISNUMBER(outYear),IDP37+IDP42+#REF!+IDP56,"")</f>
        <v/>
      </c>
      <c r="IDQ59" s="87" t="str">
        <f>IF(ISNUMBER(outYear),IDQ37+IDQ42+#REF!+IDQ56,"")</f>
        <v/>
      </c>
      <c r="IDR59" s="87" t="str">
        <f>IF(ISNUMBER(outYear),IDR37+IDR42+#REF!+IDR56,"")</f>
        <v/>
      </c>
      <c r="IDS59" s="87" t="str">
        <f>IF(ISNUMBER(outYear),IDS37+IDS42+#REF!+IDS56,"")</f>
        <v/>
      </c>
      <c r="IDT59" s="87" t="str">
        <f>IF(ISNUMBER(outYear),IDT37+IDT42+#REF!+IDT56,"")</f>
        <v/>
      </c>
      <c r="IDU59" s="87" t="str">
        <f>IF(ISNUMBER(outYear),IDU37+IDU42+#REF!+IDU56,"")</f>
        <v/>
      </c>
      <c r="IDV59" s="87" t="str">
        <f>IF(ISNUMBER(outYear),IDV37+IDV42+#REF!+IDV56,"")</f>
        <v/>
      </c>
      <c r="IDW59" s="87" t="str">
        <f>IF(ISNUMBER(outYear),IDW37+IDW42+#REF!+IDW56,"")</f>
        <v/>
      </c>
      <c r="IDX59" s="87" t="str">
        <f>IF(ISNUMBER(outYear),IDX37+IDX42+#REF!+IDX56,"")</f>
        <v/>
      </c>
      <c r="IDY59" s="87" t="str">
        <f>IF(ISNUMBER(outYear),IDY37+IDY42+#REF!+IDY56,"")</f>
        <v/>
      </c>
      <c r="IDZ59" s="87" t="str">
        <f>IF(ISNUMBER(outYear),IDZ37+IDZ42+#REF!+IDZ56,"")</f>
        <v/>
      </c>
      <c r="IEA59" s="87" t="str">
        <f>IF(ISNUMBER(outYear),IEA37+IEA42+#REF!+IEA56,"")</f>
        <v/>
      </c>
      <c r="IEB59" s="87" t="str">
        <f>IF(ISNUMBER(outYear),IEB37+IEB42+#REF!+IEB56,"")</f>
        <v/>
      </c>
      <c r="IEC59" s="87" t="str">
        <f>IF(ISNUMBER(outYear),IEC37+IEC42+#REF!+IEC56,"")</f>
        <v/>
      </c>
      <c r="IED59" s="87" t="str">
        <f>IF(ISNUMBER(outYear),IED37+IED42+#REF!+IED56,"")</f>
        <v/>
      </c>
      <c r="IEE59" s="87" t="str">
        <f>IF(ISNUMBER(outYear),IEE37+IEE42+#REF!+IEE56,"")</f>
        <v/>
      </c>
      <c r="IEF59" s="87" t="str">
        <f>IF(ISNUMBER(outYear),IEF37+IEF42+#REF!+IEF56,"")</f>
        <v/>
      </c>
      <c r="IEG59" s="87" t="str">
        <f>IF(ISNUMBER(outYear),IEG37+IEG42+#REF!+IEG56,"")</f>
        <v/>
      </c>
      <c r="IEH59" s="87" t="str">
        <f>IF(ISNUMBER(outYear),IEH37+IEH42+#REF!+IEH56,"")</f>
        <v/>
      </c>
      <c r="IEI59" s="87" t="str">
        <f>IF(ISNUMBER(outYear),IEI37+IEI42+#REF!+IEI56,"")</f>
        <v/>
      </c>
      <c r="IEJ59" s="87" t="str">
        <f>IF(ISNUMBER(outYear),IEJ37+IEJ42+#REF!+IEJ56,"")</f>
        <v/>
      </c>
      <c r="IEK59" s="87" t="str">
        <f>IF(ISNUMBER(outYear),IEK37+IEK42+#REF!+IEK56,"")</f>
        <v/>
      </c>
      <c r="IEL59" s="87" t="str">
        <f>IF(ISNUMBER(outYear),IEL37+IEL42+#REF!+IEL56,"")</f>
        <v/>
      </c>
      <c r="IEM59" s="87" t="str">
        <f>IF(ISNUMBER(outYear),IEM37+IEM42+#REF!+IEM56,"")</f>
        <v/>
      </c>
      <c r="IEN59" s="87" t="str">
        <f>IF(ISNUMBER(outYear),IEN37+IEN42+#REF!+IEN56,"")</f>
        <v/>
      </c>
      <c r="IEO59" s="87" t="str">
        <f>IF(ISNUMBER(outYear),IEO37+IEO42+#REF!+IEO56,"")</f>
        <v/>
      </c>
      <c r="IEP59" s="87" t="str">
        <f>IF(ISNUMBER(outYear),IEP37+IEP42+#REF!+IEP56,"")</f>
        <v/>
      </c>
      <c r="IEQ59" s="87" t="str">
        <f>IF(ISNUMBER(outYear),IEQ37+IEQ42+#REF!+IEQ56,"")</f>
        <v/>
      </c>
      <c r="IER59" s="87" t="str">
        <f>IF(ISNUMBER(outYear),IER37+IER42+#REF!+IER56,"")</f>
        <v/>
      </c>
      <c r="IES59" s="87" t="str">
        <f>IF(ISNUMBER(outYear),IES37+IES42+#REF!+IES56,"")</f>
        <v/>
      </c>
      <c r="IET59" s="87" t="str">
        <f>IF(ISNUMBER(outYear),IET37+IET42+#REF!+IET56,"")</f>
        <v/>
      </c>
      <c r="IEU59" s="87" t="str">
        <f>IF(ISNUMBER(outYear),IEU37+IEU42+#REF!+IEU56,"")</f>
        <v/>
      </c>
      <c r="IEV59" s="87" t="str">
        <f>IF(ISNUMBER(outYear),IEV37+IEV42+#REF!+IEV56,"")</f>
        <v/>
      </c>
      <c r="IEW59" s="87" t="str">
        <f>IF(ISNUMBER(outYear),IEW37+IEW42+#REF!+IEW56,"")</f>
        <v/>
      </c>
      <c r="IEX59" s="87" t="str">
        <f>IF(ISNUMBER(outYear),IEX37+IEX42+#REF!+IEX56,"")</f>
        <v/>
      </c>
      <c r="IEY59" s="87" t="str">
        <f>IF(ISNUMBER(outYear),IEY37+IEY42+#REF!+IEY56,"")</f>
        <v/>
      </c>
      <c r="IEZ59" s="87" t="str">
        <f>IF(ISNUMBER(outYear),IEZ37+IEZ42+#REF!+IEZ56,"")</f>
        <v/>
      </c>
      <c r="IFA59" s="87" t="str">
        <f>IF(ISNUMBER(outYear),IFA37+IFA42+#REF!+IFA56,"")</f>
        <v/>
      </c>
      <c r="IFB59" s="87" t="str">
        <f>IF(ISNUMBER(outYear),IFB37+IFB42+#REF!+IFB56,"")</f>
        <v/>
      </c>
      <c r="IFC59" s="87" t="str">
        <f>IF(ISNUMBER(outYear),IFC37+IFC42+#REF!+IFC56,"")</f>
        <v/>
      </c>
      <c r="IFD59" s="87" t="str">
        <f>IF(ISNUMBER(outYear),IFD37+IFD42+#REF!+IFD56,"")</f>
        <v/>
      </c>
      <c r="IFE59" s="87" t="str">
        <f>IF(ISNUMBER(outYear),IFE37+IFE42+#REF!+IFE56,"")</f>
        <v/>
      </c>
      <c r="IFF59" s="87" t="str">
        <f>IF(ISNUMBER(outYear),IFF37+IFF42+#REF!+IFF56,"")</f>
        <v/>
      </c>
      <c r="IFG59" s="87" t="str">
        <f>IF(ISNUMBER(outYear),IFG37+IFG42+#REF!+IFG56,"")</f>
        <v/>
      </c>
      <c r="IFH59" s="87" t="str">
        <f>IF(ISNUMBER(outYear),IFH37+IFH42+#REF!+IFH56,"")</f>
        <v/>
      </c>
      <c r="IFI59" s="87" t="str">
        <f>IF(ISNUMBER(outYear),IFI37+IFI42+#REF!+IFI56,"")</f>
        <v/>
      </c>
      <c r="IFJ59" s="87" t="str">
        <f>IF(ISNUMBER(outYear),IFJ37+IFJ42+#REF!+IFJ56,"")</f>
        <v/>
      </c>
      <c r="IFK59" s="87" t="str">
        <f>IF(ISNUMBER(outYear),IFK37+IFK42+#REF!+IFK56,"")</f>
        <v/>
      </c>
      <c r="IFL59" s="87" t="str">
        <f>IF(ISNUMBER(outYear),IFL37+IFL42+#REF!+IFL56,"")</f>
        <v/>
      </c>
      <c r="IFM59" s="87" t="str">
        <f>IF(ISNUMBER(outYear),IFM37+IFM42+#REF!+IFM56,"")</f>
        <v/>
      </c>
      <c r="IFN59" s="87" t="str">
        <f>IF(ISNUMBER(outYear),IFN37+IFN42+#REF!+IFN56,"")</f>
        <v/>
      </c>
      <c r="IFO59" s="87" t="str">
        <f>IF(ISNUMBER(outYear),IFO37+IFO42+#REF!+IFO56,"")</f>
        <v/>
      </c>
      <c r="IFP59" s="87" t="str">
        <f>IF(ISNUMBER(outYear),IFP37+IFP42+#REF!+IFP56,"")</f>
        <v/>
      </c>
      <c r="IFQ59" s="87" t="str">
        <f>IF(ISNUMBER(outYear),IFQ37+IFQ42+#REF!+IFQ56,"")</f>
        <v/>
      </c>
      <c r="IFR59" s="87" t="str">
        <f>IF(ISNUMBER(outYear),IFR37+IFR42+#REF!+IFR56,"")</f>
        <v/>
      </c>
      <c r="IFS59" s="87" t="str">
        <f>IF(ISNUMBER(outYear),IFS37+IFS42+#REF!+IFS56,"")</f>
        <v/>
      </c>
      <c r="IFT59" s="87" t="str">
        <f>IF(ISNUMBER(outYear),IFT37+IFT42+#REF!+IFT56,"")</f>
        <v/>
      </c>
      <c r="IFU59" s="87" t="str">
        <f>IF(ISNUMBER(outYear),IFU37+IFU42+#REF!+IFU56,"")</f>
        <v/>
      </c>
      <c r="IFV59" s="87" t="str">
        <f>IF(ISNUMBER(outYear),IFV37+IFV42+#REF!+IFV56,"")</f>
        <v/>
      </c>
      <c r="IFW59" s="87" t="str">
        <f>IF(ISNUMBER(outYear),IFW37+IFW42+#REF!+IFW56,"")</f>
        <v/>
      </c>
      <c r="IFX59" s="87" t="str">
        <f>IF(ISNUMBER(outYear),IFX37+IFX42+#REF!+IFX56,"")</f>
        <v/>
      </c>
      <c r="IFY59" s="87" t="str">
        <f>IF(ISNUMBER(outYear),IFY37+IFY42+#REF!+IFY56,"")</f>
        <v/>
      </c>
      <c r="IFZ59" s="87" t="str">
        <f>IF(ISNUMBER(outYear),IFZ37+IFZ42+#REF!+IFZ56,"")</f>
        <v/>
      </c>
      <c r="IGA59" s="87" t="str">
        <f>IF(ISNUMBER(outYear),IGA37+IGA42+#REF!+IGA56,"")</f>
        <v/>
      </c>
      <c r="IGB59" s="87" t="str">
        <f>IF(ISNUMBER(outYear),IGB37+IGB42+#REF!+IGB56,"")</f>
        <v/>
      </c>
      <c r="IGC59" s="87" t="str">
        <f>IF(ISNUMBER(outYear),IGC37+IGC42+#REF!+IGC56,"")</f>
        <v/>
      </c>
      <c r="IGD59" s="87" t="str">
        <f>IF(ISNUMBER(outYear),IGD37+IGD42+#REF!+IGD56,"")</f>
        <v/>
      </c>
      <c r="IGE59" s="87" t="str">
        <f>IF(ISNUMBER(outYear),IGE37+IGE42+#REF!+IGE56,"")</f>
        <v/>
      </c>
      <c r="IGF59" s="87" t="str">
        <f>IF(ISNUMBER(outYear),IGF37+IGF42+#REF!+IGF56,"")</f>
        <v/>
      </c>
      <c r="IGG59" s="87" t="str">
        <f>IF(ISNUMBER(outYear),IGG37+IGG42+#REF!+IGG56,"")</f>
        <v/>
      </c>
      <c r="IGH59" s="87" t="str">
        <f>IF(ISNUMBER(outYear),IGH37+IGH42+#REF!+IGH56,"")</f>
        <v/>
      </c>
      <c r="IGI59" s="87" t="str">
        <f>IF(ISNUMBER(outYear),IGI37+IGI42+#REF!+IGI56,"")</f>
        <v/>
      </c>
      <c r="IGJ59" s="87" t="str">
        <f>IF(ISNUMBER(outYear),IGJ37+IGJ42+#REF!+IGJ56,"")</f>
        <v/>
      </c>
      <c r="IGK59" s="87" t="str">
        <f>IF(ISNUMBER(outYear),IGK37+IGK42+#REF!+IGK56,"")</f>
        <v/>
      </c>
      <c r="IGL59" s="87" t="str">
        <f>IF(ISNUMBER(outYear),IGL37+IGL42+#REF!+IGL56,"")</f>
        <v/>
      </c>
      <c r="IGM59" s="87" t="str">
        <f>IF(ISNUMBER(outYear),IGM37+IGM42+#REF!+IGM56,"")</f>
        <v/>
      </c>
      <c r="IGN59" s="87" t="str">
        <f>IF(ISNUMBER(outYear),IGN37+IGN42+#REF!+IGN56,"")</f>
        <v/>
      </c>
      <c r="IGO59" s="87" t="str">
        <f>IF(ISNUMBER(outYear),IGO37+IGO42+#REF!+IGO56,"")</f>
        <v/>
      </c>
      <c r="IGP59" s="87" t="str">
        <f>IF(ISNUMBER(outYear),IGP37+IGP42+#REF!+IGP56,"")</f>
        <v/>
      </c>
      <c r="IGQ59" s="87" t="str">
        <f>IF(ISNUMBER(outYear),IGQ37+IGQ42+#REF!+IGQ56,"")</f>
        <v/>
      </c>
      <c r="IGR59" s="87" t="str">
        <f>IF(ISNUMBER(outYear),IGR37+IGR42+#REF!+IGR56,"")</f>
        <v/>
      </c>
      <c r="IGS59" s="87" t="str">
        <f>IF(ISNUMBER(outYear),IGS37+IGS42+#REF!+IGS56,"")</f>
        <v/>
      </c>
      <c r="IGT59" s="87" t="str">
        <f>IF(ISNUMBER(outYear),IGT37+IGT42+#REF!+IGT56,"")</f>
        <v/>
      </c>
      <c r="IGU59" s="87" t="str">
        <f>IF(ISNUMBER(outYear),IGU37+IGU42+#REF!+IGU56,"")</f>
        <v/>
      </c>
      <c r="IGV59" s="87" t="str">
        <f>IF(ISNUMBER(outYear),IGV37+IGV42+#REF!+IGV56,"")</f>
        <v/>
      </c>
      <c r="IGW59" s="87" t="str">
        <f>IF(ISNUMBER(outYear),IGW37+IGW42+#REF!+IGW56,"")</f>
        <v/>
      </c>
      <c r="IGX59" s="87" t="str">
        <f>IF(ISNUMBER(outYear),IGX37+IGX42+#REF!+IGX56,"")</f>
        <v/>
      </c>
      <c r="IGY59" s="87" t="str">
        <f>IF(ISNUMBER(outYear),IGY37+IGY42+#REF!+IGY56,"")</f>
        <v/>
      </c>
      <c r="IGZ59" s="87" t="str">
        <f>IF(ISNUMBER(outYear),IGZ37+IGZ42+#REF!+IGZ56,"")</f>
        <v/>
      </c>
      <c r="IHA59" s="87" t="str">
        <f>IF(ISNUMBER(outYear),IHA37+IHA42+#REF!+IHA56,"")</f>
        <v/>
      </c>
      <c r="IHB59" s="87" t="str">
        <f>IF(ISNUMBER(outYear),IHB37+IHB42+#REF!+IHB56,"")</f>
        <v/>
      </c>
      <c r="IHC59" s="87" t="str">
        <f>IF(ISNUMBER(outYear),IHC37+IHC42+#REF!+IHC56,"")</f>
        <v/>
      </c>
      <c r="IHD59" s="87" t="str">
        <f>IF(ISNUMBER(outYear),IHD37+IHD42+#REF!+IHD56,"")</f>
        <v/>
      </c>
      <c r="IHE59" s="87" t="str">
        <f>IF(ISNUMBER(outYear),IHE37+IHE42+#REF!+IHE56,"")</f>
        <v/>
      </c>
      <c r="IHF59" s="87" t="str">
        <f>IF(ISNUMBER(outYear),IHF37+IHF42+#REF!+IHF56,"")</f>
        <v/>
      </c>
      <c r="IHG59" s="87" t="str">
        <f>IF(ISNUMBER(outYear),IHG37+IHG42+#REF!+IHG56,"")</f>
        <v/>
      </c>
      <c r="IHH59" s="87" t="str">
        <f>IF(ISNUMBER(outYear),IHH37+IHH42+#REF!+IHH56,"")</f>
        <v/>
      </c>
      <c r="IHI59" s="87" t="str">
        <f>IF(ISNUMBER(outYear),IHI37+IHI42+#REF!+IHI56,"")</f>
        <v/>
      </c>
      <c r="IHJ59" s="87" t="str">
        <f>IF(ISNUMBER(outYear),IHJ37+IHJ42+#REF!+IHJ56,"")</f>
        <v/>
      </c>
      <c r="IHK59" s="87" t="str">
        <f>IF(ISNUMBER(outYear),IHK37+IHK42+#REF!+IHK56,"")</f>
        <v/>
      </c>
      <c r="IHL59" s="87" t="str">
        <f>IF(ISNUMBER(outYear),IHL37+IHL42+#REF!+IHL56,"")</f>
        <v/>
      </c>
      <c r="IHM59" s="87" t="str">
        <f>IF(ISNUMBER(outYear),IHM37+IHM42+#REF!+IHM56,"")</f>
        <v/>
      </c>
      <c r="IHN59" s="87" t="str">
        <f>IF(ISNUMBER(outYear),IHN37+IHN42+#REF!+IHN56,"")</f>
        <v/>
      </c>
      <c r="IHO59" s="87" t="str">
        <f>IF(ISNUMBER(outYear),IHO37+IHO42+#REF!+IHO56,"")</f>
        <v/>
      </c>
      <c r="IHP59" s="87" t="str">
        <f>IF(ISNUMBER(outYear),IHP37+IHP42+#REF!+IHP56,"")</f>
        <v/>
      </c>
      <c r="IHQ59" s="87" t="str">
        <f>IF(ISNUMBER(outYear),IHQ37+IHQ42+#REF!+IHQ56,"")</f>
        <v/>
      </c>
      <c r="IHR59" s="87" t="str">
        <f>IF(ISNUMBER(outYear),IHR37+IHR42+#REF!+IHR56,"")</f>
        <v/>
      </c>
      <c r="IHS59" s="87" t="str">
        <f>IF(ISNUMBER(outYear),IHS37+IHS42+#REF!+IHS56,"")</f>
        <v/>
      </c>
      <c r="IHT59" s="87" t="str">
        <f>IF(ISNUMBER(outYear),IHT37+IHT42+#REF!+IHT56,"")</f>
        <v/>
      </c>
      <c r="IHU59" s="87" t="str">
        <f>IF(ISNUMBER(outYear),IHU37+IHU42+#REF!+IHU56,"")</f>
        <v/>
      </c>
      <c r="IHV59" s="87" t="str">
        <f>IF(ISNUMBER(outYear),IHV37+IHV42+#REF!+IHV56,"")</f>
        <v/>
      </c>
      <c r="IHW59" s="87" t="str">
        <f>IF(ISNUMBER(outYear),IHW37+IHW42+#REF!+IHW56,"")</f>
        <v/>
      </c>
      <c r="IHX59" s="87" t="str">
        <f>IF(ISNUMBER(outYear),IHX37+IHX42+#REF!+IHX56,"")</f>
        <v/>
      </c>
      <c r="IHY59" s="87" t="str">
        <f>IF(ISNUMBER(outYear),IHY37+IHY42+#REF!+IHY56,"")</f>
        <v/>
      </c>
      <c r="IHZ59" s="87" t="str">
        <f>IF(ISNUMBER(outYear),IHZ37+IHZ42+#REF!+IHZ56,"")</f>
        <v/>
      </c>
      <c r="IIA59" s="87" t="str">
        <f>IF(ISNUMBER(outYear),IIA37+IIA42+#REF!+IIA56,"")</f>
        <v/>
      </c>
      <c r="IIB59" s="87" t="str">
        <f>IF(ISNUMBER(outYear),IIB37+IIB42+#REF!+IIB56,"")</f>
        <v/>
      </c>
      <c r="IIC59" s="87" t="str">
        <f>IF(ISNUMBER(outYear),IIC37+IIC42+#REF!+IIC56,"")</f>
        <v/>
      </c>
      <c r="IID59" s="87" t="str">
        <f>IF(ISNUMBER(outYear),IID37+IID42+#REF!+IID56,"")</f>
        <v/>
      </c>
      <c r="IIE59" s="87" t="str">
        <f>IF(ISNUMBER(outYear),IIE37+IIE42+#REF!+IIE56,"")</f>
        <v/>
      </c>
      <c r="IIF59" s="87" t="str">
        <f>IF(ISNUMBER(outYear),IIF37+IIF42+#REF!+IIF56,"")</f>
        <v/>
      </c>
      <c r="IIG59" s="87" t="str">
        <f>IF(ISNUMBER(outYear),IIG37+IIG42+#REF!+IIG56,"")</f>
        <v/>
      </c>
      <c r="IIH59" s="87" t="str">
        <f>IF(ISNUMBER(outYear),IIH37+IIH42+#REF!+IIH56,"")</f>
        <v/>
      </c>
      <c r="III59" s="87" t="str">
        <f>IF(ISNUMBER(outYear),III37+III42+#REF!+III56,"")</f>
        <v/>
      </c>
      <c r="IIJ59" s="87" t="str">
        <f>IF(ISNUMBER(outYear),IIJ37+IIJ42+#REF!+IIJ56,"")</f>
        <v/>
      </c>
      <c r="IIK59" s="87" t="str">
        <f>IF(ISNUMBER(outYear),IIK37+IIK42+#REF!+IIK56,"")</f>
        <v/>
      </c>
      <c r="IIL59" s="87" t="str">
        <f>IF(ISNUMBER(outYear),IIL37+IIL42+#REF!+IIL56,"")</f>
        <v/>
      </c>
      <c r="IIM59" s="87" t="str">
        <f>IF(ISNUMBER(outYear),IIM37+IIM42+#REF!+IIM56,"")</f>
        <v/>
      </c>
      <c r="IIN59" s="87" t="str">
        <f>IF(ISNUMBER(outYear),IIN37+IIN42+#REF!+IIN56,"")</f>
        <v/>
      </c>
      <c r="IIO59" s="87" t="str">
        <f>IF(ISNUMBER(outYear),IIO37+IIO42+#REF!+IIO56,"")</f>
        <v/>
      </c>
      <c r="IIP59" s="87" t="str">
        <f>IF(ISNUMBER(outYear),IIP37+IIP42+#REF!+IIP56,"")</f>
        <v/>
      </c>
      <c r="IIQ59" s="87" t="str">
        <f>IF(ISNUMBER(outYear),IIQ37+IIQ42+#REF!+IIQ56,"")</f>
        <v/>
      </c>
      <c r="IIR59" s="87" t="str">
        <f>IF(ISNUMBER(outYear),IIR37+IIR42+#REF!+IIR56,"")</f>
        <v/>
      </c>
      <c r="IIS59" s="87" t="str">
        <f>IF(ISNUMBER(outYear),IIS37+IIS42+#REF!+IIS56,"")</f>
        <v/>
      </c>
      <c r="IIT59" s="87" t="str">
        <f>IF(ISNUMBER(outYear),IIT37+IIT42+#REF!+IIT56,"")</f>
        <v/>
      </c>
      <c r="IIU59" s="87" t="str">
        <f>IF(ISNUMBER(outYear),IIU37+IIU42+#REF!+IIU56,"")</f>
        <v/>
      </c>
      <c r="IIV59" s="87" t="str">
        <f>IF(ISNUMBER(outYear),IIV37+IIV42+#REF!+IIV56,"")</f>
        <v/>
      </c>
      <c r="IIW59" s="87" t="str">
        <f>IF(ISNUMBER(outYear),IIW37+IIW42+#REF!+IIW56,"")</f>
        <v/>
      </c>
      <c r="IIX59" s="87" t="str">
        <f>IF(ISNUMBER(outYear),IIX37+IIX42+#REF!+IIX56,"")</f>
        <v/>
      </c>
      <c r="IIY59" s="87" t="str">
        <f>IF(ISNUMBER(outYear),IIY37+IIY42+#REF!+IIY56,"")</f>
        <v/>
      </c>
      <c r="IIZ59" s="87" t="str">
        <f>IF(ISNUMBER(outYear),IIZ37+IIZ42+#REF!+IIZ56,"")</f>
        <v/>
      </c>
      <c r="IJA59" s="87" t="str">
        <f>IF(ISNUMBER(outYear),IJA37+IJA42+#REF!+IJA56,"")</f>
        <v/>
      </c>
      <c r="IJB59" s="87" t="str">
        <f>IF(ISNUMBER(outYear),IJB37+IJB42+#REF!+IJB56,"")</f>
        <v/>
      </c>
      <c r="IJC59" s="87" t="str">
        <f>IF(ISNUMBER(outYear),IJC37+IJC42+#REF!+IJC56,"")</f>
        <v/>
      </c>
      <c r="IJD59" s="87" t="str">
        <f>IF(ISNUMBER(outYear),IJD37+IJD42+#REF!+IJD56,"")</f>
        <v/>
      </c>
      <c r="IJE59" s="87" t="str">
        <f>IF(ISNUMBER(outYear),IJE37+IJE42+#REF!+IJE56,"")</f>
        <v/>
      </c>
      <c r="IJF59" s="87" t="str">
        <f>IF(ISNUMBER(outYear),IJF37+IJF42+#REF!+IJF56,"")</f>
        <v/>
      </c>
      <c r="IJG59" s="87" t="str">
        <f>IF(ISNUMBER(outYear),IJG37+IJG42+#REF!+IJG56,"")</f>
        <v/>
      </c>
      <c r="IJH59" s="87" t="str">
        <f>IF(ISNUMBER(outYear),IJH37+IJH42+#REF!+IJH56,"")</f>
        <v/>
      </c>
      <c r="IJI59" s="87" t="str">
        <f>IF(ISNUMBER(outYear),IJI37+IJI42+#REF!+IJI56,"")</f>
        <v/>
      </c>
      <c r="IJJ59" s="87" t="str">
        <f>IF(ISNUMBER(outYear),IJJ37+IJJ42+#REF!+IJJ56,"")</f>
        <v/>
      </c>
      <c r="IJK59" s="87" t="str">
        <f>IF(ISNUMBER(outYear),IJK37+IJK42+#REF!+IJK56,"")</f>
        <v/>
      </c>
      <c r="IJL59" s="87" t="str">
        <f>IF(ISNUMBER(outYear),IJL37+IJL42+#REF!+IJL56,"")</f>
        <v/>
      </c>
      <c r="IJM59" s="87" t="str">
        <f>IF(ISNUMBER(outYear),IJM37+IJM42+#REF!+IJM56,"")</f>
        <v/>
      </c>
      <c r="IJN59" s="87" t="str">
        <f>IF(ISNUMBER(outYear),IJN37+IJN42+#REF!+IJN56,"")</f>
        <v/>
      </c>
      <c r="IJO59" s="87" t="str">
        <f>IF(ISNUMBER(outYear),IJO37+IJO42+#REF!+IJO56,"")</f>
        <v/>
      </c>
      <c r="IJP59" s="87" t="str">
        <f>IF(ISNUMBER(outYear),IJP37+IJP42+#REF!+IJP56,"")</f>
        <v/>
      </c>
      <c r="IJQ59" s="87" t="str">
        <f>IF(ISNUMBER(outYear),IJQ37+IJQ42+#REF!+IJQ56,"")</f>
        <v/>
      </c>
      <c r="IJR59" s="87" t="str">
        <f>IF(ISNUMBER(outYear),IJR37+IJR42+#REF!+IJR56,"")</f>
        <v/>
      </c>
      <c r="IJS59" s="87" t="str">
        <f>IF(ISNUMBER(outYear),IJS37+IJS42+#REF!+IJS56,"")</f>
        <v/>
      </c>
      <c r="IJT59" s="87" t="str">
        <f>IF(ISNUMBER(outYear),IJT37+IJT42+#REF!+IJT56,"")</f>
        <v/>
      </c>
      <c r="IJU59" s="87" t="str">
        <f>IF(ISNUMBER(outYear),IJU37+IJU42+#REF!+IJU56,"")</f>
        <v/>
      </c>
      <c r="IJV59" s="87" t="str">
        <f>IF(ISNUMBER(outYear),IJV37+IJV42+#REF!+IJV56,"")</f>
        <v/>
      </c>
      <c r="IJW59" s="87" t="str">
        <f>IF(ISNUMBER(outYear),IJW37+IJW42+#REF!+IJW56,"")</f>
        <v/>
      </c>
      <c r="IJX59" s="87" t="str">
        <f>IF(ISNUMBER(outYear),IJX37+IJX42+#REF!+IJX56,"")</f>
        <v/>
      </c>
      <c r="IJY59" s="87" t="str">
        <f>IF(ISNUMBER(outYear),IJY37+IJY42+#REF!+IJY56,"")</f>
        <v/>
      </c>
      <c r="IJZ59" s="87" t="str">
        <f>IF(ISNUMBER(outYear),IJZ37+IJZ42+#REF!+IJZ56,"")</f>
        <v/>
      </c>
      <c r="IKA59" s="87" t="str">
        <f>IF(ISNUMBER(outYear),IKA37+IKA42+#REF!+IKA56,"")</f>
        <v/>
      </c>
      <c r="IKB59" s="87" t="str">
        <f>IF(ISNUMBER(outYear),IKB37+IKB42+#REF!+IKB56,"")</f>
        <v/>
      </c>
      <c r="IKC59" s="87" t="str">
        <f>IF(ISNUMBER(outYear),IKC37+IKC42+#REF!+IKC56,"")</f>
        <v/>
      </c>
      <c r="IKD59" s="87" t="str">
        <f>IF(ISNUMBER(outYear),IKD37+IKD42+#REF!+IKD56,"")</f>
        <v/>
      </c>
      <c r="IKE59" s="87" t="str">
        <f>IF(ISNUMBER(outYear),IKE37+IKE42+#REF!+IKE56,"")</f>
        <v/>
      </c>
      <c r="IKF59" s="87" t="str">
        <f>IF(ISNUMBER(outYear),IKF37+IKF42+#REF!+IKF56,"")</f>
        <v/>
      </c>
      <c r="IKG59" s="87" t="str">
        <f>IF(ISNUMBER(outYear),IKG37+IKG42+#REF!+IKG56,"")</f>
        <v/>
      </c>
      <c r="IKH59" s="87" t="str">
        <f>IF(ISNUMBER(outYear),IKH37+IKH42+#REF!+IKH56,"")</f>
        <v/>
      </c>
      <c r="IKI59" s="87" t="str">
        <f>IF(ISNUMBER(outYear),IKI37+IKI42+#REF!+IKI56,"")</f>
        <v/>
      </c>
      <c r="IKJ59" s="87" t="str">
        <f>IF(ISNUMBER(outYear),IKJ37+IKJ42+#REF!+IKJ56,"")</f>
        <v/>
      </c>
      <c r="IKK59" s="87" t="str">
        <f>IF(ISNUMBER(outYear),IKK37+IKK42+#REF!+IKK56,"")</f>
        <v/>
      </c>
      <c r="IKL59" s="87" t="str">
        <f>IF(ISNUMBER(outYear),IKL37+IKL42+#REF!+IKL56,"")</f>
        <v/>
      </c>
      <c r="IKM59" s="87" t="str">
        <f>IF(ISNUMBER(outYear),IKM37+IKM42+#REF!+IKM56,"")</f>
        <v/>
      </c>
      <c r="IKN59" s="87" t="str">
        <f>IF(ISNUMBER(outYear),IKN37+IKN42+#REF!+IKN56,"")</f>
        <v/>
      </c>
      <c r="IKO59" s="87" t="str">
        <f>IF(ISNUMBER(outYear),IKO37+IKO42+#REF!+IKO56,"")</f>
        <v/>
      </c>
      <c r="IKP59" s="87" t="str">
        <f>IF(ISNUMBER(outYear),IKP37+IKP42+#REF!+IKP56,"")</f>
        <v/>
      </c>
      <c r="IKQ59" s="87" t="str">
        <f>IF(ISNUMBER(outYear),IKQ37+IKQ42+#REF!+IKQ56,"")</f>
        <v/>
      </c>
      <c r="IKR59" s="87" t="str">
        <f>IF(ISNUMBER(outYear),IKR37+IKR42+#REF!+IKR56,"")</f>
        <v/>
      </c>
      <c r="IKS59" s="87" t="str">
        <f>IF(ISNUMBER(outYear),IKS37+IKS42+#REF!+IKS56,"")</f>
        <v/>
      </c>
      <c r="IKT59" s="87" t="str">
        <f>IF(ISNUMBER(outYear),IKT37+IKT42+#REF!+IKT56,"")</f>
        <v/>
      </c>
      <c r="IKU59" s="87" t="str">
        <f>IF(ISNUMBER(outYear),IKU37+IKU42+#REF!+IKU56,"")</f>
        <v/>
      </c>
      <c r="IKV59" s="87" t="str">
        <f>IF(ISNUMBER(outYear),IKV37+IKV42+#REF!+IKV56,"")</f>
        <v/>
      </c>
      <c r="IKW59" s="87" t="str">
        <f>IF(ISNUMBER(outYear),IKW37+IKW42+#REF!+IKW56,"")</f>
        <v/>
      </c>
      <c r="IKX59" s="87" t="str">
        <f>IF(ISNUMBER(outYear),IKX37+IKX42+#REF!+IKX56,"")</f>
        <v/>
      </c>
      <c r="IKY59" s="87" t="str">
        <f>IF(ISNUMBER(outYear),IKY37+IKY42+#REF!+IKY56,"")</f>
        <v/>
      </c>
      <c r="IKZ59" s="87" t="str">
        <f>IF(ISNUMBER(outYear),IKZ37+IKZ42+#REF!+IKZ56,"")</f>
        <v/>
      </c>
      <c r="ILA59" s="87" t="str">
        <f>IF(ISNUMBER(outYear),ILA37+ILA42+#REF!+ILA56,"")</f>
        <v/>
      </c>
      <c r="ILB59" s="87" t="str">
        <f>IF(ISNUMBER(outYear),ILB37+ILB42+#REF!+ILB56,"")</f>
        <v/>
      </c>
      <c r="ILC59" s="87" t="str">
        <f>IF(ISNUMBER(outYear),ILC37+ILC42+#REF!+ILC56,"")</f>
        <v/>
      </c>
      <c r="ILD59" s="87" t="str">
        <f>IF(ISNUMBER(outYear),ILD37+ILD42+#REF!+ILD56,"")</f>
        <v/>
      </c>
      <c r="ILE59" s="87" t="str">
        <f>IF(ISNUMBER(outYear),ILE37+ILE42+#REF!+ILE56,"")</f>
        <v/>
      </c>
      <c r="ILF59" s="87" t="str">
        <f>IF(ISNUMBER(outYear),ILF37+ILF42+#REF!+ILF56,"")</f>
        <v/>
      </c>
      <c r="ILG59" s="87" t="str">
        <f>IF(ISNUMBER(outYear),ILG37+ILG42+#REF!+ILG56,"")</f>
        <v/>
      </c>
      <c r="ILH59" s="87" t="str">
        <f>IF(ISNUMBER(outYear),ILH37+ILH42+#REF!+ILH56,"")</f>
        <v/>
      </c>
      <c r="ILI59" s="87" t="str">
        <f>IF(ISNUMBER(outYear),ILI37+ILI42+#REF!+ILI56,"")</f>
        <v/>
      </c>
      <c r="ILJ59" s="87" t="str">
        <f>IF(ISNUMBER(outYear),ILJ37+ILJ42+#REF!+ILJ56,"")</f>
        <v/>
      </c>
      <c r="ILK59" s="87" t="str">
        <f>IF(ISNUMBER(outYear),ILK37+ILK42+#REF!+ILK56,"")</f>
        <v/>
      </c>
      <c r="ILL59" s="87" t="str">
        <f>IF(ISNUMBER(outYear),ILL37+ILL42+#REF!+ILL56,"")</f>
        <v/>
      </c>
      <c r="ILM59" s="87" t="str">
        <f>IF(ISNUMBER(outYear),ILM37+ILM42+#REF!+ILM56,"")</f>
        <v/>
      </c>
      <c r="ILN59" s="87" t="str">
        <f>IF(ISNUMBER(outYear),ILN37+ILN42+#REF!+ILN56,"")</f>
        <v/>
      </c>
      <c r="ILO59" s="87" t="str">
        <f>IF(ISNUMBER(outYear),ILO37+ILO42+#REF!+ILO56,"")</f>
        <v/>
      </c>
      <c r="ILP59" s="87" t="str">
        <f>IF(ISNUMBER(outYear),ILP37+ILP42+#REF!+ILP56,"")</f>
        <v/>
      </c>
      <c r="ILQ59" s="87" t="str">
        <f>IF(ISNUMBER(outYear),ILQ37+ILQ42+#REF!+ILQ56,"")</f>
        <v/>
      </c>
      <c r="ILR59" s="87" t="str">
        <f>IF(ISNUMBER(outYear),ILR37+ILR42+#REF!+ILR56,"")</f>
        <v/>
      </c>
      <c r="ILS59" s="87" t="str">
        <f>IF(ISNUMBER(outYear),ILS37+ILS42+#REF!+ILS56,"")</f>
        <v/>
      </c>
      <c r="ILT59" s="87" t="str">
        <f>IF(ISNUMBER(outYear),ILT37+ILT42+#REF!+ILT56,"")</f>
        <v/>
      </c>
      <c r="ILU59" s="87" t="str">
        <f>IF(ISNUMBER(outYear),ILU37+ILU42+#REF!+ILU56,"")</f>
        <v/>
      </c>
      <c r="ILV59" s="87" t="str">
        <f>IF(ISNUMBER(outYear),ILV37+ILV42+#REF!+ILV56,"")</f>
        <v/>
      </c>
      <c r="ILW59" s="87" t="str">
        <f>IF(ISNUMBER(outYear),ILW37+ILW42+#REF!+ILW56,"")</f>
        <v/>
      </c>
      <c r="ILX59" s="87" t="str">
        <f>IF(ISNUMBER(outYear),ILX37+ILX42+#REF!+ILX56,"")</f>
        <v/>
      </c>
      <c r="ILY59" s="87" t="str">
        <f>IF(ISNUMBER(outYear),ILY37+ILY42+#REF!+ILY56,"")</f>
        <v/>
      </c>
      <c r="ILZ59" s="87" t="str">
        <f>IF(ISNUMBER(outYear),ILZ37+ILZ42+#REF!+ILZ56,"")</f>
        <v/>
      </c>
      <c r="IMA59" s="87" t="str">
        <f>IF(ISNUMBER(outYear),IMA37+IMA42+#REF!+IMA56,"")</f>
        <v/>
      </c>
      <c r="IMB59" s="87" t="str">
        <f>IF(ISNUMBER(outYear),IMB37+IMB42+#REF!+IMB56,"")</f>
        <v/>
      </c>
      <c r="IMC59" s="87" t="str">
        <f>IF(ISNUMBER(outYear),IMC37+IMC42+#REF!+IMC56,"")</f>
        <v/>
      </c>
      <c r="IMD59" s="87" t="str">
        <f>IF(ISNUMBER(outYear),IMD37+IMD42+#REF!+IMD56,"")</f>
        <v/>
      </c>
      <c r="IME59" s="87" t="str">
        <f>IF(ISNUMBER(outYear),IME37+IME42+#REF!+IME56,"")</f>
        <v/>
      </c>
      <c r="IMF59" s="87" t="str">
        <f>IF(ISNUMBER(outYear),IMF37+IMF42+#REF!+IMF56,"")</f>
        <v/>
      </c>
      <c r="IMG59" s="87" t="str">
        <f>IF(ISNUMBER(outYear),IMG37+IMG42+#REF!+IMG56,"")</f>
        <v/>
      </c>
      <c r="IMH59" s="87" t="str">
        <f>IF(ISNUMBER(outYear),IMH37+IMH42+#REF!+IMH56,"")</f>
        <v/>
      </c>
      <c r="IMI59" s="87" t="str">
        <f>IF(ISNUMBER(outYear),IMI37+IMI42+#REF!+IMI56,"")</f>
        <v/>
      </c>
      <c r="IMJ59" s="87" t="str">
        <f>IF(ISNUMBER(outYear),IMJ37+IMJ42+#REF!+IMJ56,"")</f>
        <v/>
      </c>
      <c r="IMK59" s="87" t="str">
        <f>IF(ISNUMBER(outYear),IMK37+IMK42+#REF!+IMK56,"")</f>
        <v/>
      </c>
      <c r="IML59" s="87" t="str">
        <f>IF(ISNUMBER(outYear),IML37+IML42+#REF!+IML56,"")</f>
        <v/>
      </c>
      <c r="IMM59" s="87" t="str">
        <f>IF(ISNUMBER(outYear),IMM37+IMM42+#REF!+IMM56,"")</f>
        <v/>
      </c>
      <c r="IMN59" s="87" t="str">
        <f>IF(ISNUMBER(outYear),IMN37+IMN42+#REF!+IMN56,"")</f>
        <v/>
      </c>
      <c r="IMO59" s="87" t="str">
        <f>IF(ISNUMBER(outYear),IMO37+IMO42+#REF!+IMO56,"")</f>
        <v/>
      </c>
      <c r="IMP59" s="87" t="str">
        <f>IF(ISNUMBER(outYear),IMP37+IMP42+#REF!+IMP56,"")</f>
        <v/>
      </c>
      <c r="IMQ59" s="87" t="str">
        <f>IF(ISNUMBER(outYear),IMQ37+IMQ42+#REF!+IMQ56,"")</f>
        <v/>
      </c>
      <c r="IMR59" s="87" t="str">
        <f>IF(ISNUMBER(outYear),IMR37+IMR42+#REF!+IMR56,"")</f>
        <v/>
      </c>
      <c r="IMS59" s="87" t="str">
        <f>IF(ISNUMBER(outYear),IMS37+IMS42+#REF!+IMS56,"")</f>
        <v/>
      </c>
      <c r="IMT59" s="87" t="str">
        <f>IF(ISNUMBER(outYear),IMT37+IMT42+#REF!+IMT56,"")</f>
        <v/>
      </c>
      <c r="IMU59" s="87" t="str">
        <f>IF(ISNUMBER(outYear),IMU37+IMU42+#REF!+IMU56,"")</f>
        <v/>
      </c>
      <c r="IMV59" s="87" t="str">
        <f>IF(ISNUMBER(outYear),IMV37+IMV42+#REF!+IMV56,"")</f>
        <v/>
      </c>
      <c r="IMW59" s="87" t="str">
        <f>IF(ISNUMBER(outYear),IMW37+IMW42+#REF!+IMW56,"")</f>
        <v/>
      </c>
      <c r="IMX59" s="87" t="str">
        <f>IF(ISNUMBER(outYear),IMX37+IMX42+#REF!+IMX56,"")</f>
        <v/>
      </c>
      <c r="IMY59" s="87" t="str">
        <f>IF(ISNUMBER(outYear),IMY37+IMY42+#REF!+IMY56,"")</f>
        <v/>
      </c>
      <c r="IMZ59" s="87" t="str">
        <f>IF(ISNUMBER(outYear),IMZ37+IMZ42+#REF!+IMZ56,"")</f>
        <v/>
      </c>
      <c r="INA59" s="87" t="str">
        <f>IF(ISNUMBER(outYear),INA37+INA42+#REF!+INA56,"")</f>
        <v/>
      </c>
      <c r="INB59" s="87" t="str">
        <f>IF(ISNUMBER(outYear),INB37+INB42+#REF!+INB56,"")</f>
        <v/>
      </c>
      <c r="INC59" s="87" t="str">
        <f>IF(ISNUMBER(outYear),INC37+INC42+#REF!+INC56,"")</f>
        <v/>
      </c>
      <c r="IND59" s="87" t="str">
        <f>IF(ISNUMBER(outYear),IND37+IND42+#REF!+IND56,"")</f>
        <v/>
      </c>
      <c r="INE59" s="87" t="str">
        <f>IF(ISNUMBER(outYear),INE37+INE42+#REF!+INE56,"")</f>
        <v/>
      </c>
      <c r="INF59" s="87" t="str">
        <f>IF(ISNUMBER(outYear),INF37+INF42+#REF!+INF56,"")</f>
        <v/>
      </c>
      <c r="ING59" s="87" t="str">
        <f>IF(ISNUMBER(outYear),ING37+ING42+#REF!+ING56,"")</f>
        <v/>
      </c>
      <c r="INH59" s="87" t="str">
        <f>IF(ISNUMBER(outYear),INH37+INH42+#REF!+INH56,"")</f>
        <v/>
      </c>
      <c r="INI59" s="87" t="str">
        <f>IF(ISNUMBER(outYear),INI37+INI42+#REF!+INI56,"")</f>
        <v/>
      </c>
      <c r="INJ59" s="87" t="str">
        <f>IF(ISNUMBER(outYear),INJ37+INJ42+#REF!+INJ56,"")</f>
        <v/>
      </c>
      <c r="INK59" s="87" t="str">
        <f>IF(ISNUMBER(outYear),INK37+INK42+#REF!+INK56,"")</f>
        <v/>
      </c>
      <c r="INL59" s="87" t="str">
        <f>IF(ISNUMBER(outYear),INL37+INL42+#REF!+INL56,"")</f>
        <v/>
      </c>
      <c r="INM59" s="87" t="str">
        <f>IF(ISNUMBER(outYear),INM37+INM42+#REF!+INM56,"")</f>
        <v/>
      </c>
      <c r="INN59" s="87" t="str">
        <f>IF(ISNUMBER(outYear),INN37+INN42+#REF!+INN56,"")</f>
        <v/>
      </c>
      <c r="INO59" s="87" t="str">
        <f>IF(ISNUMBER(outYear),INO37+INO42+#REF!+INO56,"")</f>
        <v/>
      </c>
      <c r="INP59" s="87" t="str">
        <f>IF(ISNUMBER(outYear),INP37+INP42+#REF!+INP56,"")</f>
        <v/>
      </c>
      <c r="INQ59" s="87" t="str">
        <f>IF(ISNUMBER(outYear),INQ37+INQ42+#REF!+INQ56,"")</f>
        <v/>
      </c>
      <c r="INR59" s="87" t="str">
        <f>IF(ISNUMBER(outYear),INR37+INR42+#REF!+INR56,"")</f>
        <v/>
      </c>
      <c r="INS59" s="87" t="str">
        <f>IF(ISNUMBER(outYear),INS37+INS42+#REF!+INS56,"")</f>
        <v/>
      </c>
      <c r="INT59" s="87" t="str">
        <f>IF(ISNUMBER(outYear),INT37+INT42+#REF!+INT56,"")</f>
        <v/>
      </c>
      <c r="INU59" s="87" t="str">
        <f>IF(ISNUMBER(outYear),INU37+INU42+#REF!+INU56,"")</f>
        <v/>
      </c>
      <c r="INV59" s="87" t="str">
        <f>IF(ISNUMBER(outYear),INV37+INV42+#REF!+INV56,"")</f>
        <v/>
      </c>
      <c r="INW59" s="87" t="str">
        <f>IF(ISNUMBER(outYear),INW37+INW42+#REF!+INW56,"")</f>
        <v/>
      </c>
      <c r="INX59" s="87" t="str">
        <f>IF(ISNUMBER(outYear),INX37+INX42+#REF!+INX56,"")</f>
        <v/>
      </c>
      <c r="INY59" s="87" t="str">
        <f>IF(ISNUMBER(outYear),INY37+INY42+#REF!+INY56,"")</f>
        <v/>
      </c>
      <c r="INZ59" s="87" t="str">
        <f>IF(ISNUMBER(outYear),INZ37+INZ42+#REF!+INZ56,"")</f>
        <v/>
      </c>
      <c r="IOA59" s="87" t="str">
        <f>IF(ISNUMBER(outYear),IOA37+IOA42+#REF!+IOA56,"")</f>
        <v/>
      </c>
      <c r="IOB59" s="87" t="str">
        <f>IF(ISNUMBER(outYear),IOB37+IOB42+#REF!+IOB56,"")</f>
        <v/>
      </c>
      <c r="IOC59" s="87" t="str">
        <f>IF(ISNUMBER(outYear),IOC37+IOC42+#REF!+IOC56,"")</f>
        <v/>
      </c>
      <c r="IOD59" s="87" t="str">
        <f>IF(ISNUMBER(outYear),IOD37+IOD42+#REF!+IOD56,"")</f>
        <v/>
      </c>
      <c r="IOE59" s="87" t="str">
        <f>IF(ISNUMBER(outYear),IOE37+IOE42+#REF!+IOE56,"")</f>
        <v/>
      </c>
      <c r="IOF59" s="87" t="str">
        <f>IF(ISNUMBER(outYear),IOF37+IOF42+#REF!+IOF56,"")</f>
        <v/>
      </c>
      <c r="IOG59" s="87" t="str">
        <f>IF(ISNUMBER(outYear),IOG37+IOG42+#REF!+IOG56,"")</f>
        <v/>
      </c>
      <c r="IOH59" s="87" t="str">
        <f>IF(ISNUMBER(outYear),IOH37+IOH42+#REF!+IOH56,"")</f>
        <v/>
      </c>
      <c r="IOI59" s="87" t="str">
        <f>IF(ISNUMBER(outYear),IOI37+IOI42+#REF!+IOI56,"")</f>
        <v/>
      </c>
      <c r="IOJ59" s="87" t="str">
        <f>IF(ISNUMBER(outYear),IOJ37+IOJ42+#REF!+IOJ56,"")</f>
        <v/>
      </c>
      <c r="IOK59" s="87" t="str">
        <f>IF(ISNUMBER(outYear),IOK37+IOK42+#REF!+IOK56,"")</f>
        <v/>
      </c>
      <c r="IOL59" s="87" t="str">
        <f>IF(ISNUMBER(outYear),IOL37+IOL42+#REF!+IOL56,"")</f>
        <v/>
      </c>
      <c r="IOM59" s="87" t="str">
        <f>IF(ISNUMBER(outYear),IOM37+IOM42+#REF!+IOM56,"")</f>
        <v/>
      </c>
      <c r="ION59" s="87" t="str">
        <f>IF(ISNUMBER(outYear),ION37+ION42+#REF!+ION56,"")</f>
        <v/>
      </c>
      <c r="IOO59" s="87" t="str">
        <f>IF(ISNUMBER(outYear),IOO37+IOO42+#REF!+IOO56,"")</f>
        <v/>
      </c>
      <c r="IOP59" s="87" t="str">
        <f>IF(ISNUMBER(outYear),IOP37+IOP42+#REF!+IOP56,"")</f>
        <v/>
      </c>
      <c r="IOQ59" s="87" t="str">
        <f>IF(ISNUMBER(outYear),IOQ37+IOQ42+#REF!+IOQ56,"")</f>
        <v/>
      </c>
      <c r="IOR59" s="87" t="str">
        <f>IF(ISNUMBER(outYear),IOR37+IOR42+#REF!+IOR56,"")</f>
        <v/>
      </c>
      <c r="IOS59" s="87" t="str">
        <f>IF(ISNUMBER(outYear),IOS37+IOS42+#REF!+IOS56,"")</f>
        <v/>
      </c>
      <c r="IOT59" s="87" t="str">
        <f>IF(ISNUMBER(outYear),IOT37+IOT42+#REF!+IOT56,"")</f>
        <v/>
      </c>
      <c r="IOU59" s="87" t="str">
        <f>IF(ISNUMBER(outYear),IOU37+IOU42+#REF!+IOU56,"")</f>
        <v/>
      </c>
      <c r="IOV59" s="87" t="str">
        <f>IF(ISNUMBER(outYear),IOV37+IOV42+#REF!+IOV56,"")</f>
        <v/>
      </c>
      <c r="IOW59" s="87" t="str">
        <f>IF(ISNUMBER(outYear),IOW37+IOW42+#REF!+IOW56,"")</f>
        <v/>
      </c>
      <c r="IOX59" s="87" t="str">
        <f>IF(ISNUMBER(outYear),IOX37+IOX42+#REF!+IOX56,"")</f>
        <v/>
      </c>
      <c r="IOY59" s="87" t="str">
        <f>IF(ISNUMBER(outYear),IOY37+IOY42+#REF!+IOY56,"")</f>
        <v/>
      </c>
      <c r="IOZ59" s="87" t="str">
        <f>IF(ISNUMBER(outYear),IOZ37+IOZ42+#REF!+IOZ56,"")</f>
        <v/>
      </c>
      <c r="IPA59" s="87" t="str">
        <f>IF(ISNUMBER(outYear),IPA37+IPA42+#REF!+IPA56,"")</f>
        <v/>
      </c>
      <c r="IPB59" s="87" t="str">
        <f>IF(ISNUMBER(outYear),IPB37+IPB42+#REF!+IPB56,"")</f>
        <v/>
      </c>
      <c r="IPC59" s="87" t="str">
        <f>IF(ISNUMBER(outYear),IPC37+IPC42+#REF!+IPC56,"")</f>
        <v/>
      </c>
      <c r="IPD59" s="87" t="str">
        <f>IF(ISNUMBER(outYear),IPD37+IPD42+#REF!+IPD56,"")</f>
        <v/>
      </c>
      <c r="IPE59" s="87" t="str">
        <f>IF(ISNUMBER(outYear),IPE37+IPE42+#REF!+IPE56,"")</f>
        <v/>
      </c>
      <c r="IPF59" s="87" t="str">
        <f>IF(ISNUMBER(outYear),IPF37+IPF42+#REF!+IPF56,"")</f>
        <v/>
      </c>
      <c r="IPG59" s="87" t="str">
        <f>IF(ISNUMBER(outYear),IPG37+IPG42+#REF!+IPG56,"")</f>
        <v/>
      </c>
      <c r="IPH59" s="87" t="str">
        <f>IF(ISNUMBER(outYear),IPH37+IPH42+#REF!+IPH56,"")</f>
        <v/>
      </c>
      <c r="IPI59" s="87" t="str">
        <f>IF(ISNUMBER(outYear),IPI37+IPI42+#REF!+IPI56,"")</f>
        <v/>
      </c>
      <c r="IPJ59" s="87" t="str">
        <f>IF(ISNUMBER(outYear),IPJ37+IPJ42+#REF!+IPJ56,"")</f>
        <v/>
      </c>
      <c r="IPK59" s="87" t="str">
        <f>IF(ISNUMBER(outYear),IPK37+IPK42+#REF!+IPK56,"")</f>
        <v/>
      </c>
      <c r="IPL59" s="87" t="str">
        <f>IF(ISNUMBER(outYear),IPL37+IPL42+#REF!+IPL56,"")</f>
        <v/>
      </c>
      <c r="IPM59" s="87" t="str">
        <f>IF(ISNUMBER(outYear),IPM37+IPM42+#REF!+IPM56,"")</f>
        <v/>
      </c>
      <c r="IPN59" s="87" t="str">
        <f>IF(ISNUMBER(outYear),IPN37+IPN42+#REF!+IPN56,"")</f>
        <v/>
      </c>
      <c r="IPO59" s="87" t="str">
        <f>IF(ISNUMBER(outYear),IPO37+IPO42+#REF!+IPO56,"")</f>
        <v/>
      </c>
      <c r="IPP59" s="87" t="str">
        <f>IF(ISNUMBER(outYear),IPP37+IPP42+#REF!+IPP56,"")</f>
        <v/>
      </c>
      <c r="IPQ59" s="87" t="str">
        <f>IF(ISNUMBER(outYear),IPQ37+IPQ42+#REF!+IPQ56,"")</f>
        <v/>
      </c>
      <c r="IPR59" s="87" t="str">
        <f>IF(ISNUMBER(outYear),IPR37+IPR42+#REF!+IPR56,"")</f>
        <v/>
      </c>
      <c r="IPS59" s="87" t="str">
        <f>IF(ISNUMBER(outYear),IPS37+IPS42+#REF!+IPS56,"")</f>
        <v/>
      </c>
      <c r="IPT59" s="87" t="str">
        <f>IF(ISNUMBER(outYear),IPT37+IPT42+#REF!+IPT56,"")</f>
        <v/>
      </c>
      <c r="IPU59" s="87" t="str">
        <f>IF(ISNUMBER(outYear),IPU37+IPU42+#REF!+IPU56,"")</f>
        <v/>
      </c>
      <c r="IPV59" s="87" t="str">
        <f>IF(ISNUMBER(outYear),IPV37+IPV42+#REF!+IPV56,"")</f>
        <v/>
      </c>
      <c r="IPW59" s="87" t="str">
        <f>IF(ISNUMBER(outYear),IPW37+IPW42+#REF!+IPW56,"")</f>
        <v/>
      </c>
      <c r="IPX59" s="87" t="str">
        <f>IF(ISNUMBER(outYear),IPX37+IPX42+#REF!+IPX56,"")</f>
        <v/>
      </c>
      <c r="IPY59" s="87" t="str">
        <f>IF(ISNUMBER(outYear),IPY37+IPY42+#REF!+IPY56,"")</f>
        <v/>
      </c>
      <c r="IPZ59" s="87" t="str">
        <f>IF(ISNUMBER(outYear),IPZ37+IPZ42+#REF!+IPZ56,"")</f>
        <v/>
      </c>
      <c r="IQA59" s="87" t="str">
        <f>IF(ISNUMBER(outYear),IQA37+IQA42+#REF!+IQA56,"")</f>
        <v/>
      </c>
      <c r="IQB59" s="87" t="str">
        <f>IF(ISNUMBER(outYear),IQB37+IQB42+#REF!+IQB56,"")</f>
        <v/>
      </c>
      <c r="IQC59" s="87" t="str">
        <f>IF(ISNUMBER(outYear),IQC37+IQC42+#REF!+IQC56,"")</f>
        <v/>
      </c>
      <c r="IQD59" s="87" t="str">
        <f>IF(ISNUMBER(outYear),IQD37+IQD42+#REF!+IQD56,"")</f>
        <v/>
      </c>
      <c r="IQE59" s="87" t="str">
        <f>IF(ISNUMBER(outYear),IQE37+IQE42+#REF!+IQE56,"")</f>
        <v/>
      </c>
      <c r="IQF59" s="87" t="str">
        <f>IF(ISNUMBER(outYear),IQF37+IQF42+#REF!+IQF56,"")</f>
        <v/>
      </c>
      <c r="IQG59" s="87" t="str">
        <f>IF(ISNUMBER(outYear),IQG37+IQG42+#REF!+IQG56,"")</f>
        <v/>
      </c>
      <c r="IQH59" s="87" t="str">
        <f>IF(ISNUMBER(outYear),IQH37+IQH42+#REF!+IQH56,"")</f>
        <v/>
      </c>
      <c r="IQI59" s="87" t="str">
        <f>IF(ISNUMBER(outYear),IQI37+IQI42+#REF!+IQI56,"")</f>
        <v/>
      </c>
      <c r="IQJ59" s="87" t="str">
        <f>IF(ISNUMBER(outYear),IQJ37+IQJ42+#REF!+IQJ56,"")</f>
        <v/>
      </c>
      <c r="IQK59" s="87" t="str">
        <f>IF(ISNUMBER(outYear),IQK37+IQK42+#REF!+IQK56,"")</f>
        <v/>
      </c>
      <c r="IQL59" s="87" t="str">
        <f>IF(ISNUMBER(outYear),IQL37+IQL42+#REF!+IQL56,"")</f>
        <v/>
      </c>
      <c r="IQM59" s="87" t="str">
        <f>IF(ISNUMBER(outYear),IQM37+IQM42+#REF!+IQM56,"")</f>
        <v/>
      </c>
      <c r="IQN59" s="87" t="str">
        <f>IF(ISNUMBER(outYear),IQN37+IQN42+#REF!+IQN56,"")</f>
        <v/>
      </c>
      <c r="IQO59" s="87" t="str">
        <f>IF(ISNUMBER(outYear),IQO37+IQO42+#REF!+IQO56,"")</f>
        <v/>
      </c>
      <c r="IQP59" s="87" t="str">
        <f>IF(ISNUMBER(outYear),IQP37+IQP42+#REF!+IQP56,"")</f>
        <v/>
      </c>
      <c r="IQQ59" s="87" t="str">
        <f>IF(ISNUMBER(outYear),IQQ37+IQQ42+#REF!+IQQ56,"")</f>
        <v/>
      </c>
      <c r="IQR59" s="87" t="str">
        <f>IF(ISNUMBER(outYear),IQR37+IQR42+#REF!+IQR56,"")</f>
        <v/>
      </c>
      <c r="IQS59" s="87" t="str">
        <f>IF(ISNUMBER(outYear),IQS37+IQS42+#REF!+IQS56,"")</f>
        <v/>
      </c>
      <c r="IQT59" s="87" t="str">
        <f>IF(ISNUMBER(outYear),IQT37+IQT42+#REF!+IQT56,"")</f>
        <v/>
      </c>
      <c r="IQU59" s="87" t="str">
        <f>IF(ISNUMBER(outYear),IQU37+IQU42+#REF!+IQU56,"")</f>
        <v/>
      </c>
      <c r="IQV59" s="87" t="str">
        <f>IF(ISNUMBER(outYear),IQV37+IQV42+#REF!+IQV56,"")</f>
        <v/>
      </c>
      <c r="IQW59" s="87" t="str">
        <f>IF(ISNUMBER(outYear),IQW37+IQW42+#REF!+IQW56,"")</f>
        <v/>
      </c>
      <c r="IQX59" s="87" t="str">
        <f>IF(ISNUMBER(outYear),IQX37+IQX42+#REF!+IQX56,"")</f>
        <v/>
      </c>
      <c r="IQY59" s="87" t="str">
        <f>IF(ISNUMBER(outYear),IQY37+IQY42+#REF!+IQY56,"")</f>
        <v/>
      </c>
      <c r="IQZ59" s="87" t="str">
        <f>IF(ISNUMBER(outYear),IQZ37+IQZ42+#REF!+IQZ56,"")</f>
        <v/>
      </c>
      <c r="IRA59" s="87" t="str">
        <f>IF(ISNUMBER(outYear),IRA37+IRA42+#REF!+IRA56,"")</f>
        <v/>
      </c>
      <c r="IRB59" s="87" t="str">
        <f>IF(ISNUMBER(outYear),IRB37+IRB42+#REF!+IRB56,"")</f>
        <v/>
      </c>
      <c r="IRC59" s="87" t="str">
        <f>IF(ISNUMBER(outYear),IRC37+IRC42+#REF!+IRC56,"")</f>
        <v/>
      </c>
      <c r="IRD59" s="87" t="str">
        <f>IF(ISNUMBER(outYear),IRD37+IRD42+#REF!+IRD56,"")</f>
        <v/>
      </c>
      <c r="IRE59" s="87" t="str">
        <f>IF(ISNUMBER(outYear),IRE37+IRE42+#REF!+IRE56,"")</f>
        <v/>
      </c>
      <c r="IRF59" s="87" t="str">
        <f>IF(ISNUMBER(outYear),IRF37+IRF42+#REF!+IRF56,"")</f>
        <v/>
      </c>
      <c r="IRG59" s="87" t="str">
        <f>IF(ISNUMBER(outYear),IRG37+IRG42+#REF!+IRG56,"")</f>
        <v/>
      </c>
      <c r="IRH59" s="87" t="str">
        <f>IF(ISNUMBER(outYear),IRH37+IRH42+#REF!+IRH56,"")</f>
        <v/>
      </c>
      <c r="IRI59" s="87" t="str">
        <f>IF(ISNUMBER(outYear),IRI37+IRI42+#REF!+IRI56,"")</f>
        <v/>
      </c>
      <c r="IRJ59" s="87" t="str">
        <f>IF(ISNUMBER(outYear),IRJ37+IRJ42+#REF!+IRJ56,"")</f>
        <v/>
      </c>
      <c r="IRK59" s="87" t="str">
        <f>IF(ISNUMBER(outYear),IRK37+IRK42+#REF!+IRK56,"")</f>
        <v/>
      </c>
      <c r="IRL59" s="87" t="str">
        <f>IF(ISNUMBER(outYear),IRL37+IRL42+#REF!+IRL56,"")</f>
        <v/>
      </c>
      <c r="IRM59" s="87" t="str">
        <f>IF(ISNUMBER(outYear),IRM37+IRM42+#REF!+IRM56,"")</f>
        <v/>
      </c>
      <c r="IRN59" s="87" t="str">
        <f>IF(ISNUMBER(outYear),IRN37+IRN42+#REF!+IRN56,"")</f>
        <v/>
      </c>
      <c r="IRO59" s="87" t="str">
        <f>IF(ISNUMBER(outYear),IRO37+IRO42+#REF!+IRO56,"")</f>
        <v/>
      </c>
      <c r="IRP59" s="87" t="str">
        <f>IF(ISNUMBER(outYear),IRP37+IRP42+#REF!+IRP56,"")</f>
        <v/>
      </c>
      <c r="IRQ59" s="87" t="str">
        <f>IF(ISNUMBER(outYear),IRQ37+IRQ42+#REF!+IRQ56,"")</f>
        <v/>
      </c>
      <c r="IRR59" s="87" t="str">
        <f>IF(ISNUMBER(outYear),IRR37+IRR42+#REF!+IRR56,"")</f>
        <v/>
      </c>
      <c r="IRS59" s="87" t="str">
        <f>IF(ISNUMBER(outYear),IRS37+IRS42+#REF!+IRS56,"")</f>
        <v/>
      </c>
      <c r="IRT59" s="87" t="str">
        <f>IF(ISNUMBER(outYear),IRT37+IRT42+#REF!+IRT56,"")</f>
        <v/>
      </c>
      <c r="IRU59" s="87" t="str">
        <f>IF(ISNUMBER(outYear),IRU37+IRU42+#REF!+IRU56,"")</f>
        <v/>
      </c>
      <c r="IRV59" s="87" t="str">
        <f>IF(ISNUMBER(outYear),IRV37+IRV42+#REF!+IRV56,"")</f>
        <v/>
      </c>
      <c r="IRW59" s="87" t="str">
        <f>IF(ISNUMBER(outYear),IRW37+IRW42+#REF!+IRW56,"")</f>
        <v/>
      </c>
      <c r="IRX59" s="87" t="str">
        <f>IF(ISNUMBER(outYear),IRX37+IRX42+#REF!+IRX56,"")</f>
        <v/>
      </c>
      <c r="IRY59" s="87" t="str">
        <f>IF(ISNUMBER(outYear),IRY37+IRY42+#REF!+IRY56,"")</f>
        <v/>
      </c>
      <c r="IRZ59" s="87" t="str">
        <f>IF(ISNUMBER(outYear),IRZ37+IRZ42+#REF!+IRZ56,"")</f>
        <v/>
      </c>
      <c r="ISA59" s="87" t="str">
        <f>IF(ISNUMBER(outYear),ISA37+ISA42+#REF!+ISA56,"")</f>
        <v/>
      </c>
      <c r="ISB59" s="87" t="str">
        <f>IF(ISNUMBER(outYear),ISB37+ISB42+#REF!+ISB56,"")</f>
        <v/>
      </c>
      <c r="ISC59" s="87" t="str">
        <f>IF(ISNUMBER(outYear),ISC37+ISC42+#REF!+ISC56,"")</f>
        <v/>
      </c>
      <c r="ISD59" s="87" t="str">
        <f>IF(ISNUMBER(outYear),ISD37+ISD42+#REF!+ISD56,"")</f>
        <v/>
      </c>
      <c r="ISE59" s="87" t="str">
        <f>IF(ISNUMBER(outYear),ISE37+ISE42+#REF!+ISE56,"")</f>
        <v/>
      </c>
      <c r="ISF59" s="87" t="str">
        <f>IF(ISNUMBER(outYear),ISF37+ISF42+#REF!+ISF56,"")</f>
        <v/>
      </c>
      <c r="ISG59" s="87" t="str">
        <f>IF(ISNUMBER(outYear),ISG37+ISG42+#REF!+ISG56,"")</f>
        <v/>
      </c>
      <c r="ISH59" s="87" t="str">
        <f>IF(ISNUMBER(outYear),ISH37+ISH42+#REF!+ISH56,"")</f>
        <v/>
      </c>
      <c r="ISI59" s="87" t="str">
        <f>IF(ISNUMBER(outYear),ISI37+ISI42+#REF!+ISI56,"")</f>
        <v/>
      </c>
      <c r="ISJ59" s="87" t="str">
        <f>IF(ISNUMBER(outYear),ISJ37+ISJ42+#REF!+ISJ56,"")</f>
        <v/>
      </c>
      <c r="ISK59" s="87" t="str">
        <f>IF(ISNUMBER(outYear),ISK37+ISK42+#REF!+ISK56,"")</f>
        <v/>
      </c>
      <c r="ISL59" s="87" t="str">
        <f>IF(ISNUMBER(outYear),ISL37+ISL42+#REF!+ISL56,"")</f>
        <v/>
      </c>
      <c r="ISM59" s="87" t="str">
        <f>IF(ISNUMBER(outYear),ISM37+ISM42+#REF!+ISM56,"")</f>
        <v/>
      </c>
      <c r="ISN59" s="87" t="str">
        <f>IF(ISNUMBER(outYear),ISN37+ISN42+#REF!+ISN56,"")</f>
        <v/>
      </c>
      <c r="ISO59" s="87" t="str">
        <f>IF(ISNUMBER(outYear),ISO37+ISO42+#REF!+ISO56,"")</f>
        <v/>
      </c>
      <c r="ISP59" s="87" t="str">
        <f>IF(ISNUMBER(outYear),ISP37+ISP42+#REF!+ISP56,"")</f>
        <v/>
      </c>
      <c r="ISQ59" s="87" t="str">
        <f>IF(ISNUMBER(outYear),ISQ37+ISQ42+#REF!+ISQ56,"")</f>
        <v/>
      </c>
      <c r="ISR59" s="87" t="str">
        <f>IF(ISNUMBER(outYear),ISR37+ISR42+#REF!+ISR56,"")</f>
        <v/>
      </c>
      <c r="ISS59" s="87" t="str">
        <f>IF(ISNUMBER(outYear),ISS37+ISS42+#REF!+ISS56,"")</f>
        <v/>
      </c>
      <c r="IST59" s="87" t="str">
        <f>IF(ISNUMBER(outYear),IST37+IST42+#REF!+IST56,"")</f>
        <v/>
      </c>
      <c r="ISU59" s="87" t="str">
        <f>IF(ISNUMBER(outYear),ISU37+ISU42+#REF!+ISU56,"")</f>
        <v/>
      </c>
      <c r="ISV59" s="87" t="str">
        <f>IF(ISNUMBER(outYear),ISV37+ISV42+#REF!+ISV56,"")</f>
        <v/>
      </c>
      <c r="ISW59" s="87" t="str">
        <f>IF(ISNUMBER(outYear),ISW37+ISW42+#REF!+ISW56,"")</f>
        <v/>
      </c>
      <c r="ISX59" s="87" t="str">
        <f>IF(ISNUMBER(outYear),ISX37+ISX42+#REF!+ISX56,"")</f>
        <v/>
      </c>
      <c r="ISY59" s="87" t="str">
        <f>IF(ISNUMBER(outYear),ISY37+ISY42+#REF!+ISY56,"")</f>
        <v/>
      </c>
      <c r="ISZ59" s="87" t="str">
        <f>IF(ISNUMBER(outYear),ISZ37+ISZ42+#REF!+ISZ56,"")</f>
        <v/>
      </c>
      <c r="ITA59" s="87" t="str">
        <f>IF(ISNUMBER(outYear),ITA37+ITA42+#REF!+ITA56,"")</f>
        <v/>
      </c>
      <c r="ITB59" s="87" t="str">
        <f>IF(ISNUMBER(outYear),ITB37+ITB42+#REF!+ITB56,"")</f>
        <v/>
      </c>
      <c r="ITC59" s="87" t="str">
        <f>IF(ISNUMBER(outYear),ITC37+ITC42+#REF!+ITC56,"")</f>
        <v/>
      </c>
      <c r="ITD59" s="87" t="str">
        <f>IF(ISNUMBER(outYear),ITD37+ITD42+#REF!+ITD56,"")</f>
        <v/>
      </c>
      <c r="ITE59" s="87" t="str">
        <f>IF(ISNUMBER(outYear),ITE37+ITE42+#REF!+ITE56,"")</f>
        <v/>
      </c>
      <c r="ITF59" s="87" t="str">
        <f>IF(ISNUMBER(outYear),ITF37+ITF42+#REF!+ITF56,"")</f>
        <v/>
      </c>
      <c r="ITG59" s="87" t="str">
        <f>IF(ISNUMBER(outYear),ITG37+ITG42+#REF!+ITG56,"")</f>
        <v/>
      </c>
      <c r="ITH59" s="87" t="str">
        <f>IF(ISNUMBER(outYear),ITH37+ITH42+#REF!+ITH56,"")</f>
        <v/>
      </c>
      <c r="ITI59" s="87" t="str">
        <f>IF(ISNUMBER(outYear),ITI37+ITI42+#REF!+ITI56,"")</f>
        <v/>
      </c>
      <c r="ITJ59" s="87" t="str">
        <f>IF(ISNUMBER(outYear),ITJ37+ITJ42+#REF!+ITJ56,"")</f>
        <v/>
      </c>
      <c r="ITK59" s="87" t="str">
        <f>IF(ISNUMBER(outYear),ITK37+ITK42+#REF!+ITK56,"")</f>
        <v/>
      </c>
      <c r="ITL59" s="87" t="str">
        <f>IF(ISNUMBER(outYear),ITL37+ITL42+#REF!+ITL56,"")</f>
        <v/>
      </c>
      <c r="ITM59" s="87" t="str">
        <f>IF(ISNUMBER(outYear),ITM37+ITM42+#REF!+ITM56,"")</f>
        <v/>
      </c>
      <c r="ITN59" s="87" t="str">
        <f>IF(ISNUMBER(outYear),ITN37+ITN42+#REF!+ITN56,"")</f>
        <v/>
      </c>
      <c r="ITO59" s="87" t="str">
        <f>IF(ISNUMBER(outYear),ITO37+ITO42+#REF!+ITO56,"")</f>
        <v/>
      </c>
      <c r="ITP59" s="87" t="str">
        <f>IF(ISNUMBER(outYear),ITP37+ITP42+#REF!+ITP56,"")</f>
        <v/>
      </c>
      <c r="ITQ59" s="87" t="str">
        <f>IF(ISNUMBER(outYear),ITQ37+ITQ42+#REF!+ITQ56,"")</f>
        <v/>
      </c>
      <c r="ITR59" s="87" t="str">
        <f>IF(ISNUMBER(outYear),ITR37+ITR42+#REF!+ITR56,"")</f>
        <v/>
      </c>
      <c r="ITS59" s="87" t="str">
        <f>IF(ISNUMBER(outYear),ITS37+ITS42+#REF!+ITS56,"")</f>
        <v/>
      </c>
      <c r="ITT59" s="87" t="str">
        <f>IF(ISNUMBER(outYear),ITT37+ITT42+#REF!+ITT56,"")</f>
        <v/>
      </c>
      <c r="ITU59" s="87" t="str">
        <f>IF(ISNUMBER(outYear),ITU37+ITU42+#REF!+ITU56,"")</f>
        <v/>
      </c>
      <c r="ITV59" s="87" t="str">
        <f>IF(ISNUMBER(outYear),ITV37+ITV42+#REF!+ITV56,"")</f>
        <v/>
      </c>
      <c r="ITW59" s="87" t="str">
        <f>IF(ISNUMBER(outYear),ITW37+ITW42+#REF!+ITW56,"")</f>
        <v/>
      </c>
      <c r="ITX59" s="87" t="str">
        <f>IF(ISNUMBER(outYear),ITX37+ITX42+#REF!+ITX56,"")</f>
        <v/>
      </c>
      <c r="ITY59" s="87" t="str">
        <f>IF(ISNUMBER(outYear),ITY37+ITY42+#REF!+ITY56,"")</f>
        <v/>
      </c>
      <c r="ITZ59" s="87" t="str">
        <f>IF(ISNUMBER(outYear),ITZ37+ITZ42+#REF!+ITZ56,"")</f>
        <v/>
      </c>
      <c r="IUA59" s="87" t="str">
        <f>IF(ISNUMBER(outYear),IUA37+IUA42+#REF!+IUA56,"")</f>
        <v/>
      </c>
      <c r="IUB59" s="87" t="str">
        <f>IF(ISNUMBER(outYear),IUB37+IUB42+#REF!+IUB56,"")</f>
        <v/>
      </c>
      <c r="IUC59" s="87" t="str">
        <f>IF(ISNUMBER(outYear),IUC37+IUC42+#REF!+IUC56,"")</f>
        <v/>
      </c>
      <c r="IUD59" s="87" t="str">
        <f>IF(ISNUMBER(outYear),IUD37+IUD42+#REF!+IUD56,"")</f>
        <v/>
      </c>
      <c r="IUE59" s="87" t="str">
        <f>IF(ISNUMBER(outYear),IUE37+IUE42+#REF!+IUE56,"")</f>
        <v/>
      </c>
      <c r="IUF59" s="87" t="str">
        <f>IF(ISNUMBER(outYear),IUF37+IUF42+#REF!+IUF56,"")</f>
        <v/>
      </c>
      <c r="IUG59" s="87" t="str">
        <f>IF(ISNUMBER(outYear),IUG37+IUG42+#REF!+IUG56,"")</f>
        <v/>
      </c>
      <c r="IUH59" s="87" t="str">
        <f>IF(ISNUMBER(outYear),IUH37+IUH42+#REF!+IUH56,"")</f>
        <v/>
      </c>
      <c r="IUI59" s="87" t="str">
        <f>IF(ISNUMBER(outYear),IUI37+IUI42+#REF!+IUI56,"")</f>
        <v/>
      </c>
      <c r="IUJ59" s="87" t="str">
        <f>IF(ISNUMBER(outYear),IUJ37+IUJ42+#REF!+IUJ56,"")</f>
        <v/>
      </c>
      <c r="IUK59" s="87" t="str">
        <f>IF(ISNUMBER(outYear),IUK37+IUK42+#REF!+IUK56,"")</f>
        <v/>
      </c>
      <c r="IUL59" s="87" t="str">
        <f>IF(ISNUMBER(outYear),IUL37+IUL42+#REF!+IUL56,"")</f>
        <v/>
      </c>
      <c r="IUM59" s="87" t="str">
        <f>IF(ISNUMBER(outYear),IUM37+IUM42+#REF!+IUM56,"")</f>
        <v/>
      </c>
      <c r="IUN59" s="87" t="str">
        <f>IF(ISNUMBER(outYear),IUN37+IUN42+#REF!+IUN56,"")</f>
        <v/>
      </c>
      <c r="IUO59" s="87" t="str">
        <f>IF(ISNUMBER(outYear),IUO37+IUO42+#REF!+IUO56,"")</f>
        <v/>
      </c>
      <c r="IUP59" s="87" t="str">
        <f>IF(ISNUMBER(outYear),IUP37+IUP42+#REF!+IUP56,"")</f>
        <v/>
      </c>
      <c r="IUQ59" s="87" t="str">
        <f>IF(ISNUMBER(outYear),IUQ37+IUQ42+#REF!+IUQ56,"")</f>
        <v/>
      </c>
      <c r="IUR59" s="87" t="str">
        <f>IF(ISNUMBER(outYear),IUR37+IUR42+#REF!+IUR56,"")</f>
        <v/>
      </c>
      <c r="IUS59" s="87" t="str">
        <f>IF(ISNUMBER(outYear),IUS37+IUS42+#REF!+IUS56,"")</f>
        <v/>
      </c>
      <c r="IUT59" s="87" t="str">
        <f>IF(ISNUMBER(outYear),IUT37+IUT42+#REF!+IUT56,"")</f>
        <v/>
      </c>
      <c r="IUU59" s="87" t="str">
        <f>IF(ISNUMBER(outYear),IUU37+IUU42+#REF!+IUU56,"")</f>
        <v/>
      </c>
      <c r="IUV59" s="87" t="str">
        <f>IF(ISNUMBER(outYear),IUV37+IUV42+#REF!+IUV56,"")</f>
        <v/>
      </c>
      <c r="IUW59" s="87" t="str">
        <f>IF(ISNUMBER(outYear),IUW37+IUW42+#REF!+IUW56,"")</f>
        <v/>
      </c>
      <c r="IUX59" s="87" t="str">
        <f>IF(ISNUMBER(outYear),IUX37+IUX42+#REF!+IUX56,"")</f>
        <v/>
      </c>
      <c r="IUY59" s="87" t="str">
        <f>IF(ISNUMBER(outYear),IUY37+IUY42+#REF!+IUY56,"")</f>
        <v/>
      </c>
      <c r="IUZ59" s="87" t="str">
        <f>IF(ISNUMBER(outYear),IUZ37+IUZ42+#REF!+IUZ56,"")</f>
        <v/>
      </c>
      <c r="IVA59" s="87" t="str">
        <f>IF(ISNUMBER(outYear),IVA37+IVA42+#REF!+IVA56,"")</f>
        <v/>
      </c>
      <c r="IVB59" s="87" t="str">
        <f>IF(ISNUMBER(outYear),IVB37+IVB42+#REF!+IVB56,"")</f>
        <v/>
      </c>
      <c r="IVC59" s="87" t="str">
        <f>IF(ISNUMBER(outYear),IVC37+IVC42+#REF!+IVC56,"")</f>
        <v/>
      </c>
      <c r="IVD59" s="87" t="str">
        <f>IF(ISNUMBER(outYear),IVD37+IVD42+#REF!+IVD56,"")</f>
        <v/>
      </c>
      <c r="IVE59" s="87" t="str">
        <f>IF(ISNUMBER(outYear),IVE37+IVE42+#REF!+IVE56,"")</f>
        <v/>
      </c>
      <c r="IVF59" s="87" t="str">
        <f>IF(ISNUMBER(outYear),IVF37+IVF42+#REF!+IVF56,"")</f>
        <v/>
      </c>
      <c r="IVG59" s="87" t="str">
        <f>IF(ISNUMBER(outYear),IVG37+IVG42+#REF!+IVG56,"")</f>
        <v/>
      </c>
      <c r="IVH59" s="87" t="str">
        <f>IF(ISNUMBER(outYear),IVH37+IVH42+#REF!+IVH56,"")</f>
        <v/>
      </c>
      <c r="IVI59" s="87" t="str">
        <f>IF(ISNUMBER(outYear),IVI37+IVI42+#REF!+IVI56,"")</f>
        <v/>
      </c>
      <c r="IVJ59" s="87" t="str">
        <f>IF(ISNUMBER(outYear),IVJ37+IVJ42+#REF!+IVJ56,"")</f>
        <v/>
      </c>
      <c r="IVK59" s="87" t="str">
        <f>IF(ISNUMBER(outYear),IVK37+IVK42+#REF!+IVK56,"")</f>
        <v/>
      </c>
      <c r="IVL59" s="87" t="str">
        <f>IF(ISNUMBER(outYear),IVL37+IVL42+#REF!+IVL56,"")</f>
        <v/>
      </c>
      <c r="IVM59" s="87" t="str">
        <f>IF(ISNUMBER(outYear),IVM37+IVM42+#REF!+IVM56,"")</f>
        <v/>
      </c>
      <c r="IVN59" s="87" t="str">
        <f>IF(ISNUMBER(outYear),IVN37+IVN42+#REF!+IVN56,"")</f>
        <v/>
      </c>
      <c r="IVO59" s="87" t="str">
        <f>IF(ISNUMBER(outYear),IVO37+IVO42+#REF!+IVO56,"")</f>
        <v/>
      </c>
      <c r="IVP59" s="87" t="str">
        <f>IF(ISNUMBER(outYear),IVP37+IVP42+#REF!+IVP56,"")</f>
        <v/>
      </c>
      <c r="IVQ59" s="87" t="str">
        <f>IF(ISNUMBER(outYear),IVQ37+IVQ42+#REF!+IVQ56,"")</f>
        <v/>
      </c>
      <c r="IVR59" s="87" t="str">
        <f>IF(ISNUMBER(outYear),IVR37+IVR42+#REF!+IVR56,"")</f>
        <v/>
      </c>
      <c r="IVS59" s="87" t="str">
        <f>IF(ISNUMBER(outYear),IVS37+IVS42+#REF!+IVS56,"")</f>
        <v/>
      </c>
      <c r="IVT59" s="87" t="str">
        <f>IF(ISNUMBER(outYear),IVT37+IVT42+#REF!+IVT56,"")</f>
        <v/>
      </c>
      <c r="IVU59" s="87" t="str">
        <f>IF(ISNUMBER(outYear),IVU37+IVU42+#REF!+IVU56,"")</f>
        <v/>
      </c>
      <c r="IVV59" s="87" t="str">
        <f>IF(ISNUMBER(outYear),IVV37+IVV42+#REF!+IVV56,"")</f>
        <v/>
      </c>
      <c r="IVW59" s="87" t="str">
        <f>IF(ISNUMBER(outYear),IVW37+IVW42+#REF!+IVW56,"")</f>
        <v/>
      </c>
      <c r="IVX59" s="87" t="str">
        <f>IF(ISNUMBER(outYear),IVX37+IVX42+#REF!+IVX56,"")</f>
        <v/>
      </c>
      <c r="IVY59" s="87" t="str">
        <f>IF(ISNUMBER(outYear),IVY37+IVY42+#REF!+IVY56,"")</f>
        <v/>
      </c>
      <c r="IVZ59" s="87" t="str">
        <f>IF(ISNUMBER(outYear),IVZ37+IVZ42+#REF!+IVZ56,"")</f>
        <v/>
      </c>
      <c r="IWA59" s="87" t="str">
        <f>IF(ISNUMBER(outYear),IWA37+IWA42+#REF!+IWA56,"")</f>
        <v/>
      </c>
      <c r="IWB59" s="87" t="str">
        <f>IF(ISNUMBER(outYear),IWB37+IWB42+#REF!+IWB56,"")</f>
        <v/>
      </c>
      <c r="IWC59" s="87" t="str">
        <f>IF(ISNUMBER(outYear),IWC37+IWC42+#REF!+IWC56,"")</f>
        <v/>
      </c>
      <c r="IWD59" s="87" t="str">
        <f>IF(ISNUMBER(outYear),IWD37+IWD42+#REF!+IWD56,"")</f>
        <v/>
      </c>
      <c r="IWE59" s="87" t="str">
        <f>IF(ISNUMBER(outYear),IWE37+IWE42+#REF!+IWE56,"")</f>
        <v/>
      </c>
      <c r="IWF59" s="87" t="str">
        <f>IF(ISNUMBER(outYear),IWF37+IWF42+#REF!+IWF56,"")</f>
        <v/>
      </c>
      <c r="IWG59" s="87" t="str">
        <f>IF(ISNUMBER(outYear),IWG37+IWG42+#REF!+IWG56,"")</f>
        <v/>
      </c>
      <c r="IWH59" s="87" t="str">
        <f>IF(ISNUMBER(outYear),IWH37+IWH42+#REF!+IWH56,"")</f>
        <v/>
      </c>
      <c r="IWI59" s="87" t="str">
        <f>IF(ISNUMBER(outYear),IWI37+IWI42+#REF!+IWI56,"")</f>
        <v/>
      </c>
      <c r="IWJ59" s="87" t="str">
        <f>IF(ISNUMBER(outYear),IWJ37+IWJ42+#REF!+IWJ56,"")</f>
        <v/>
      </c>
      <c r="IWK59" s="87" t="str">
        <f>IF(ISNUMBER(outYear),IWK37+IWK42+#REF!+IWK56,"")</f>
        <v/>
      </c>
      <c r="IWL59" s="87" t="str">
        <f>IF(ISNUMBER(outYear),IWL37+IWL42+#REF!+IWL56,"")</f>
        <v/>
      </c>
      <c r="IWM59" s="87" t="str">
        <f>IF(ISNUMBER(outYear),IWM37+IWM42+#REF!+IWM56,"")</f>
        <v/>
      </c>
      <c r="IWN59" s="87" t="str">
        <f>IF(ISNUMBER(outYear),IWN37+IWN42+#REF!+IWN56,"")</f>
        <v/>
      </c>
      <c r="IWO59" s="87" t="str">
        <f>IF(ISNUMBER(outYear),IWO37+IWO42+#REF!+IWO56,"")</f>
        <v/>
      </c>
      <c r="IWP59" s="87" t="str">
        <f>IF(ISNUMBER(outYear),IWP37+IWP42+#REF!+IWP56,"")</f>
        <v/>
      </c>
      <c r="IWQ59" s="87" t="str">
        <f>IF(ISNUMBER(outYear),IWQ37+IWQ42+#REF!+IWQ56,"")</f>
        <v/>
      </c>
      <c r="IWR59" s="87" t="str">
        <f>IF(ISNUMBER(outYear),IWR37+IWR42+#REF!+IWR56,"")</f>
        <v/>
      </c>
      <c r="IWS59" s="87" t="str">
        <f>IF(ISNUMBER(outYear),IWS37+IWS42+#REF!+IWS56,"")</f>
        <v/>
      </c>
      <c r="IWT59" s="87" t="str">
        <f>IF(ISNUMBER(outYear),IWT37+IWT42+#REF!+IWT56,"")</f>
        <v/>
      </c>
      <c r="IWU59" s="87" t="str">
        <f>IF(ISNUMBER(outYear),IWU37+IWU42+#REF!+IWU56,"")</f>
        <v/>
      </c>
      <c r="IWV59" s="87" t="str">
        <f>IF(ISNUMBER(outYear),IWV37+IWV42+#REF!+IWV56,"")</f>
        <v/>
      </c>
      <c r="IWW59" s="87" t="str">
        <f>IF(ISNUMBER(outYear),IWW37+IWW42+#REF!+IWW56,"")</f>
        <v/>
      </c>
      <c r="IWX59" s="87" t="str">
        <f>IF(ISNUMBER(outYear),IWX37+IWX42+#REF!+IWX56,"")</f>
        <v/>
      </c>
      <c r="IWY59" s="87" t="str">
        <f>IF(ISNUMBER(outYear),IWY37+IWY42+#REF!+IWY56,"")</f>
        <v/>
      </c>
      <c r="IWZ59" s="87" t="str">
        <f>IF(ISNUMBER(outYear),IWZ37+IWZ42+#REF!+IWZ56,"")</f>
        <v/>
      </c>
      <c r="IXA59" s="87" t="str">
        <f>IF(ISNUMBER(outYear),IXA37+IXA42+#REF!+IXA56,"")</f>
        <v/>
      </c>
      <c r="IXB59" s="87" t="str">
        <f>IF(ISNUMBER(outYear),IXB37+IXB42+#REF!+IXB56,"")</f>
        <v/>
      </c>
      <c r="IXC59" s="87" t="str">
        <f>IF(ISNUMBER(outYear),IXC37+IXC42+#REF!+IXC56,"")</f>
        <v/>
      </c>
      <c r="IXD59" s="87" t="str">
        <f>IF(ISNUMBER(outYear),IXD37+IXD42+#REF!+IXD56,"")</f>
        <v/>
      </c>
      <c r="IXE59" s="87" t="str">
        <f>IF(ISNUMBER(outYear),IXE37+IXE42+#REF!+IXE56,"")</f>
        <v/>
      </c>
      <c r="IXF59" s="87" t="str">
        <f>IF(ISNUMBER(outYear),IXF37+IXF42+#REF!+IXF56,"")</f>
        <v/>
      </c>
      <c r="IXG59" s="87" t="str">
        <f>IF(ISNUMBER(outYear),IXG37+IXG42+#REF!+IXG56,"")</f>
        <v/>
      </c>
      <c r="IXH59" s="87" t="str">
        <f>IF(ISNUMBER(outYear),IXH37+IXH42+#REF!+IXH56,"")</f>
        <v/>
      </c>
      <c r="IXI59" s="87" t="str">
        <f>IF(ISNUMBER(outYear),IXI37+IXI42+#REF!+IXI56,"")</f>
        <v/>
      </c>
      <c r="IXJ59" s="87" t="str">
        <f>IF(ISNUMBER(outYear),IXJ37+IXJ42+#REF!+IXJ56,"")</f>
        <v/>
      </c>
      <c r="IXK59" s="87" t="str">
        <f>IF(ISNUMBER(outYear),IXK37+IXK42+#REF!+IXK56,"")</f>
        <v/>
      </c>
      <c r="IXL59" s="87" t="str">
        <f>IF(ISNUMBER(outYear),IXL37+IXL42+#REF!+IXL56,"")</f>
        <v/>
      </c>
      <c r="IXM59" s="87" t="str">
        <f>IF(ISNUMBER(outYear),IXM37+IXM42+#REF!+IXM56,"")</f>
        <v/>
      </c>
      <c r="IXN59" s="87" t="str">
        <f>IF(ISNUMBER(outYear),IXN37+IXN42+#REF!+IXN56,"")</f>
        <v/>
      </c>
      <c r="IXO59" s="87" t="str">
        <f>IF(ISNUMBER(outYear),IXO37+IXO42+#REF!+IXO56,"")</f>
        <v/>
      </c>
      <c r="IXP59" s="87" t="str">
        <f>IF(ISNUMBER(outYear),IXP37+IXP42+#REF!+IXP56,"")</f>
        <v/>
      </c>
      <c r="IXQ59" s="87" t="str">
        <f>IF(ISNUMBER(outYear),IXQ37+IXQ42+#REF!+IXQ56,"")</f>
        <v/>
      </c>
      <c r="IXR59" s="87" t="str">
        <f>IF(ISNUMBER(outYear),IXR37+IXR42+#REF!+IXR56,"")</f>
        <v/>
      </c>
      <c r="IXS59" s="87" t="str">
        <f>IF(ISNUMBER(outYear),IXS37+IXS42+#REF!+IXS56,"")</f>
        <v/>
      </c>
      <c r="IXT59" s="87" t="str">
        <f>IF(ISNUMBER(outYear),IXT37+IXT42+#REF!+IXT56,"")</f>
        <v/>
      </c>
      <c r="IXU59" s="87" t="str">
        <f>IF(ISNUMBER(outYear),IXU37+IXU42+#REF!+IXU56,"")</f>
        <v/>
      </c>
      <c r="IXV59" s="87" t="str">
        <f>IF(ISNUMBER(outYear),IXV37+IXV42+#REF!+IXV56,"")</f>
        <v/>
      </c>
      <c r="IXW59" s="87" t="str">
        <f>IF(ISNUMBER(outYear),IXW37+IXW42+#REF!+IXW56,"")</f>
        <v/>
      </c>
      <c r="IXX59" s="87" t="str">
        <f>IF(ISNUMBER(outYear),IXX37+IXX42+#REF!+IXX56,"")</f>
        <v/>
      </c>
      <c r="IXY59" s="87" t="str">
        <f>IF(ISNUMBER(outYear),IXY37+IXY42+#REF!+IXY56,"")</f>
        <v/>
      </c>
      <c r="IXZ59" s="87" t="str">
        <f>IF(ISNUMBER(outYear),IXZ37+IXZ42+#REF!+IXZ56,"")</f>
        <v/>
      </c>
      <c r="IYA59" s="87" t="str">
        <f>IF(ISNUMBER(outYear),IYA37+IYA42+#REF!+IYA56,"")</f>
        <v/>
      </c>
      <c r="IYB59" s="87" t="str">
        <f>IF(ISNUMBER(outYear),IYB37+IYB42+#REF!+IYB56,"")</f>
        <v/>
      </c>
      <c r="IYC59" s="87" t="str">
        <f>IF(ISNUMBER(outYear),IYC37+IYC42+#REF!+IYC56,"")</f>
        <v/>
      </c>
      <c r="IYD59" s="87" t="str">
        <f>IF(ISNUMBER(outYear),IYD37+IYD42+#REF!+IYD56,"")</f>
        <v/>
      </c>
      <c r="IYE59" s="87" t="str">
        <f>IF(ISNUMBER(outYear),IYE37+IYE42+#REF!+IYE56,"")</f>
        <v/>
      </c>
      <c r="IYF59" s="87" t="str">
        <f>IF(ISNUMBER(outYear),IYF37+IYF42+#REF!+IYF56,"")</f>
        <v/>
      </c>
      <c r="IYG59" s="87" t="str">
        <f>IF(ISNUMBER(outYear),IYG37+IYG42+#REF!+IYG56,"")</f>
        <v/>
      </c>
      <c r="IYH59" s="87" t="str">
        <f>IF(ISNUMBER(outYear),IYH37+IYH42+#REF!+IYH56,"")</f>
        <v/>
      </c>
      <c r="IYI59" s="87" t="str">
        <f>IF(ISNUMBER(outYear),IYI37+IYI42+#REF!+IYI56,"")</f>
        <v/>
      </c>
      <c r="IYJ59" s="87" t="str">
        <f>IF(ISNUMBER(outYear),IYJ37+IYJ42+#REF!+IYJ56,"")</f>
        <v/>
      </c>
      <c r="IYK59" s="87" t="str">
        <f>IF(ISNUMBER(outYear),IYK37+IYK42+#REF!+IYK56,"")</f>
        <v/>
      </c>
      <c r="IYL59" s="87" t="str">
        <f>IF(ISNUMBER(outYear),IYL37+IYL42+#REF!+IYL56,"")</f>
        <v/>
      </c>
      <c r="IYM59" s="87" t="str">
        <f>IF(ISNUMBER(outYear),IYM37+IYM42+#REF!+IYM56,"")</f>
        <v/>
      </c>
      <c r="IYN59" s="87" t="str">
        <f>IF(ISNUMBER(outYear),IYN37+IYN42+#REF!+IYN56,"")</f>
        <v/>
      </c>
      <c r="IYO59" s="87" t="str">
        <f>IF(ISNUMBER(outYear),IYO37+IYO42+#REF!+IYO56,"")</f>
        <v/>
      </c>
      <c r="IYP59" s="87" t="str">
        <f>IF(ISNUMBER(outYear),IYP37+IYP42+#REF!+IYP56,"")</f>
        <v/>
      </c>
      <c r="IYQ59" s="87" t="str">
        <f>IF(ISNUMBER(outYear),IYQ37+IYQ42+#REF!+IYQ56,"")</f>
        <v/>
      </c>
      <c r="IYR59" s="87" t="str">
        <f>IF(ISNUMBER(outYear),IYR37+IYR42+#REF!+IYR56,"")</f>
        <v/>
      </c>
      <c r="IYS59" s="87" t="str">
        <f>IF(ISNUMBER(outYear),IYS37+IYS42+#REF!+IYS56,"")</f>
        <v/>
      </c>
      <c r="IYT59" s="87" t="str">
        <f>IF(ISNUMBER(outYear),IYT37+IYT42+#REF!+IYT56,"")</f>
        <v/>
      </c>
      <c r="IYU59" s="87" t="str">
        <f>IF(ISNUMBER(outYear),IYU37+IYU42+#REF!+IYU56,"")</f>
        <v/>
      </c>
      <c r="IYV59" s="87" t="str">
        <f>IF(ISNUMBER(outYear),IYV37+IYV42+#REF!+IYV56,"")</f>
        <v/>
      </c>
      <c r="IYW59" s="87" t="str">
        <f>IF(ISNUMBER(outYear),IYW37+IYW42+#REF!+IYW56,"")</f>
        <v/>
      </c>
      <c r="IYX59" s="87" t="str">
        <f>IF(ISNUMBER(outYear),IYX37+IYX42+#REF!+IYX56,"")</f>
        <v/>
      </c>
      <c r="IYY59" s="87" t="str">
        <f>IF(ISNUMBER(outYear),IYY37+IYY42+#REF!+IYY56,"")</f>
        <v/>
      </c>
      <c r="IYZ59" s="87" t="str">
        <f>IF(ISNUMBER(outYear),IYZ37+IYZ42+#REF!+IYZ56,"")</f>
        <v/>
      </c>
      <c r="IZA59" s="87" t="str">
        <f>IF(ISNUMBER(outYear),IZA37+IZA42+#REF!+IZA56,"")</f>
        <v/>
      </c>
      <c r="IZB59" s="87" t="str">
        <f>IF(ISNUMBER(outYear),IZB37+IZB42+#REF!+IZB56,"")</f>
        <v/>
      </c>
      <c r="IZC59" s="87" t="str">
        <f>IF(ISNUMBER(outYear),IZC37+IZC42+#REF!+IZC56,"")</f>
        <v/>
      </c>
      <c r="IZD59" s="87" t="str">
        <f>IF(ISNUMBER(outYear),IZD37+IZD42+#REF!+IZD56,"")</f>
        <v/>
      </c>
      <c r="IZE59" s="87" t="str">
        <f>IF(ISNUMBER(outYear),IZE37+IZE42+#REF!+IZE56,"")</f>
        <v/>
      </c>
      <c r="IZF59" s="87" t="str">
        <f>IF(ISNUMBER(outYear),IZF37+IZF42+#REF!+IZF56,"")</f>
        <v/>
      </c>
      <c r="IZG59" s="87" t="str">
        <f>IF(ISNUMBER(outYear),IZG37+IZG42+#REF!+IZG56,"")</f>
        <v/>
      </c>
      <c r="IZH59" s="87" t="str">
        <f>IF(ISNUMBER(outYear),IZH37+IZH42+#REF!+IZH56,"")</f>
        <v/>
      </c>
      <c r="IZI59" s="87" t="str">
        <f>IF(ISNUMBER(outYear),IZI37+IZI42+#REF!+IZI56,"")</f>
        <v/>
      </c>
      <c r="IZJ59" s="87" t="str">
        <f>IF(ISNUMBER(outYear),IZJ37+IZJ42+#REF!+IZJ56,"")</f>
        <v/>
      </c>
      <c r="IZK59" s="87" t="str">
        <f>IF(ISNUMBER(outYear),IZK37+IZK42+#REF!+IZK56,"")</f>
        <v/>
      </c>
      <c r="IZL59" s="87" t="str">
        <f>IF(ISNUMBER(outYear),IZL37+IZL42+#REF!+IZL56,"")</f>
        <v/>
      </c>
      <c r="IZM59" s="87" t="str">
        <f>IF(ISNUMBER(outYear),IZM37+IZM42+#REF!+IZM56,"")</f>
        <v/>
      </c>
      <c r="IZN59" s="87" t="str">
        <f>IF(ISNUMBER(outYear),IZN37+IZN42+#REF!+IZN56,"")</f>
        <v/>
      </c>
      <c r="IZO59" s="87" t="str">
        <f>IF(ISNUMBER(outYear),IZO37+IZO42+#REF!+IZO56,"")</f>
        <v/>
      </c>
      <c r="IZP59" s="87" t="str">
        <f>IF(ISNUMBER(outYear),IZP37+IZP42+#REF!+IZP56,"")</f>
        <v/>
      </c>
      <c r="IZQ59" s="87" t="str">
        <f>IF(ISNUMBER(outYear),IZQ37+IZQ42+#REF!+IZQ56,"")</f>
        <v/>
      </c>
      <c r="IZR59" s="87" t="str">
        <f>IF(ISNUMBER(outYear),IZR37+IZR42+#REF!+IZR56,"")</f>
        <v/>
      </c>
      <c r="IZS59" s="87" t="str">
        <f>IF(ISNUMBER(outYear),IZS37+IZS42+#REF!+IZS56,"")</f>
        <v/>
      </c>
      <c r="IZT59" s="87" t="str">
        <f>IF(ISNUMBER(outYear),IZT37+IZT42+#REF!+IZT56,"")</f>
        <v/>
      </c>
      <c r="IZU59" s="87" t="str">
        <f>IF(ISNUMBER(outYear),IZU37+IZU42+#REF!+IZU56,"")</f>
        <v/>
      </c>
      <c r="IZV59" s="87" t="str">
        <f>IF(ISNUMBER(outYear),IZV37+IZV42+#REF!+IZV56,"")</f>
        <v/>
      </c>
      <c r="IZW59" s="87" t="str">
        <f>IF(ISNUMBER(outYear),IZW37+IZW42+#REF!+IZW56,"")</f>
        <v/>
      </c>
      <c r="IZX59" s="87" t="str">
        <f>IF(ISNUMBER(outYear),IZX37+IZX42+#REF!+IZX56,"")</f>
        <v/>
      </c>
      <c r="IZY59" s="87" t="str">
        <f>IF(ISNUMBER(outYear),IZY37+IZY42+#REF!+IZY56,"")</f>
        <v/>
      </c>
      <c r="IZZ59" s="87" t="str">
        <f>IF(ISNUMBER(outYear),IZZ37+IZZ42+#REF!+IZZ56,"")</f>
        <v/>
      </c>
      <c r="JAA59" s="87" t="str">
        <f>IF(ISNUMBER(outYear),JAA37+JAA42+#REF!+JAA56,"")</f>
        <v/>
      </c>
      <c r="JAB59" s="87" t="str">
        <f>IF(ISNUMBER(outYear),JAB37+JAB42+#REF!+JAB56,"")</f>
        <v/>
      </c>
      <c r="JAC59" s="87" t="str">
        <f>IF(ISNUMBER(outYear),JAC37+JAC42+#REF!+JAC56,"")</f>
        <v/>
      </c>
      <c r="JAD59" s="87" t="str">
        <f>IF(ISNUMBER(outYear),JAD37+JAD42+#REF!+JAD56,"")</f>
        <v/>
      </c>
      <c r="JAE59" s="87" t="str">
        <f>IF(ISNUMBER(outYear),JAE37+JAE42+#REF!+JAE56,"")</f>
        <v/>
      </c>
      <c r="JAF59" s="87" t="str">
        <f>IF(ISNUMBER(outYear),JAF37+JAF42+#REF!+JAF56,"")</f>
        <v/>
      </c>
      <c r="JAG59" s="87" t="str">
        <f>IF(ISNUMBER(outYear),JAG37+JAG42+#REF!+JAG56,"")</f>
        <v/>
      </c>
      <c r="JAH59" s="87" t="str">
        <f>IF(ISNUMBER(outYear),JAH37+JAH42+#REF!+JAH56,"")</f>
        <v/>
      </c>
      <c r="JAI59" s="87" t="str">
        <f>IF(ISNUMBER(outYear),JAI37+JAI42+#REF!+JAI56,"")</f>
        <v/>
      </c>
      <c r="JAJ59" s="87" t="str">
        <f>IF(ISNUMBER(outYear),JAJ37+JAJ42+#REF!+JAJ56,"")</f>
        <v/>
      </c>
      <c r="JAK59" s="87" t="str">
        <f>IF(ISNUMBER(outYear),JAK37+JAK42+#REF!+JAK56,"")</f>
        <v/>
      </c>
      <c r="JAL59" s="87" t="str">
        <f>IF(ISNUMBER(outYear),JAL37+JAL42+#REF!+JAL56,"")</f>
        <v/>
      </c>
      <c r="JAM59" s="87" t="str">
        <f>IF(ISNUMBER(outYear),JAM37+JAM42+#REF!+JAM56,"")</f>
        <v/>
      </c>
      <c r="JAN59" s="87" t="str">
        <f>IF(ISNUMBER(outYear),JAN37+JAN42+#REF!+JAN56,"")</f>
        <v/>
      </c>
      <c r="JAO59" s="87" t="str">
        <f>IF(ISNUMBER(outYear),JAO37+JAO42+#REF!+JAO56,"")</f>
        <v/>
      </c>
      <c r="JAP59" s="87" t="str">
        <f>IF(ISNUMBER(outYear),JAP37+JAP42+#REF!+JAP56,"")</f>
        <v/>
      </c>
      <c r="JAQ59" s="87" t="str">
        <f>IF(ISNUMBER(outYear),JAQ37+JAQ42+#REF!+JAQ56,"")</f>
        <v/>
      </c>
      <c r="JAR59" s="87" t="str">
        <f>IF(ISNUMBER(outYear),JAR37+JAR42+#REF!+JAR56,"")</f>
        <v/>
      </c>
      <c r="JAS59" s="87" t="str">
        <f>IF(ISNUMBER(outYear),JAS37+JAS42+#REF!+JAS56,"")</f>
        <v/>
      </c>
      <c r="JAT59" s="87" t="str">
        <f>IF(ISNUMBER(outYear),JAT37+JAT42+#REF!+JAT56,"")</f>
        <v/>
      </c>
      <c r="JAU59" s="87" t="str">
        <f>IF(ISNUMBER(outYear),JAU37+JAU42+#REF!+JAU56,"")</f>
        <v/>
      </c>
      <c r="JAV59" s="87" t="str">
        <f>IF(ISNUMBER(outYear),JAV37+JAV42+#REF!+JAV56,"")</f>
        <v/>
      </c>
      <c r="JAW59" s="87" t="str">
        <f>IF(ISNUMBER(outYear),JAW37+JAW42+#REF!+JAW56,"")</f>
        <v/>
      </c>
      <c r="JAX59" s="87" t="str">
        <f>IF(ISNUMBER(outYear),JAX37+JAX42+#REF!+JAX56,"")</f>
        <v/>
      </c>
      <c r="JAY59" s="87" t="str">
        <f>IF(ISNUMBER(outYear),JAY37+JAY42+#REF!+JAY56,"")</f>
        <v/>
      </c>
      <c r="JAZ59" s="87" t="str">
        <f>IF(ISNUMBER(outYear),JAZ37+JAZ42+#REF!+JAZ56,"")</f>
        <v/>
      </c>
      <c r="JBA59" s="87" t="str">
        <f>IF(ISNUMBER(outYear),JBA37+JBA42+#REF!+JBA56,"")</f>
        <v/>
      </c>
      <c r="JBB59" s="87" t="str">
        <f>IF(ISNUMBER(outYear),JBB37+JBB42+#REF!+JBB56,"")</f>
        <v/>
      </c>
      <c r="JBC59" s="87" t="str">
        <f>IF(ISNUMBER(outYear),JBC37+JBC42+#REF!+JBC56,"")</f>
        <v/>
      </c>
      <c r="JBD59" s="87" t="str">
        <f>IF(ISNUMBER(outYear),JBD37+JBD42+#REF!+JBD56,"")</f>
        <v/>
      </c>
      <c r="JBE59" s="87" t="str">
        <f>IF(ISNUMBER(outYear),JBE37+JBE42+#REF!+JBE56,"")</f>
        <v/>
      </c>
      <c r="JBF59" s="87" t="str">
        <f>IF(ISNUMBER(outYear),JBF37+JBF42+#REF!+JBF56,"")</f>
        <v/>
      </c>
      <c r="JBG59" s="87" t="str">
        <f>IF(ISNUMBER(outYear),JBG37+JBG42+#REF!+JBG56,"")</f>
        <v/>
      </c>
      <c r="JBH59" s="87" t="str">
        <f>IF(ISNUMBER(outYear),JBH37+JBH42+#REF!+JBH56,"")</f>
        <v/>
      </c>
      <c r="JBI59" s="87" t="str">
        <f>IF(ISNUMBER(outYear),JBI37+JBI42+#REF!+JBI56,"")</f>
        <v/>
      </c>
      <c r="JBJ59" s="87" t="str">
        <f>IF(ISNUMBER(outYear),JBJ37+JBJ42+#REF!+JBJ56,"")</f>
        <v/>
      </c>
      <c r="JBK59" s="87" t="str">
        <f>IF(ISNUMBER(outYear),JBK37+JBK42+#REF!+JBK56,"")</f>
        <v/>
      </c>
      <c r="JBL59" s="87" t="str">
        <f>IF(ISNUMBER(outYear),JBL37+JBL42+#REF!+JBL56,"")</f>
        <v/>
      </c>
      <c r="JBM59" s="87" t="str">
        <f>IF(ISNUMBER(outYear),JBM37+JBM42+#REF!+JBM56,"")</f>
        <v/>
      </c>
      <c r="JBN59" s="87" t="str">
        <f>IF(ISNUMBER(outYear),JBN37+JBN42+#REF!+JBN56,"")</f>
        <v/>
      </c>
      <c r="JBO59" s="87" t="str">
        <f>IF(ISNUMBER(outYear),JBO37+JBO42+#REF!+JBO56,"")</f>
        <v/>
      </c>
      <c r="JBP59" s="87" t="str">
        <f>IF(ISNUMBER(outYear),JBP37+JBP42+#REF!+JBP56,"")</f>
        <v/>
      </c>
      <c r="JBQ59" s="87" t="str">
        <f>IF(ISNUMBER(outYear),JBQ37+JBQ42+#REF!+JBQ56,"")</f>
        <v/>
      </c>
      <c r="JBR59" s="87" t="str">
        <f>IF(ISNUMBER(outYear),JBR37+JBR42+#REF!+JBR56,"")</f>
        <v/>
      </c>
      <c r="JBS59" s="87" t="str">
        <f>IF(ISNUMBER(outYear),JBS37+JBS42+#REF!+JBS56,"")</f>
        <v/>
      </c>
      <c r="JBT59" s="87" t="str">
        <f>IF(ISNUMBER(outYear),JBT37+JBT42+#REF!+JBT56,"")</f>
        <v/>
      </c>
      <c r="JBU59" s="87" t="str">
        <f>IF(ISNUMBER(outYear),JBU37+JBU42+#REF!+JBU56,"")</f>
        <v/>
      </c>
      <c r="JBV59" s="87" t="str">
        <f>IF(ISNUMBER(outYear),JBV37+JBV42+#REF!+JBV56,"")</f>
        <v/>
      </c>
      <c r="JBW59" s="87" t="str">
        <f>IF(ISNUMBER(outYear),JBW37+JBW42+#REF!+JBW56,"")</f>
        <v/>
      </c>
      <c r="JBX59" s="87" t="str">
        <f>IF(ISNUMBER(outYear),JBX37+JBX42+#REF!+JBX56,"")</f>
        <v/>
      </c>
      <c r="JBY59" s="87" t="str">
        <f>IF(ISNUMBER(outYear),JBY37+JBY42+#REF!+JBY56,"")</f>
        <v/>
      </c>
      <c r="JBZ59" s="87" t="str">
        <f>IF(ISNUMBER(outYear),JBZ37+JBZ42+#REF!+JBZ56,"")</f>
        <v/>
      </c>
      <c r="JCA59" s="87" t="str">
        <f>IF(ISNUMBER(outYear),JCA37+JCA42+#REF!+JCA56,"")</f>
        <v/>
      </c>
      <c r="JCB59" s="87" t="str">
        <f>IF(ISNUMBER(outYear),JCB37+JCB42+#REF!+JCB56,"")</f>
        <v/>
      </c>
      <c r="JCC59" s="87" t="str">
        <f>IF(ISNUMBER(outYear),JCC37+JCC42+#REF!+JCC56,"")</f>
        <v/>
      </c>
      <c r="JCD59" s="87" t="str">
        <f>IF(ISNUMBER(outYear),JCD37+JCD42+#REF!+JCD56,"")</f>
        <v/>
      </c>
      <c r="JCE59" s="87" t="str">
        <f>IF(ISNUMBER(outYear),JCE37+JCE42+#REF!+JCE56,"")</f>
        <v/>
      </c>
      <c r="JCF59" s="87" t="str">
        <f>IF(ISNUMBER(outYear),JCF37+JCF42+#REF!+JCF56,"")</f>
        <v/>
      </c>
      <c r="JCG59" s="87" t="str">
        <f>IF(ISNUMBER(outYear),JCG37+JCG42+#REF!+JCG56,"")</f>
        <v/>
      </c>
      <c r="JCH59" s="87" t="str">
        <f>IF(ISNUMBER(outYear),JCH37+JCH42+#REF!+JCH56,"")</f>
        <v/>
      </c>
      <c r="JCI59" s="87" t="str">
        <f>IF(ISNUMBER(outYear),JCI37+JCI42+#REF!+JCI56,"")</f>
        <v/>
      </c>
      <c r="JCJ59" s="87" t="str">
        <f>IF(ISNUMBER(outYear),JCJ37+JCJ42+#REF!+JCJ56,"")</f>
        <v/>
      </c>
      <c r="JCK59" s="87" t="str">
        <f>IF(ISNUMBER(outYear),JCK37+JCK42+#REF!+JCK56,"")</f>
        <v/>
      </c>
      <c r="JCL59" s="87" t="str">
        <f>IF(ISNUMBER(outYear),JCL37+JCL42+#REF!+JCL56,"")</f>
        <v/>
      </c>
      <c r="JCM59" s="87" t="str">
        <f>IF(ISNUMBER(outYear),JCM37+JCM42+#REF!+JCM56,"")</f>
        <v/>
      </c>
      <c r="JCN59" s="87" t="str">
        <f>IF(ISNUMBER(outYear),JCN37+JCN42+#REF!+JCN56,"")</f>
        <v/>
      </c>
      <c r="JCO59" s="87" t="str">
        <f>IF(ISNUMBER(outYear),JCO37+JCO42+#REF!+JCO56,"")</f>
        <v/>
      </c>
      <c r="JCP59" s="87" t="str">
        <f>IF(ISNUMBER(outYear),JCP37+JCP42+#REF!+JCP56,"")</f>
        <v/>
      </c>
      <c r="JCQ59" s="87" t="str">
        <f>IF(ISNUMBER(outYear),JCQ37+JCQ42+#REF!+JCQ56,"")</f>
        <v/>
      </c>
      <c r="JCR59" s="87" t="str">
        <f>IF(ISNUMBER(outYear),JCR37+JCR42+#REF!+JCR56,"")</f>
        <v/>
      </c>
      <c r="JCS59" s="87" t="str">
        <f>IF(ISNUMBER(outYear),JCS37+JCS42+#REF!+JCS56,"")</f>
        <v/>
      </c>
      <c r="JCT59" s="87" t="str">
        <f>IF(ISNUMBER(outYear),JCT37+JCT42+#REF!+JCT56,"")</f>
        <v/>
      </c>
      <c r="JCU59" s="87" t="str">
        <f>IF(ISNUMBER(outYear),JCU37+JCU42+#REF!+JCU56,"")</f>
        <v/>
      </c>
      <c r="JCV59" s="87" t="str">
        <f>IF(ISNUMBER(outYear),JCV37+JCV42+#REF!+JCV56,"")</f>
        <v/>
      </c>
      <c r="JCW59" s="87" t="str">
        <f>IF(ISNUMBER(outYear),JCW37+JCW42+#REF!+JCW56,"")</f>
        <v/>
      </c>
      <c r="JCX59" s="87" t="str">
        <f>IF(ISNUMBER(outYear),JCX37+JCX42+#REF!+JCX56,"")</f>
        <v/>
      </c>
      <c r="JCY59" s="87" t="str">
        <f>IF(ISNUMBER(outYear),JCY37+JCY42+#REF!+JCY56,"")</f>
        <v/>
      </c>
      <c r="JCZ59" s="87" t="str">
        <f>IF(ISNUMBER(outYear),JCZ37+JCZ42+#REF!+JCZ56,"")</f>
        <v/>
      </c>
      <c r="JDA59" s="87" t="str">
        <f>IF(ISNUMBER(outYear),JDA37+JDA42+#REF!+JDA56,"")</f>
        <v/>
      </c>
      <c r="JDB59" s="87" t="str">
        <f>IF(ISNUMBER(outYear),JDB37+JDB42+#REF!+JDB56,"")</f>
        <v/>
      </c>
      <c r="JDC59" s="87" t="str">
        <f>IF(ISNUMBER(outYear),JDC37+JDC42+#REF!+JDC56,"")</f>
        <v/>
      </c>
      <c r="JDD59" s="87" t="str">
        <f>IF(ISNUMBER(outYear),JDD37+JDD42+#REF!+JDD56,"")</f>
        <v/>
      </c>
      <c r="JDE59" s="87" t="str">
        <f>IF(ISNUMBER(outYear),JDE37+JDE42+#REF!+JDE56,"")</f>
        <v/>
      </c>
      <c r="JDF59" s="87" t="str">
        <f>IF(ISNUMBER(outYear),JDF37+JDF42+#REF!+JDF56,"")</f>
        <v/>
      </c>
      <c r="JDG59" s="87" t="str">
        <f>IF(ISNUMBER(outYear),JDG37+JDG42+#REF!+JDG56,"")</f>
        <v/>
      </c>
      <c r="JDH59" s="87" t="str">
        <f>IF(ISNUMBER(outYear),JDH37+JDH42+#REF!+JDH56,"")</f>
        <v/>
      </c>
      <c r="JDI59" s="87" t="str">
        <f>IF(ISNUMBER(outYear),JDI37+JDI42+#REF!+JDI56,"")</f>
        <v/>
      </c>
      <c r="JDJ59" s="87" t="str">
        <f>IF(ISNUMBER(outYear),JDJ37+JDJ42+#REF!+JDJ56,"")</f>
        <v/>
      </c>
      <c r="JDK59" s="87" t="str">
        <f>IF(ISNUMBER(outYear),JDK37+JDK42+#REF!+JDK56,"")</f>
        <v/>
      </c>
      <c r="JDL59" s="87" t="str">
        <f>IF(ISNUMBER(outYear),JDL37+JDL42+#REF!+JDL56,"")</f>
        <v/>
      </c>
      <c r="JDM59" s="87" t="str">
        <f>IF(ISNUMBER(outYear),JDM37+JDM42+#REF!+JDM56,"")</f>
        <v/>
      </c>
      <c r="JDN59" s="87" t="str">
        <f>IF(ISNUMBER(outYear),JDN37+JDN42+#REF!+JDN56,"")</f>
        <v/>
      </c>
      <c r="JDO59" s="87" t="str">
        <f>IF(ISNUMBER(outYear),JDO37+JDO42+#REF!+JDO56,"")</f>
        <v/>
      </c>
      <c r="JDP59" s="87" t="str">
        <f>IF(ISNUMBER(outYear),JDP37+JDP42+#REF!+JDP56,"")</f>
        <v/>
      </c>
      <c r="JDQ59" s="87" t="str">
        <f>IF(ISNUMBER(outYear),JDQ37+JDQ42+#REF!+JDQ56,"")</f>
        <v/>
      </c>
      <c r="JDR59" s="87" t="str">
        <f>IF(ISNUMBER(outYear),JDR37+JDR42+#REF!+JDR56,"")</f>
        <v/>
      </c>
      <c r="JDS59" s="87" t="str">
        <f>IF(ISNUMBER(outYear),JDS37+JDS42+#REF!+JDS56,"")</f>
        <v/>
      </c>
      <c r="JDT59" s="87" t="str">
        <f>IF(ISNUMBER(outYear),JDT37+JDT42+#REF!+JDT56,"")</f>
        <v/>
      </c>
      <c r="JDU59" s="87" t="str">
        <f>IF(ISNUMBER(outYear),JDU37+JDU42+#REF!+JDU56,"")</f>
        <v/>
      </c>
      <c r="JDV59" s="87" t="str">
        <f>IF(ISNUMBER(outYear),JDV37+JDV42+#REF!+JDV56,"")</f>
        <v/>
      </c>
      <c r="JDW59" s="87" t="str">
        <f>IF(ISNUMBER(outYear),JDW37+JDW42+#REF!+JDW56,"")</f>
        <v/>
      </c>
      <c r="JDX59" s="87" t="str">
        <f>IF(ISNUMBER(outYear),JDX37+JDX42+#REF!+JDX56,"")</f>
        <v/>
      </c>
      <c r="JDY59" s="87" t="str">
        <f>IF(ISNUMBER(outYear),JDY37+JDY42+#REF!+JDY56,"")</f>
        <v/>
      </c>
      <c r="JDZ59" s="87" t="str">
        <f>IF(ISNUMBER(outYear),JDZ37+JDZ42+#REF!+JDZ56,"")</f>
        <v/>
      </c>
      <c r="JEA59" s="87" t="str">
        <f>IF(ISNUMBER(outYear),JEA37+JEA42+#REF!+JEA56,"")</f>
        <v/>
      </c>
      <c r="JEB59" s="87" t="str">
        <f>IF(ISNUMBER(outYear),JEB37+JEB42+#REF!+JEB56,"")</f>
        <v/>
      </c>
      <c r="JEC59" s="87" t="str">
        <f>IF(ISNUMBER(outYear),JEC37+JEC42+#REF!+JEC56,"")</f>
        <v/>
      </c>
      <c r="JED59" s="87" t="str">
        <f>IF(ISNUMBER(outYear),JED37+JED42+#REF!+JED56,"")</f>
        <v/>
      </c>
      <c r="JEE59" s="87" t="str">
        <f>IF(ISNUMBER(outYear),JEE37+JEE42+#REF!+JEE56,"")</f>
        <v/>
      </c>
      <c r="JEF59" s="87" t="str">
        <f>IF(ISNUMBER(outYear),JEF37+JEF42+#REF!+JEF56,"")</f>
        <v/>
      </c>
      <c r="JEG59" s="87" t="str">
        <f>IF(ISNUMBER(outYear),JEG37+JEG42+#REF!+JEG56,"")</f>
        <v/>
      </c>
      <c r="JEH59" s="87" t="str">
        <f>IF(ISNUMBER(outYear),JEH37+JEH42+#REF!+JEH56,"")</f>
        <v/>
      </c>
      <c r="JEI59" s="87" t="str">
        <f>IF(ISNUMBER(outYear),JEI37+JEI42+#REF!+JEI56,"")</f>
        <v/>
      </c>
      <c r="JEJ59" s="87" t="str">
        <f>IF(ISNUMBER(outYear),JEJ37+JEJ42+#REF!+JEJ56,"")</f>
        <v/>
      </c>
      <c r="JEK59" s="87" t="str">
        <f>IF(ISNUMBER(outYear),JEK37+JEK42+#REF!+JEK56,"")</f>
        <v/>
      </c>
      <c r="JEL59" s="87" t="str">
        <f>IF(ISNUMBER(outYear),JEL37+JEL42+#REF!+JEL56,"")</f>
        <v/>
      </c>
      <c r="JEM59" s="87" t="str">
        <f>IF(ISNUMBER(outYear),JEM37+JEM42+#REF!+JEM56,"")</f>
        <v/>
      </c>
      <c r="JEN59" s="87" t="str">
        <f>IF(ISNUMBER(outYear),JEN37+JEN42+#REF!+JEN56,"")</f>
        <v/>
      </c>
      <c r="JEO59" s="87" t="str">
        <f>IF(ISNUMBER(outYear),JEO37+JEO42+#REF!+JEO56,"")</f>
        <v/>
      </c>
      <c r="JEP59" s="87" t="str">
        <f>IF(ISNUMBER(outYear),JEP37+JEP42+#REF!+JEP56,"")</f>
        <v/>
      </c>
      <c r="JEQ59" s="87" t="str">
        <f>IF(ISNUMBER(outYear),JEQ37+JEQ42+#REF!+JEQ56,"")</f>
        <v/>
      </c>
      <c r="JER59" s="87" t="str">
        <f>IF(ISNUMBER(outYear),JER37+JER42+#REF!+JER56,"")</f>
        <v/>
      </c>
      <c r="JES59" s="87" t="str">
        <f>IF(ISNUMBER(outYear),JES37+JES42+#REF!+JES56,"")</f>
        <v/>
      </c>
      <c r="JET59" s="87" t="str">
        <f>IF(ISNUMBER(outYear),JET37+JET42+#REF!+JET56,"")</f>
        <v/>
      </c>
      <c r="JEU59" s="87" t="str">
        <f>IF(ISNUMBER(outYear),JEU37+JEU42+#REF!+JEU56,"")</f>
        <v/>
      </c>
      <c r="JEV59" s="87" t="str">
        <f>IF(ISNUMBER(outYear),JEV37+JEV42+#REF!+JEV56,"")</f>
        <v/>
      </c>
      <c r="JEW59" s="87" t="str">
        <f>IF(ISNUMBER(outYear),JEW37+JEW42+#REF!+JEW56,"")</f>
        <v/>
      </c>
      <c r="JEX59" s="87" t="str">
        <f>IF(ISNUMBER(outYear),JEX37+JEX42+#REF!+JEX56,"")</f>
        <v/>
      </c>
      <c r="JEY59" s="87" t="str">
        <f>IF(ISNUMBER(outYear),JEY37+JEY42+#REF!+JEY56,"")</f>
        <v/>
      </c>
      <c r="JEZ59" s="87" t="str">
        <f>IF(ISNUMBER(outYear),JEZ37+JEZ42+#REF!+JEZ56,"")</f>
        <v/>
      </c>
      <c r="JFA59" s="87" t="str">
        <f>IF(ISNUMBER(outYear),JFA37+JFA42+#REF!+JFA56,"")</f>
        <v/>
      </c>
      <c r="JFB59" s="87" t="str">
        <f>IF(ISNUMBER(outYear),JFB37+JFB42+#REF!+JFB56,"")</f>
        <v/>
      </c>
      <c r="JFC59" s="87" t="str">
        <f>IF(ISNUMBER(outYear),JFC37+JFC42+#REF!+JFC56,"")</f>
        <v/>
      </c>
      <c r="JFD59" s="87" t="str">
        <f>IF(ISNUMBER(outYear),JFD37+JFD42+#REF!+JFD56,"")</f>
        <v/>
      </c>
      <c r="JFE59" s="87" t="str">
        <f>IF(ISNUMBER(outYear),JFE37+JFE42+#REF!+JFE56,"")</f>
        <v/>
      </c>
      <c r="JFF59" s="87" t="str">
        <f>IF(ISNUMBER(outYear),JFF37+JFF42+#REF!+JFF56,"")</f>
        <v/>
      </c>
      <c r="JFG59" s="87" t="str">
        <f>IF(ISNUMBER(outYear),JFG37+JFG42+#REF!+JFG56,"")</f>
        <v/>
      </c>
      <c r="JFH59" s="87" t="str">
        <f>IF(ISNUMBER(outYear),JFH37+JFH42+#REF!+JFH56,"")</f>
        <v/>
      </c>
      <c r="JFI59" s="87" t="str">
        <f>IF(ISNUMBER(outYear),JFI37+JFI42+#REF!+JFI56,"")</f>
        <v/>
      </c>
      <c r="JFJ59" s="87" t="str">
        <f>IF(ISNUMBER(outYear),JFJ37+JFJ42+#REF!+JFJ56,"")</f>
        <v/>
      </c>
      <c r="JFK59" s="87" t="str">
        <f>IF(ISNUMBER(outYear),JFK37+JFK42+#REF!+JFK56,"")</f>
        <v/>
      </c>
      <c r="JFL59" s="87" t="str">
        <f>IF(ISNUMBER(outYear),JFL37+JFL42+#REF!+JFL56,"")</f>
        <v/>
      </c>
      <c r="JFM59" s="87" t="str">
        <f>IF(ISNUMBER(outYear),JFM37+JFM42+#REF!+JFM56,"")</f>
        <v/>
      </c>
      <c r="JFN59" s="87" t="str">
        <f>IF(ISNUMBER(outYear),JFN37+JFN42+#REF!+JFN56,"")</f>
        <v/>
      </c>
      <c r="JFO59" s="87" t="str">
        <f>IF(ISNUMBER(outYear),JFO37+JFO42+#REF!+JFO56,"")</f>
        <v/>
      </c>
      <c r="JFP59" s="87" t="str">
        <f>IF(ISNUMBER(outYear),JFP37+JFP42+#REF!+JFP56,"")</f>
        <v/>
      </c>
      <c r="JFQ59" s="87" t="str">
        <f>IF(ISNUMBER(outYear),JFQ37+JFQ42+#REF!+JFQ56,"")</f>
        <v/>
      </c>
      <c r="JFR59" s="87" t="str">
        <f>IF(ISNUMBER(outYear),JFR37+JFR42+#REF!+JFR56,"")</f>
        <v/>
      </c>
      <c r="JFS59" s="87" t="str">
        <f>IF(ISNUMBER(outYear),JFS37+JFS42+#REF!+JFS56,"")</f>
        <v/>
      </c>
      <c r="JFT59" s="87" t="str">
        <f>IF(ISNUMBER(outYear),JFT37+JFT42+#REF!+JFT56,"")</f>
        <v/>
      </c>
      <c r="JFU59" s="87" t="str">
        <f>IF(ISNUMBER(outYear),JFU37+JFU42+#REF!+JFU56,"")</f>
        <v/>
      </c>
      <c r="JFV59" s="87" t="str">
        <f>IF(ISNUMBER(outYear),JFV37+JFV42+#REF!+JFV56,"")</f>
        <v/>
      </c>
      <c r="JFW59" s="87" t="str">
        <f>IF(ISNUMBER(outYear),JFW37+JFW42+#REF!+JFW56,"")</f>
        <v/>
      </c>
      <c r="JFX59" s="87" t="str">
        <f>IF(ISNUMBER(outYear),JFX37+JFX42+#REF!+JFX56,"")</f>
        <v/>
      </c>
      <c r="JFY59" s="87" t="str">
        <f>IF(ISNUMBER(outYear),JFY37+JFY42+#REF!+JFY56,"")</f>
        <v/>
      </c>
      <c r="JFZ59" s="87" t="str">
        <f>IF(ISNUMBER(outYear),JFZ37+JFZ42+#REF!+JFZ56,"")</f>
        <v/>
      </c>
      <c r="JGA59" s="87" t="str">
        <f>IF(ISNUMBER(outYear),JGA37+JGA42+#REF!+JGA56,"")</f>
        <v/>
      </c>
      <c r="JGB59" s="87" t="str">
        <f>IF(ISNUMBER(outYear),JGB37+JGB42+#REF!+JGB56,"")</f>
        <v/>
      </c>
      <c r="JGC59" s="87" t="str">
        <f>IF(ISNUMBER(outYear),JGC37+JGC42+#REF!+JGC56,"")</f>
        <v/>
      </c>
      <c r="JGD59" s="87" t="str">
        <f>IF(ISNUMBER(outYear),JGD37+JGD42+#REF!+JGD56,"")</f>
        <v/>
      </c>
      <c r="JGE59" s="87" t="str">
        <f>IF(ISNUMBER(outYear),JGE37+JGE42+#REF!+JGE56,"")</f>
        <v/>
      </c>
      <c r="JGF59" s="87" t="str">
        <f>IF(ISNUMBER(outYear),JGF37+JGF42+#REF!+JGF56,"")</f>
        <v/>
      </c>
      <c r="JGG59" s="87" t="str">
        <f>IF(ISNUMBER(outYear),JGG37+JGG42+#REF!+JGG56,"")</f>
        <v/>
      </c>
      <c r="JGH59" s="87" t="str">
        <f>IF(ISNUMBER(outYear),JGH37+JGH42+#REF!+JGH56,"")</f>
        <v/>
      </c>
      <c r="JGI59" s="87" t="str">
        <f>IF(ISNUMBER(outYear),JGI37+JGI42+#REF!+JGI56,"")</f>
        <v/>
      </c>
      <c r="JGJ59" s="87" t="str">
        <f>IF(ISNUMBER(outYear),JGJ37+JGJ42+#REF!+JGJ56,"")</f>
        <v/>
      </c>
      <c r="JGK59" s="87" t="str">
        <f>IF(ISNUMBER(outYear),JGK37+JGK42+#REF!+JGK56,"")</f>
        <v/>
      </c>
      <c r="JGL59" s="87" t="str">
        <f>IF(ISNUMBER(outYear),JGL37+JGL42+#REF!+JGL56,"")</f>
        <v/>
      </c>
      <c r="JGM59" s="87" t="str">
        <f>IF(ISNUMBER(outYear),JGM37+JGM42+#REF!+JGM56,"")</f>
        <v/>
      </c>
      <c r="JGN59" s="87" t="str">
        <f>IF(ISNUMBER(outYear),JGN37+JGN42+#REF!+JGN56,"")</f>
        <v/>
      </c>
      <c r="JGO59" s="87" t="str">
        <f>IF(ISNUMBER(outYear),JGO37+JGO42+#REF!+JGO56,"")</f>
        <v/>
      </c>
      <c r="JGP59" s="87" t="str">
        <f>IF(ISNUMBER(outYear),JGP37+JGP42+#REF!+JGP56,"")</f>
        <v/>
      </c>
      <c r="JGQ59" s="87" t="str">
        <f>IF(ISNUMBER(outYear),JGQ37+JGQ42+#REF!+JGQ56,"")</f>
        <v/>
      </c>
      <c r="JGR59" s="87" t="str">
        <f>IF(ISNUMBER(outYear),JGR37+JGR42+#REF!+JGR56,"")</f>
        <v/>
      </c>
      <c r="JGS59" s="87" t="str">
        <f>IF(ISNUMBER(outYear),JGS37+JGS42+#REF!+JGS56,"")</f>
        <v/>
      </c>
      <c r="JGT59" s="87" t="str">
        <f>IF(ISNUMBER(outYear),JGT37+JGT42+#REF!+JGT56,"")</f>
        <v/>
      </c>
      <c r="JGU59" s="87" t="str">
        <f>IF(ISNUMBER(outYear),JGU37+JGU42+#REF!+JGU56,"")</f>
        <v/>
      </c>
      <c r="JGV59" s="87" t="str">
        <f>IF(ISNUMBER(outYear),JGV37+JGV42+#REF!+JGV56,"")</f>
        <v/>
      </c>
      <c r="JGW59" s="87" t="str">
        <f>IF(ISNUMBER(outYear),JGW37+JGW42+#REF!+JGW56,"")</f>
        <v/>
      </c>
      <c r="JGX59" s="87" t="str">
        <f>IF(ISNUMBER(outYear),JGX37+JGX42+#REF!+JGX56,"")</f>
        <v/>
      </c>
      <c r="JGY59" s="87" t="str">
        <f>IF(ISNUMBER(outYear),JGY37+JGY42+#REF!+JGY56,"")</f>
        <v/>
      </c>
      <c r="JGZ59" s="87" t="str">
        <f>IF(ISNUMBER(outYear),JGZ37+JGZ42+#REF!+JGZ56,"")</f>
        <v/>
      </c>
      <c r="JHA59" s="87" t="str">
        <f>IF(ISNUMBER(outYear),JHA37+JHA42+#REF!+JHA56,"")</f>
        <v/>
      </c>
      <c r="JHB59" s="87" t="str">
        <f>IF(ISNUMBER(outYear),JHB37+JHB42+#REF!+JHB56,"")</f>
        <v/>
      </c>
      <c r="JHC59" s="87" t="str">
        <f>IF(ISNUMBER(outYear),JHC37+JHC42+#REF!+JHC56,"")</f>
        <v/>
      </c>
      <c r="JHD59" s="87" t="str">
        <f>IF(ISNUMBER(outYear),JHD37+JHD42+#REF!+JHD56,"")</f>
        <v/>
      </c>
      <c r="JHE59" s="87" t="str">
        <f>IF(ISNUMBER(outYear),JHE37+JHE42+#REF!+JHE56,"")</f>
        <v/>
      </c>
      <c r="JHF59" s="87" t="str">
        <f>IF(ISNUMBER(outYear),JHF37+JHF42+#REF!+JHF56,"")</f>
        <v/>
      </c>
      <c r="JHG59" s="87" t="str">
        <f>IF(ISNUMBER(outYear),JHG37+JHG42+#REF!+JHG56,"")</f>
        <v/>
      </c>
      <c r="JHH59" s="87" t="str">
        <f>IF(ISNUMBER(outYear),JHH37+JHH42+#REF!+JHH56,"")</f>
        <v/>
      </c>
      <c r="JHI59" s="87" t="str">
        <f>IF(ISNUMBER(outYear),JHI37+JHI42+#REF!+JHI56,"")</f>
        <v/>
      </c>
      <c r="JHJ59" s="87" t="str">
        <f>IF(ISNUMBER(outYear),JHJ37+JHJ42+#REF!+JHJ56,"")</f>
        <v/>
      </c>
      <c r="JHK59" s="87" t="str">
        <f>IF(ISNUMBER(outYear),JHK37+JHK42+#REF!+JHK56,"")</f>
        <v/>
      </c>
      <c r="JHL59" s="87" t="str">
        <f>IF(ISNUMBER(outYear),JHL37+JHL42+#REF!+JHL56,"")</f>
        <v/>
      </c>
      <c r="JHM59" s="87" t="str">
        <f>IF(ISNUMBER(outYear),JHM37+JHM42+#REF!+JHM56,"")</f>
        <v/>
      </c>
      <c r="JHN59" s="87" t="str">
        <f>IF(ISNUMBER(outYear),JHN37+JHN42+#REF!+JHN56,"")</f>
        <v/>
      </c>
      <c r="JHO59" s="87" t="str">
        <f>IF(ISNUMBER(outYear),JHO37+JHO42+#REF!+JHO56,"")</f>
        <v/>
      </c>
      <c r="JHP59" s="87" t="str">
        <f>IF(ISNUMBER(outYear),JHP37+JHP42+#REF!+JHP56,"")</f>
        <v/>
      </c>
      <c r="JHQ59" s="87" t="str">
        <f>IF(ISNUMBER(outYear),JHQ37+JHQ42+#REF!+JHQ56,"")</f>
        <v/>
      </c>
      <c r="JHR59" s="87" t="str">
        <f>IF(ISNUMBER(outYear),JHR37+JHR42+#REF!+JHR56,"")</f>
        <v/>
      </c>
      <c r="JHS59" s="87" t="str">
        <f>IF(ISNUMBER(outYear),JHS37+JHS42+#REF!+JHS56,"")</f>
        <v/>
      </c>
      <c r="JHT59" s="87" t="str">
        <f>IF(ISNUMBER(outYear),JHT37+JHT42+#REF!+JHT56,"")</f>
        <v/>
      </c>
      <c r="JHU59" s="87" t="str">
        <f>IF(ISNUMBER(outYear),JHU37+JHU42+#REF!+JHU56,"")</f>
        <v/>
      </c>
      <c r="JHV59" s="87" t="str">
        <f>IF(ISNUMBER(outYear),JHV37+JHV42+#REF!+JHV56,"")</f>
        <v/>
      </c>
      <c r="JHW59" s="87" t="str">
        <f>IF(ISNUMBER(outYear),JHW37+JHW42+#REF!+JHW56,"")</f>
        <v/>
      </c>
      <c r="JHX59" s="87" t="str">
        <f>IF(ISNUMBER(outYear),JHX37+JHX42+#REF!+JHX56,"")</f>
        <v/>
      </c>
      <c r="JHY59" s="87" t="str">
        <f>IF(ISNUMBER(outYear),JHY37+JHY42+#REF!+JHY56,"")</f>
        <v/>
      </c>
      <c r="JHZ59" s="87" t="str">
        <f>IF(ISNUMBER(outYear),JHZ37+JHZ42+#REF!+JHZ56,"")</f>
        <v/>
      </c>
      <c r="JIA59" s="87" t="str">
        <f>IF(ISNUMBER(outYear),JIA37+JIA42+#REF!+JIA56,"")</f>
        <v/>
      </c>
      <c r="JIB59" s="87" t="str">
        <f>IF(ISNUMBER(outYear),JIB37+JIB42+#REF!+JIB56,"")</f>
        <v/>
      </c>
      <c r="JIC59" s="87" t="str">
        <f>IF(ISNUMBER(outYear),JIC37+JIC42+#REF!+JIC56,"")</f>
        <v/>
      </c>
      <c r="JID59" s="87" t="str">
        <f>IF(ISNUMBER(outYear),JID37+JID42+#REF!+JID56,"")</f>
        <v/>
      </c>
      <c r="JIE59" s="87" t="str">
        <f>IF(ISNUMBER(outYear),JIE37+JIE42+#REF!+JIE56,"")</f>
        <v/>
      </c>
      <c r="JIF59" s="87" t="str">
        <f>IF(ISNUMBER(outYear),JIF37+JIF42+#REF!+JIF56,"")</f>
        <v/>
      </c>
      <c r="JIG59" s="87" t="str">
        <f>IF(ISNUMBER(outYear),JIG37+JIG42+#REF!+JIG56,"")</f>
        <v/>
      </c>
      <c r="JIH59" s="87" t="str">
        <f>IF(ISNUMBER(outYear),JIH37+JIH42+#REF!+JIH56,"")</f>
        <v/>
      </c>
      <c r="JII59" s="87" t="str">
        <f>IF(ISNUMBER(outYear),JII37+JII42+#REF!+JII56,"")</f>
        <v/>
      </c>
      <c r="JIJ59" s="87" t="str">
        <f>IF(ISNUMBER(outYear),JIJ37+JIJ42+#REF!+JIJ56,"")</f>
        <v/>
      </c>
      <c r="JIK59" s="87" t="str">
        <f>IF(ISNUMBER(outYear),JIK37+JIK42+#REF!+JIK56,"")</f>
        <v/>
      </c>
      <c r="JIL59" s="87" t="str">
        <f>IF(ISNUMBER(outYear),JIL37+JIL42+#REF!+JIL56,"")</f>
        <v/>
      </c>
      <c r="JIM59" s="87" t="str">
        <f>IF(ISNUMBER(outYear),JIM37+JIM42+#REF!+JIM56,"")</f>
        <v/>
      </c>
      <c r="JIN59" s="87" t="str">
        <f>IF(ISNUMBER(outYear),JIN37+JIN42+#REF!+JIN56,"")</f>
        <v/>
      </c>
      <c r="JIO59" s="87" t="str">
        <f>IF(ISNUMBER(outYear),JIO37+JIO42+#REF!+JIO56,"")</f>
        <v/>
      </c>
      <c r="JIP59" s="87" t="str">
        <f>IF(ISNUMBER(outYear),JIP37+JIP42+#REF!+JIP56,"")</f>
        <v/>
      </c>
      <c r="JIQ59" s="87" t="str">
        <f>IF(ISNUMBER(outYear),JIQ37+JIQ42+#REF!+JIQ56,"")</f>
        <v/>
      </c>
      <c r="JIR59" s="87" t="str">
        <f>IF(ISNUMBER(outYear),JIR37+JIR42+#REF!+JIR56,"")</f>
        <v/>
      </c>
      <c r="JIS59" s="87" t="str">
        <f>IF(ISNUMBER(outYear),JIS37+JIS42+#REF!+JIS56,"")</f>
        <v/>
      </c>
      <c r="JIT59" s="87" t="str">
        <f>IF(ISNUMBER(outYear),JIT37+JIT42+#REF!+JIT56,"")</f>
        <v/>
      </c>
      <c r="JIU59" s="87" t="str">
        <f>IF(ISNUMBER(outYear),JIU37+JIU42+#REF!+JIU56,"")</f>
        <v/>
      </c>
      <c r="JIV59" s="87" t="str">
        <f>IF(ISNUMBER(outYear),JIV37+JIV42+#REF!+JIV56,"")</f>
        <v/>
      </c>
      <c r="JIW59" s="87" t="str">
        <f>IF(ISNUMBER(outYear),JIW37+JIW42+#REF!+JIW56,"")</f>
        <v/>
      </c>
      <c r="JIX59" s="87" t="str">
        <f>IF(ISNUMBER(outYear),JIX37+JIX42+#REF!+JIX56,"")</f>
        <v/>
      </c>
      <c r="JIY59" s="87" t="str">
        <f>IF(ISNUMBER(outYear),JIY37+JIY42+#REF!+JIY56,"")</f>
        <v/>
      </c>
      <c r="JIZ59" s="87" t="str">
        <f>IF(ISNUMBER(outYear),JIZ37+JIZ42+#REF!+JIZ56,"")</f>
        <v/>
      </c>
      <c r="JJA59" s="87" t="str">
        <f>IF(ISNUMBER(outYear),JJA37+JJA42+#REF!+JJA56,"")</f>
        <v/>
      </c>
      <c r="JJB59" s="87" t="str">
        <f>IF(ISNUMBER(outYear),JJB37+JJB42+#REF!+JJB56,"")</f>
        <v/>
      </c>
      <c r="JJC59" s="87" t="str">
        <f>IF(ISNUMBER(outYear),JJC37+JJC42+#REF!+JJC56,"")</f>
        <v/>
      </c>
      <c r="JJD59" s="87" t="str">
        <f>IF(ISNUMBER(outYear),JJD37+JJD42+#REF!+JJD56,"")</f>
        <v/>
      </c>
      <c r="JJE59" s="87" t="str">
        <f>IF(ISNUMBER(outYear),JJE37+JJE42+#REF!+JJE56,"")</f>
        <v/>
      </c>
      <c r="JJF59" s="87" t="str">
        <f>IF(ISNUMBER(outYear),JJF37+JJF42+#REF!+JJF56,"")</f>
        <v/>
      </c>
      <c r="JJG59" s="87" t="str">
        <f>IF(ISNUMBER(outYear),JJG37+JJG42+#REF!+JJG56,"")</f>
        <v/>
      </c>
      <c r="JJH59" s="87" t="str">
        <f>IF(ISNUMBER(outYear),JJH37+JJH42+#REF!+JJH56,"")</f>
        <v/>
      </c>
      <c r="JJI59" s="87" t="str">
        <f>IF(ISNUMBER(outYear),JJI37+JJI42+#REF!+JJI56,"")</f>
        <v/>
      </c>
      <c r="JJJ59" s="87" t="str">
        <f>IF(ISNUMBER(outYear),JJJ37+JJJ42+#REF!+JJJ56,"")</f>
        <v/>
      </c>
      <c r="JJK59" s="87" t="str">
        <f>IF(ISNUMBER(outYear),JJK37+JJK42+#REF!+JJK56,"")</f>
        <v/>
      </c>
      <c r="JJL59" s="87" t="str">
        <f>IF(ISNUMBER(outYear),JJL37+JJL42+#REF!+JJL56,"")</f>
        <v/>
      </c>
      <c r="JJM59" s="87" t="str">
        <f>IF(ISNUMBER(outYear),JJM37+JJM42+#REF!+JJM56,"")</f>
        <v/>
      </c>
      <c r="JJN59" s="87" t="str">
        <f>IF(ISNUMBER(outYear),JJN37+JJN42+#REF!+JJN56,"")</f>
        <v/>
      </c>
      <c r="JJO59" s="87" t="str">
        <f>IF(ISNUMBER(outYear),JJO37+JJO42+#REF!+JJO56,"")</f>
        <v/>
      </c>
      <c r="JJP59" s="87" t="str">
        <f>IF(ISNUMBER(outYear),JJP37+JJP42+#REF!+JJP56,"")</f>
        <v/>
      </c>
      <c r="JJQ59" s="87" t="str">
        <f>IF(ISNUMBER(outYear),JJQ37+JJQ42+#REF!+JJQ56,"")</f>
        <v/>
      </c>
      <c r="JJR59" s="87" t="str">
        <f>IF(ISNUMBER(outYear),JJR37+JJR42+#REF!+JJR56,"")</f>
        <v/>
      </c>
      <c r="JJS59" s="87" t="str">
        <f>IF(ISNUMBER(outYear),JJS37+JJS42+#REF!+JJS56,"")</f>
        <v/>
      </c>
      <c r="JJT59" s="87" t="str">
        <f>IF(ISNUMBER(outYear),JJT37+JJT42+#REF!+JJT56,"")</f>
        <v/>
      </c>
      <c r="JJU59" s="87" t="str">
        <f>IF(ISNUMBER(outYear),JJU37+JJU42+#REF!+JJU56,"")</f>
        <v/>
      </c>
      <c r="JJV59" s="87" t="str">
        <f>IF(ISNUMBER(outYear),JJV37+JJV42+#REF!+JJV56,"")</f>
        <v/>
      </c>
      <c r="JJW59" s="87" t="str">
        <f>IF(ISNUMBER(outYear),JJW37+JJW42+#REF!+JJW56,"")</f>
        <v/>
      </c>
      <c r="JJX59" s="87" t="str">
        <f>IF(ISNUMBER(outYear),JJX37+JJX42+#REF!+JJX56,"")</f>
        <v/>
      </c>
      <c r="JJY59" s="87" t="str">
        <f>IF(ISNUMBER(outYear),JJY37+JJY42+#REF!+JJY56,"")</f>
        <v/>
      </c>
      <c r="JJZ59" s="87" t="str">
        <f>IF(ISNUMBER(outYear),JJZ37+JJZ42+#REF!+JJZ56,"")</f>
        <v/>
      </c>
      <c r="JKA59" s="87" t="str">
        <f>IF(ISNUMBER(outYear),JKA37+JKA42+#REF!+JKA56,"")</f>
        <v/>
      </c>
      <c r="JKB59" s="87" t="str">
        <f>IF(ISNUMBER(outYear),JKB37+JKB42+#REF!+JKB56,"")</f>
        <v/>
      </c>
      <c r="JKC59" s="87" t="str">
        <f>IF(ISNUMBER(outYear),JKC37+JKC42+#REF!+JKC56,"")</f>
        <v/>
      </c>
      <c r="JKD59" s="87" t="str">
        <f>IF(ISNUMBER(outYear),JKD37+JKD42+#REF!+JKD56,"")</f>
        <v/>
      </c>
      <c r="JKE59" s="87" t="str">
        <f>IF(ISNUMBER(outYear),JKE37+JKE42+#REF!+JKE56,"")</f>
        <v/>
      </c>
      <c r="JKF59" s="87" t="str">
        <f>IF(ISNUMBER(outYear),JKF37+JKF42+#REF!+JKF56,"")</f>
        <v/>
      </c>
      <c r="JKG59" s="87" t="str">
        <f>IF(ISNUMBER(outYear),JKG37+JKG42+#REF!+JKG56,"")</f>
        <v/>
      </c>
      <c r="JKH59" s="87" t="str">
        <f>IF(ISNUMBER(outYear),JKH37+JKH42+#REF!+JKH56,"")</f>
        <v/>
      </c>
      <c r="JKI59" s="87" t="str">
        <f>IF(ISNUMBER(outYear),JKI37+JKI42+#REF!+JKI56,"")</f>
        <v/>
      </c>
      <c r="JKJ59" s="87" t="str">
        <f>IF(ISNUMBER(outYear),JKJ37+JKJ42+#REF!+JKJ56,"")</f>
        <v/>
      </c>
      <c r="JKK59" s="87" t="str">
        <f>IF(ISNUMBER(outYear),JKK37+JKK42+#REF!+JKK56,"")</f>
        <v/>
      </c>
      <c r="JKL59" s="87" t="str">
        <f>IF(ISNUMBER(outYear),JKL37+JKL42+#REF!+JKL56,"")</f>
        <v/>
      </c>
      <c r="JKM59" s="87" t="str">
        <f>IF(ISNUMBER(outYear),JKM37+JKM42+#REF!+JKM56,"")</f>
        <v/>
      </c>
      <c r="JKN59" s="87" t="str">
        <f>IF(ISNUMBER(outYear),JKN37+JKN42+#REF!+JKN56,"")</f>
        <v/>
      </c>
      <c r="JKO59" s="87" t="str">
        <f>IF(ISNUMBER(outYear),JKO37+JKO42+#REF!+JKO56,"")</f>
        <v/>
      </c>
      <c r="JKP59" s="87" t="str">
        <f>IF(ISNUMBER(outYear),JKP37+JKP42+#REF!+JKP56,"")</f>
        <v/>
      </c>
      <c r="JKQ59" s="87" t="str">
        <f>IF(ISNUMBER(outYear),JKQ37+JKQ42+#REF!+JKQ56,"")</f>
        <v/>
      </c>
      <c r="JKR59" s="87" t="str">
        <f>IF(ISNUMBER(outYear),JKR37+JKR42+#REF!+JKR56,"")</f>
        <v/>
      </c>
      <c r="JKS59" s="87" t="str">
        <f>IF(ISNUMBER(outYear),JKS37+JKS42+#REF!+JKS56,"")</f>
        <v/>
      </c>
      <c r="JKT59" s="87" t="str">
        <f>IF(ISNUMBER(outYear),JKT37+JKT42+#REF!+JKT56,"")</f>
        <v/>
      </c>
      <c r="JKU59" s="87" t="str">
        <f>IF(ISNUMBER(outYear),JKU37+JKU42+#REF!+JKU56,"")</f>
        <v/>
      </c>
      <c r="JKV59" s="87" t="str">
        <f>IF(ISNUMBER(outYear),JKV37+JKV42+#REF!+JKV56,"")</f>
        <v/>
      </c>
      <c r="JKW59" s="87" t="str">
        <f>IF(ISNUMBER(outYear),JKW37+JKW42+#REF!+JKW56,"")</f>
        <v/>
      </c>
      <c r="JKX59" s="87" t="str">
        <f>IF(ISNUMBER(outYear),JKX37+JKX42+#REF!+JKX56,"")</f>
        <v/>
      </c>
      <c r="JKY59" s="87" t="str">
        <f>IF(ISNUMBER(outYear),JKY37+JKY42+#REF!+JKY56,"")</f>
        <v/>
      </c>
      <c r="JKZ59" s="87" t="str">
        <f>IF(ISNUMBER(outYear),JKZ37+JKZ42+#REF!+JKZ56,"")</f>
        <v/>
      </c>
      <c r="JLA59" s="87" t="str">
        <f>IF(ISNUMBER(outYear),JLA37+JLA42+#REF!+JLA56,"")</f>
        <v/>
      </c>
      <c r="JLB59" s="87" t="str">
        <f>IF(ISNUMBER(outYear),JLB37+JLB42+#REF!+JLB56,"")</f>
        <v/>
      </c>
      <c r="JLC59" s="87" t="str">
        <f>IF(ISNUMBER(outYear),JLC37+JLC42+#REF!+JLC56,"")</f>
        <v/>
      </c>
      <c r="JLD59" s="87" t="str">
        <f>IF(ISNUMBER(outYear),JLD37+JLD42+#REF!+JLD56,"")</f>
        <v/>
      </c>
      <c r="JLE59" s="87" t="str">
        <f>IF(ISNUMBER(outYear),JLE37+JLE42+#REF!+JLE56,"")</f>
        <v/>
      </c>
      <c r="JLF59" s="87" t="str">
        <f>IF(ISNUMBER(outYear),JLF37+JLF42+#REF!+JLF56,"")</f>
        <v/>
      </c>
      <c r="JLG59" s="87" t="str">
        <f>IF(ISNUMBER(outYear),JLG37+JLG42+#REF!+JLG56,"")</f>
        <v/>
      </c>
      <c r="JLH59" s="87" t="str">
        <f>IF(ISNUMBER(outYear),JLH37+JLH42+#REF!+JLH56,"")</f>
        <v/>
      </c>
      <c r="JLI59" s="87" t="str">
        <f>IF(ISNUMBER(outYear),JLI37+JLI42+#REF!+JLI56,"")</f>
        <v/>
      </c>
      <c r="JLJ59" s="87" t="str">
        <f>IF(ISNUMBER(outYear),JLJ37+JLJ42+#REF!+JLJ56,"")</f>
        <v/>
      </c>
      <c r="JLK59" s="87" t="str">
        <f>IF(ISNUMBER(outYear),JLK37+JLK42+#REF!+JLK56,"")</f>
        <v/>
      </c>
      <c r="JLL59" s="87" t="str">
        <f>IF(ISNUMBER(outYear),JLL37+JLL42+#REF!+JLL56,"")</f>
        <v/>
      </c>
      <c r="JLM59" s="87" t="str">
        <f>IF(ISNUMBER(outYear),JLM37+JLM42+#REF!+JLM56,"")</f>
        <v/>
      </c>
      <c r="JLN59" s="87" t="str">
        <f>IF(ISNUMBER(outYear),JLN37+JLN42+#REF!+JLN56,"")</f>
        <v/>
      </c>
      <c r="JLO59" s="87" t="str">
        <f>IF(ISNUMBER(outYear),JLO37+JLO42+#REF!+JLO56,"")</f>
        <v/>
      </c>
      <c r="JLP59" s="87" t="str">
        <f>IF(ISNUMBER(outYear),JLP37+JLP42+#REF!+JLP56,"")</f>
        <v/>
      </c>
      <c r="JLQ59" s="87" t="str">
        <f>IF(ISNUMBER(outYear),JLQ37+JLQ42+#REF!+JLQ56,"")</f>
        <v/>
      </c>
      <c r="JLR59" s="87" t="str">
        <f>IF(ISNUMBER(outYear),JLR37+JLR42+#REF!+JLR56,"")</f>
        <v/>
      </c>
      <c r="JLS59" s="87" t="str">
        <f>IF(ISNUMBER(outYear),JLS37+JLS42+#REF!+JLS56,"")</f>
        <v/>
      </c>
      <c r="JLT59" s="87" t="str">
        <f>IF(ISNUMBER(outYear),JLT37+JLT42+#REF!+JLT56,"")</f>
        <v/>
      </c>
      <c r="JLU59" s="87" t="str">
        <f>IF(ISNUMBER(outYear),JLU37+JLU42+#REF!+JLU56,"")</f>
        <v/>
      </c>
      <c r="JLV59" s="87" t="str">
        <f>IF(ISNUMBER(outYear),JLV37+JLV42+#REF!+JLV56,"")</f>
        <v/>
      </c>
      <c r="JLW59" s="87" t="str">
        <f>IF(ISNUMBER(outYear),JLW37+JLW42+#REF!+JLW56,"")</f>
        <v/>
      </c>
      <c r="JLX59" s="87" t="str">
        <f>IF(ISNUMBER(outYear),JLX37+JLX42+#REF!+JLX56,"")</f>
        <v/>
      </c>
      <c r="JLY59" s="87" t="str">
        <f>IF(ISNUMBER(outYear),JLY37+JLY42+#REF!+JLY56,"")</f>
        <v/>
      </c>
      <c r="JLZ59" s="87" t="str">
        <f>IF(ISNUMBER(outYear),JLZ37+JLZ42+#REF!+JLZ56,"")</f>
        <v/>
      </c>
      <c r="JMA59" s="87" t="str">
        <f>IF(ISNUMBER(outYear),JMA37+JMA42+#REF!+JMA56,"")</f>
        <v/>
      </c>
      <c r="JMB59" s="87" t="str">
        <f>IF(ISNUMBER(outYear),JMB37+JMB42+#REF!+JMB56,"")</f>
        <v/>
      </c>
      <c r="JMC59" s="87" t="str">
        <f>IF(ISNUMBER(outYear),JMC37+JMC42+#REF!+JMC56,"")</f>
        <v/>
      </c>
      <c r="JMD59" s="87" t="str">
        <f>IF(ISNUMBER(outYear),JMD37+JMD42+#REF!+JMD56,"")</f>
        <v/>
      </c>
      <c r="JME59" s="87" t="str">
        <f>IF(ISNUMBER(outYear),JME37+JME42+#REF!+JME56,"")</f>
        <v/>
      </c>
      <c r="JMF59" s="87" t="str">
        <f>IF(ISNUMBER(outYear),JMF37+JMF42+#REF!+JMF56,"")</f>
        <v/>
      </c>
      <c r="JMG59" s="87" t="str">
        <f>IF(ISNUMBER(outYear),JMG37+JMG42+#REF!+JMG56,"")</f>
        <v/>
      </c>
      <c r="JMH59" s="87" t="str">
        <f>IF(ISNUMBER(outYear),JMH37+JMH42+#REF!+JMH56,"")</f>
        <v/>
      </c>
      <c r="JMI59" s="87" t="str">
        <f>IF(ISNUMBER(outYear),JMI37+JMI42+#REF!+JMI56,"")</f>
        <v/>
      </c>
      <c r="JMJ59" s="87" t="str">
        <f>IF(ISNUMBER(outYear),JMJ37+JMJ42+#REF!+JMJ56,"")</f>
        <v/>
      </c>
      <c r="JMK59" s="87" t="str">
        <f>IF(ISNUMBER(outYear),JMK37+JMK42+#REF!+JMK56,"")</f>
        <v/>
      </c>
      <c r="JML59" s="87" t="str">
        <f>IF(ISNUMBER(outYear),JML37+JML42+#REF!+JML56,"")</f>
        <v/>
      </c>
      <c r="JMM59" s="87" t="str">
        <f>IF(ISNUMBER(outYear),JMM37+JMM42+#REF!+JMM56,"")</f>
        <v/>
      </c>
      <c r="JMN59" s="87" t="str">
        <f>IF(ISNUMBER(outYear),JMN37+JMN42+#REF!+JMN56,"")</f>
        <v/>
      </c>
      <c r="JMO59" s="87" t="str">
        <f>IF(ISNUMBER(outYear),JMO37+JMO42+#REF!+JMO56,"")</f>
        <v/>
      </c>
      <c r="JMP59" s="87" t="str">
        <f>IF(ISNUMBER(outYear),JMP37+JMP42+#REF!+JMP56,"")</f>
        <v/>
      </c>
      <c r="JMQ59" s="87" t="str">
        <f>IF(ISNUMBER(outYear),JMQ37+JMQ42+#REF!+JMQ56,"")</f>
        <v/>
      </c>
      <c r="JMR59" s="87" t="str">
        <f>IF(ISNUMBER(outYear),JMR37+JMR42+#REF!+JMR56,"")</f>
        <v/>
      </c>
      <c r="JMS59" s="87" t="str">
        <f>IF(ISNUMBER(outYear),JMS37+JMS42+#REF!+JMS56,"")</f>
        <v/>
      </c>
      <c r="JMT59" s="87" t="str">
        <f>IF(ISNUMBER(outYear),JMT37+JMT42+#REF!+JMT56,"")</f>
        <v/>
      </c>
      <c r="JMU59" s="87" t="str">
        <f>IF(ISNUMBER(outYear),JMU37+JMU42+#REF!+JMU56,"")</f>
        <v/>
      </c>
      <c r="JMV59" s="87" t="str">
        <f>IF(ISNUMBER(outYear),JMV37+JMV42+#REF!+JMV56,"")</f>
        <v/>
      </c>
      <c r="JMW59" s="87" t="str">
        <f>IF(ISNUMBER(outYear),JMW37+JMW42+#REF!+JMW56,"")</f>
        <v/>
      </c>
      <c r="JMX59" s="87" t="str">
        <f>IF(ISNUMBER(outYear),JMX37+JMX42+#REF!+JMX56,"")</f>
        <v/>
      </c>
      <c r="JMY59" s="87" t="str">
        <f>IF(ISNUMBER(outYear),JMY37+JMY42+#REF!+JMY56,"")</f>
        <v/>
      </c>
      <c r="JMZ59" s="87" t="str">
        <f>IF(ISNUMBER(outYear),JMZ37+JMZ42+#REF!+JMZ56,"")</f>
        <v/>
      </c>
      <c r="JNA59" s="87" t="str">
        <f>IF(ISNUMBER(outYear),JNA37+JNA42+#REF!+JNA56,"")</f>
        <v/>
      </c>
      <c r="JNB59" s="87" t="str">
        <f>IF(ISNUMBER(outYear),JNB37+JNB42+#REF!+JNB56,"")</f>
        <v/>
      </c>
      <c r="JNC59" s="87" t="str">
        <f>IF(ISNUMBER(outYear),JNC37+JNC42+#REF!+JNC56,"")</f>
        <v/>
      </c>
      <c r="JND59" s="87" t="str">
        <f>IF(ISNUMBER(outYear),JND37+JND42+#REF!+JND56,"")</f>
        <v/>
      </c>
      <c r="JNE59" s="87" t="str">
        <f>IF(ISNUMBER(outYear),JNE37+JNE42+#REF!+JNE56,"")</f>
        <v/>
      </c>
      <c r="JNF59" s="87" t="str">
        <f>IF(ISNUMBER(outYear),JNF37+JNF42+#REF!+JNF56,"")</f>
        <v/>
      </c>
      <c r="JNG59" s="87" t="str">
        <f>IF(ISNUMBER(outYear),JNG37+JNG42+#REF!+JNG56,"")</f>
        <v/>
      </c>
      <c r="JNH59" s="87" t="str">
        <f>IF(ISNUMBER(outYear),JNH37+JNH42+#REF!+JNH56,"")</f>
        <v/>
      </c>
      <c r="JNI59" s="87" t="str">
        <f>IF(ISNUMBER(outYear),JNI37+JNI42+#REF!+JNI56,"")</f>
        <v/>
      </c>
      <c r="JNJ59" s="87" t="str">
        <f>IF(ISNUMBER(outYear),JNJ37+JNJ42+#REF!+JNJ56,"")</f>
        <v/>
      </c>
      <c r="JNK59" s="87" t="str">
        <f>IF(ISNUMBER(outYear),JNK37+JNK42+#REF!+JNK56,"")</f>
        <v/>
      </c>
      <c r="JNL59" s="87" t="str">
        <f>IF(ISNUMBER(outYear),JNL37+JNL42+#REF!+JNL56,"")</f>
        <v/>
      </c>
      <c r="JNM59" s="87" t="str">
        <f>IF(ISNUMBER(outYear),JNM37+JNM42+#REF!+JNM56,"")</f>
        <v/>
      </c>
      <c r="JNN59" s="87" t="str">
        <f>IF(ISNUMBER(outYear),JNN37+JNN42+#REF!+JNN56,"")</f>
        <v/>
      </c>
      <c r="JNO59" s="87" t="str">
        <f>IF(ISNUMBER(outYear),JNO37+JNO42+#REF!+JNO56,"")</f>
        <v/>
      </c>
      <c r="JNP59" s="87" t="str">
        <f>IF(ISNUMBER(outYear),JNP37+JNP42+#REF!+JNP56,"")</f>
        <v/>
      </c>
      <c r="JNQ59" s="87" t="str">
        <f>IF(ISNUMBER(outYear),JNQ37+JNQ42+#REF!+JNQ56,"")</f>
        <v/>
      </c>
      <c r="JNR59" s="87" t="str">
        <f>IF(ISNUMBER(outYear),JNR37+JNR42+#REF!+JNR56,"")</f>
        <v/>
      </c>
      <c r="JNS59" s="87" t="str">
        <f>IF(ISNUMBER(outYear),JNS37+JNS42+#REF!+JNS56,"")</f>
        <v/>
      </c>
      <c r="JNT59" s="87" t="str">
        <f>IF(ISNUMBER(outYear),JNT37+JNT42+#REF!+JNT56,"")</f>
        <v/>
      </c>
      <c r="JNU59" s="87" t="str">
        <f>IF(ISNUMBER(outYear),JNU37+JNU42+#REF!+JNU56,"")</f>
        <v/>
      </c>
      <c r="JNV59" s="87" t="str">
        <f>IF(ISNUMBER(outYear),JNV37+JNV42+#REF!+JNV56,"")</f>
        <v/>
      </c>
      <c r="JNW59" s="87" t="str">
        <f>IF(ISNUMBER(outYear),JNW37+JNW42+#REF!+JNW56,"")</f>
        <v/>
      </c>
      <c r="JNX59" s="87" t="str">
        <f>IF(ISNUMBER(outYear),JNX37+JNX42+#REF!+JNX56,"")</f>
        <v/>
      </c>
      <c r="JNY59" s="87" t="str">
        <f>IF(ISNUMBER(outYear),JNY37+JNY42+#REF!+JNY56,"")</f>
        <v/>
      </c>
      <c r="JNZ59" s="87" t="str">
        <f>IF(ISNUMBER(outYear),JNZ37+JNZ42+#REF!+JNZ56,"")</f>
        <v/>
      </c>
      <c r="JOA59" s="87" t="str">
        <f>IF(ISNUMBER(outYear),JOA37+JOA42+#REF!+JOA56,"")</f>
        <v/>
      </c>
      <c r="JOB59" s="87" t="str">
        <f>IF(ISNUMBER(outYear),JOB37+JOB42+#REF!+JOB56,"")</f>
        <v/>
      </c>
      <c r="JOC59" s="87" t="str">
        <f>IF(ISNUMBER(outYear),JOC37+JOC42+#REF!+JOC56,"")</f>
        <v/>
      </c>
      <c r="JOD59" s="87" t="str">
        <f>IF(ISNUMBER(outYear),JOD37+JOD42+#REF!+JOD56,"")</f>
        <v/>
      </c>
      <c r="JOE59" s="87" t="str">
        <f>IF(ISNUMBER(outYear),JOE37+JOE42+#REF!+JOE56,"")</f>
        <v/>
      </c>
      <c r="JOF59" s="87" t="str">
        <f>IF(ISNUMBER(outYear),JOF37+JOF42+#REF!+JOF56,"")</f>
        <v/>
      </c>
      <c r="JOG59" s="87" t="str">
        <f>IF(ISNUMBER(outYear),JOG37+JOG42+#REF!+JOG56,"")</f>
        <v/>
      </c>
      <c r="JOH59" s="87" t="str">
        <f>IF(ISNUMBER(outYear),JOH37+JOH42+#REF!+JOH56,"")</f>
        <v/>
      </c>
      <c r="JOI59" s="87" t="str">
        <f>IF(ISNUMBER(outYear),JOI37+JOI42+#REF!+JOI56,"")</f>
        <v/>
      </c>
      <c r="JOJ59" s="87" t="str">
        <f>IF(ISNUMBER(outYear),JOJ37+JOJ42+#REF!+JOJ56,"")</f>
        <v/>
      </c>
      <c r="JOK59" s="87" t="str">
        <f>IF(ISNUMBER(outYear),JOK37+JOK42+#REF!+JOK56,"")</f>
        <v/>
      </c>
      <c r="JOL59" s="87" t="str">
        <f>IF(ISNUMBER(outYear),JOL37+JOL42+#REF!+JOL56,"")</f>
        <v/>
      </c>
      <c r="JOM59" s="87" t="str">
        <f>IF(ISNUMBER(outYear),JOM37+JOM42+#REF!+JOM56,"")</f>
        <v/>
      </c>
      <c r="JON59" s="87" t="str">
        <f>IF(ISNUMBER(outYear),JON37+JON42+#REF!+JON56,"")</f>
        <v/>
      </c>
      <c r="JOO59" s="87" t="str">
        <f>IF(ISNUMBER(outYear),JOO37+JOO42+#REF!+JOO56,"")</f>
        <v/>
      </c>
      <c r="JOP59" s="87" t="str">
        <f>IF(ISNUMBER(outYear),JOP37+JOP42+#REF!+JOP56,"")</f>
        <v/>
      </c>
      <c r="JOQ59" s="87" t="str">
        <f>IF(ISNUMBER(outYear),JOQ37+JOQ42+#REF!+JOQ56,"")</f>
        <v/>
      </c>
      <c r="JOR59" s="87" t="str">
        <f>IF(ISNUMBER(outYear),JOR37+JOR42+#REF!+JOR56,"")</f>
        <v/>
      </c>
      <c r="JOS59" s="87" t="str">
        <f>IF(ISNUMBER(outYear),JOS37+JOS42+#REF!+JOS56,"")</f>
        <v/>
      </c>
      <c r="JOT59" s="87" t="str">
        <f>IF(ISNUMBER(outYear),JOT37+JOT42+#REF!+JOT56,"")</f>
        <v/>
      </c>
      <c r="JOU59" s="87" t="str">
        <f>IF(ISNUMBER(outYear),JOU37+JOU42+#REF!+JOU56,"")</f>
        <v/>
      </c>
      <c r="JOV59" s="87" t="str">
        <f>IF(ISNUMBER(outYear),JOV37+JOV42+#REF!+JOV56,"")</f>
        <v/>
      </c>
      <c r="JOW59" s="87" t="str">
        <f>IF(ISNUMBER(outYear),JOW37+JOW42+#REF!+JOW56,"")</f>
        <v/>
      </c>
      <c r="JOX59" s="87" t="str">
        <f>IF(ISNUMBER(outYear),JOX37+JOX42+#REF!+JOX56,"")</f>
        <v/>
      </c>
      <c r="JOY59" s="87" t="str">
        <f>IF(ISNUMBER(outYear),JOY37+JOY42+#REF!+JOY56,"")</f>
        <v/>
      </c>
      <c r="JOZ59" s="87" t="str">
        <f>IF(ISNUMBER(outYear),JOZ37+JOZ42+#REF!+JOZ56,"")</f>
        <v/>
      </c>
      <c r="JPA59" s="87" t="str">
        <f>IF(ISNUMBER(outYear),JPA37+JPA42+#REF!+JPA56,"")</f>
        <v/>
      </c>
      <c r="JPB59" s="87" t="str">
        <f>IF(ISNUMBER(outYear),JPB37+JPB42+#REF!+JPB56,"")</f>
        <v/>
      </c>
      <c r="JPC59" s="87" t="str">
        <f>IF(ISNUMBER(outYear),JPC37+JPC42+#REF!+JPC56,"")</f>
        <v/>
      </c>
      <c r="JPD59" s="87" t="str">
        <f>IF(ISNUMBER(outYear),JPD37+JPD42+#REF!+JPD56,"")</f>
        <v/>
      </c>
      <c r="JPE59" s="87" t="str">
        <f>IF(ISNUMBER(outYear),JPE37+JPE42+#REF!+JPE56,"")</f>
        <v/>
      </c>
      <c r="JPF59" s="87" t="str">
        <f>IF(ISNUMBER(outYear),JPF37+JPF42+#REF!+JPF56,"")</f>
        <v/>
      </c>
      <c r="JPG59" s="87" t="str">
        <f>IF(ISNUMBER(outYear),JPG37+JPG42+#REF!+JPG56,"")</f>
        <v/>
      </c>
      <c r="JPH59" s="87" t="str">
        <f>IF(ISNUMBER(outYear),JPH37+JPH42+#REF!+JPH56,"")</f>
        <v/>
      </c>
      <c r="JPI59" s="87" t="str">
        <f>IF(ISNUMBER(outYear),JPI37+JPI42+#REF!+JPI56,"")</f>
        <v/>
      </c>
      <c r="JPJ59" s="87" t="str">
        <f>IF(ISNUMBER(outYear),JPJ37+JPJ42+#REF!+JPJ56,"")</f>
        <v/>
      </c>
      <c r="JPK59" s="87" t="str">
        <f>IF(ISNUMBER(outYear),JPK37+JPK42+#REF!+JPK56,"")</f>
        <v/>
      </c>
      <c r="JPL59" s="87" t="str">
        <f>IF(ISNUMBER(outYear),JPL37+JPL42+#REF!+JPL56,"")</f>
        <v/>
      </c>
      <c r="JPM59" s="87" t="str">
        <f>IF(ISNUMBER(outYear),JPM37+JPM42+#REF!+JPM56,"")</f>
        <v/>
      </c>
      <c r="JPN59" s="87" t="str">
        <f>IF(ISNUMBER(outYear),JPN37+JPN42+#REF!+JPN56,"")</f>
        <v/>
      </c>
      <c r="JPO59" s="87" t="str">
        <f>IF(ISNUMBER(outYear),JPO37+JPO42+#REF!+JPO56,"")</f>
        <v/>
      </c>
      <c r="JPP59" s="87" t="str">
        <f>IF(ISNUMBER(outYear),JPP37+JPP42+#REF!+JPP56,"")</f>
        <v/>
      </c>
      <c r="JPQ59" s="87" t="str">
        <f>IF(ISNUMBER(outYear),JPQ37+JPQ42+#REF!+JPQ56,"")</f>
        <v/>
      </c>
      <c r="JPR59" s="87" t="str">
        <f>IF(ISNUMBER(outYear),JPR37+JPR42+#REF!+JPR56,"")</f>
        <v/>
      </c>
      <c r="JPS59" s="87" t="str">
        <f>IF(ISNUMBER(outYear),JPS37+JPS42+#REF!+JPS56,"")</f>
        <v/>
      </c>
      <c r="JPT59" s="87" t="str">
        <f>IF(ISNUMBER(outYear),JPT37+JPT42+#REF!+JPT56,"")</f>
        <v/>
      </c>
      <c r="JPU59" s="87" t="str">
        <f>IF(ISNUMBER(outYear),JPU37+JPU42+#REF!+JPU56,"")</f>
        <v/>
      </c>
      <c r="JPV59" s="87" t="str">
        <f>IF(ISNUMBER(outYear),JPV37+JPV42+#REF!+JPV56,"")</f>
        <v/>
      </c>
      <c r="JPW59" s="87" t="str">
        <f>IF(ISNUMBER(outYear),JPW37+JPW42+#REF!+JPW56,"")</f>
        <v/>
      </c>
      <c r="JPX59" s="87" t="str">
        <f>IF(ISNUMBER(outYear),JPX37+JPX42+#REF!+JPX56,"")</f>
        <v/>
      </c>
      <c r="JPY59" s="87" t="str">
        <f>IF(ISNUMBER(outYear),JPY37+JPY42+#REF!+JPY56,"")</f>
        <v/>
      </c>
      <c r="JPZ59" s="87" t="str">
        <f>IF(ISNUMBER(outYear),JPZ37+JPZ42+#REF!+JPZ56,"")</f>
        <v/>
      </c>
      <c r="JQA59" s="87" t="str">
        <f>IF(ISNUMBER(outYear),JQA37+JQA42+#REF!+JQA56,"")</f>
        <v/>
      </c>
      <c r="JQB59" s="87" t="str">
        <f>IF(ISNUMBER(outYear),JQB37+JQB42+#REF!+JQB56,"")</f>
        <v/>
      </c>
      <c r="JQC59" s="87" t="str">
        <f>IF(ISNUMBER(outYear),JQC37+JQC42+#REF!+JQC56,"")</f>
        <v/>
      </c>
      <c r="JQD59" s="87" t="str">
        <f>IF(ISNUMBER(outYear),JQD37+JQD42+#REF!+JQD56,"")</f>
        <v/>
      </c>
      <c r="JQE59" s="87" t="str">
        <f>IF(ISNUMBER(outYear),JQE37+JQE42+#REF!+JQE56,"")</f>
        <v/>
      </c>
      <c r="JQF59" s="87" t="str">
        <f>IF(ISNUMBER(outYear),JQF37+JQF42+#REF!+JQF56,"")</f>
        <v/>
      </c>
      <c r="JQG59" s="87" t="str">
        <f>IF(ISNUMBER(outYear),JQG37+JQG42+#REF!+JQG56,"")</f>
        <v/>
      </c>
      <c r="JQH59" s="87" t="str">
        <f>IF(ISNUMBER(outYear),JQH37+JQH42+#REF!+JQH56,"")</f>
        <v/>
      </c>
      <c r="JQI59" s="87" t="str">
        <f>IF(ISNUMBER(outYear),JQI37+JQI42+#REF!+JQI56,"")</f>
        <v/>
      </c>
      <c r="JQJ59" s="87" t="str">
        <f>IF(ISNUMBER(outYear),JQJ37+JQJ42+#REF!+JQJ56,"")</f>
        <v/>
      </c>
      <c r="JQK59" s="87" t="str">
        <f>IF(ISNUMBER(outYear),JQK37+JQK42+#REF!+JQK56,"")</f>
        <v/>
      </c>
      <c r="JQL59" s="87" t="str">
        <f>IF(ISNUMBER(outYear),JQL37+JQL42+#REF!+JQL56,"")</f>
        <v/>
      </c>
      <c r="JQM59" s="87" t="str">
        <f>IF(ISNUMBER(outYear),JQM37+JQM42+#REF!+JQM56,"")</f>
        <v/>
      </c>
      <c r="JQN59" s="87" t="str">
        <f>IF(ISNUMBER(outYear),JQN37+JQN42+#REF!+JQN56,"")</f>
        <v/>
      </c>
      <c r="JQO59" s="87" t="str">
        <f>IF(ISNUMBER(outYear),JQO37+JQO42+#REF!+JQO56,"")</f>
        <v/>
      </c>
      <c r="JQP59" s="87" t="str">
        <f>IF(ISNUMBER(outYear),JQP37+JQP42+#REF!+JQP56,"")</f>
        <v/>
      </c>
      <c r="JQQ59" s="87" t="str">
        <f>IF(ISNUMBER(outYear),JQQ37+JQQ42+#REF!+JQQ56,"")</f>
        <v/>
      </c>
      <c r="JQR59" s="87" t="str">
        <f>IF(ISNUMBER(outYear),JQR37+JQR42+#REF!+JQR56,"")</f>
        <v/>
      </c>
      <c r="JQS59" s="87" t="str">
        <f>IF(ISNUMBER(outYear),JQS37+JQS42+#REF!+JQS56,"")</f>
        <v/>
      </c>
      <c r="JQT59" s="87" t="str">
        <f>IF(ISNUMBER(outYear),JQT37+JQT42+#REF!+JQT56,"")</f>
        <v/>
      </c>
      <c r="JQU59" s="87" t="str">
        <f>IF(ISNUMBER(outYear),JQU37+JQU42+#REF!+JQU56,"")</f>
        <v/>
      </c>
      <c r="JQV59" s="87" t="str">
        <f>IF(ISNUMBER(outYear),JQV37+JQV42+#REF!+JQV56,"")</f>
        <v/>
      </c>
      <c r="JQW59" s="87" t="str">
        <f>IF(ISNUMBER(outYear),JQW37+JQW42+#REF!+JQW56,"")</f>
        <v/>
      </c>
      <c r="JQX59" s="87" t="str">
        <f>IF(ISNUMBER(outYear),JQX37+JQX42+#REF!+JQX56,"")</f>
        <v/>
      </c>
      <c r="JQY59" s="87" t="str">
        <f>IF(ISNUMBER(outYear),JQY37+JQY42+#REF!+JQY56,"")</f>
        <v/>
      </c>
      <c r="JQZ59" s="87" t="str">
        <f>IF(ISNUMBER(outYear),JQZ37+JQZ42+#REF!+JQZ56,"")</f>
        <v/>
      </c>
      <c r="JRA59" s="87" t="str">
        <f>IF(ISNUMBER(outYear),JRA37+JRA42+#REF!+JRA56,"")</f>
        <v/>
      </c>
      <c r="JRB59" s="87" t="str">
        <f>IF(ISNUMBER(outYear),JRB37+JRB42+#REF!+JRB56,"")</f>
        <v/>
      </c>
      <c r="JRC59" s="87" t="str">
        <f>IF(ISNUMBER(outYear),JRC37+JRC42+#REF!+JRC56,"")</f>
        <v/>
      </c>
      <c r="JRD59" s="87" t="str">
        <f>IF(ISNUMBER(outYear),JRD37+JRD42+#REF!+JRD56,"")</f>
        <v/>
      </c>
      <c r="JRE59" s="87" t="str">
        <f>IF(ISNUMBER(outYear),JRE37+JRE42+#REF!+JRE56,"")</f>
        <v/>
      </c>
      <c r="JRF59" s="87" t="str">
        <f>IF(ISNUMBER(outYear),JRF37+JRF42+#REF!+JRF56,"")</f>
        <v/>
      </c>
      <c r="JRG59" s="87" t="str">
        <f>IF(ISNUMBER(outYear),JRG37+JRG42+#REF!+JRG56,"")</f>
        <v/>
      </c>
      <c r="JRH59" s="87" t="str">
        <f>IF(ISNUMBER(outYear),JRH37+JRH42+#REF!+JRH56,"")</f>
        <v/>
      </c>
      <c r="JRI59" s="87" t="str">
        <f>IF(ISNUMBER(outYear),JRI37+JRI42+#REF!+JRI56,"")</f>
        <v/>
      </c>
      <c r="JRJ59" s="87" t="str">
        <f>IF(ISNUMBER(outYear),JRJ37+JRJ42+#REF!+JRJ56,"")</f>
        <v/>
      </c>
      <c r="JRK59" s="87" t="str">
        <f>IF(ISNUMBER(outYear),JRK37+JRK42+#REF!+JRK56,"")</f>
        <v/>
      </c>
      <c r="JRL59" s="87" t="str">
        <f>IF(ISNUMBER(outYear),JRL37+JRL42+#REF!+JRL56,"")</f>
        <v/>
      </c>
      <c r="JRM59" s="87" t="str">
        <f>IF(ISNUMBER(outYear),JRM37+JRM42+#REF!+JRM56,"")</f>
        <v/>
      </c>
      <c r="JRN59" s="87" t="str">
        <f>IF(ISNUMBER(outYear),JRN37+JRN42+#REF!+JRN56,"")</f>
        <v/>
      </c>
      <c r="JRO59" s="87" t="str">
        <f>IF(ISNUMBER(outYear),JRO37+JRO42+#REF!+JRO56,"")</f>
        <v/>
      </c>
      <c r="JRP59" s="87" t="str">
        <f>IF(ISNUMBER(outYear),JRP37+JRP42+#REF!+JRP56,"")</f>
        <v/>
      </c>
      <c r="JRQ59" s="87" t="str">
        <f>IF(ISNUMBER(outYear),JRQ37+JRQ42+#REF!+JRQ56,"")</f>
        <v/>
      </c>
      <c r="JRR59" s="87" t="str">
        <f>IF(ISNUMBER(outYear),JRR37+JRR42+#REF!+JRR56,"")</f>
        <v/>
      </c>
      <c r="JRS59" s="87" t="str">
        <f>IF(ISNUMBER(outYear),JRS37+JRS42+#REF!+JRS56,"")</f>
        <v/>
      </c>
      <c r="JRT59" s="87" t="str">
        <f>IF(ISNUMBER(outYear),JRT37+JRT42+#REF!+JRT56,"")</f>
        <v/>
      </c>
      <c r="JRU59" s="87" t="str">
        <f>IF(ISNUMBER(outYear),JRU37+JRU42+#REF!+JRU56,"")</f>
        <v/>
      </c>
      <c r="JRV59" s="87" t="str">
        <f>IF(ISNUMBER(outYear),JRV37+JRV42+#REF!+JRV56,"")</f>
        <v/>
      </c>
      <c r="JRW59" s="87" t="str">
        <f>IF(ISNUMBER(outYear),JRW37+JRW42+#REF!+JRW56,"")</f>
        <v/>
      </c>
      <c r="JRX59" s="87" t="str">
        <f>IF(ISNUMBER(outYear),JRX37+JRX42+#REF!+JRX56,"")</f>
        <v/>
      </c>
      <c r="JRY59" s="87" t="str">
        <f>IF(ISNUMBER(outYear),JRY37+JRY42+#REF!+JRY56,"")</f>
        <v/>
      </c>
      <c r="JRZ59" s="87" t="str">
        <f>IF(ISNUMBER(outYear),JRZ37+JRZ42+#REF!+JRZ56,"")</f>
        <v/>
      </c>
      <c r="JSA59" s="87" t="str">
        <f>IF(ISNUMBER(outYear),JSA37+JSA42+#REF!+JSA56,"")</f>
        <v/>
      </c>
      <c r="JSB59" s="87" t="str">
        <f>IF(ISNUMBER(outYear),JSB37+JSB42+#REF!+JSB56,"")</f>
        <v/>
      </c>
      <c r="JSC59" s="87" t="str">
        <f>IF(ISNUMBER(outYear),JSC37+JSC42+#REF!+JSC56,"")</f>
        <v/>
      </c>
      <c r="JSD59" s="87" t="str">
        <f>IF(ISNUMBER(outYear),JSD37+JSD42+#REF!+JSD56,"")</f>
        <v/>
      </c>
      <c r="JSE59" s="87" t="str">
        <f>IF(ISNUMBER(outYear),JSE37+JSE42+#REF!+JSE56,"")</f>
        <v/>
      </c>
      <c r="JSF59" s="87" t="str">
        <f>IF(ISNUMBER(outYear),JSF37+JSF42+#REF!+JSF56,"")</f>
        <v/>
      </c>
      <c r="JSG59" s="87" t="str">
        <f>IF(ISNUMBER(outYear),JSG37+JSG42+#REF!+JSG56,"")</f>
        <v/>
      </c>
      <c r="JSH59" s="87" t="str">
        <f>IF(ISNUMBER(outYear),JSH37+JSH42+#REF!+JSH56,"")</f>
        <v/>
      </c>
      <c r="JSI59" s="87" t="str">
        <f>IF(ISNUMBER(outYear),JSI37+JSI42+#REF!+JSI56,"")</f>
        <v/>
      </c>
      <c r="JSJ59" s="87" t="str">
        <f>IF(ISNUMBER(outYear),JSJ37+JSJ42+#REF!+JSJ56,"")</f>
        <v/>
      </c>
      <c r="JSK59" s="87" t="str">
        <f>IF(ISNUMBER(outYear),JSK37+JSK42+#REF!+JSK56,"")</f>
        <v/>
      </c>
      <c r="JSL59" s="87" t="str">
        <f>IF(ISNUMBER(outYear),JSL37+JSL42+#REF!+JSL56,"")</f>
        <v/>
      </c>
      <c r="JSM59" s="87" t="str">
        <f>IF(ISNUMBER(outYear),JSM37+JSM42+#REF!+JSM56,"")</f>
        <v/>
      </c>
      <c r="JSN59" s="87" t="str">
        <f>IF(ISNUMBER(outYear),JSN37+JSN42+#REF!+JSN56,"")</f>
        <v/>
      </c>
      <c r="JSO59" s="87" t="str">
        <f>IF(ISNUMBER(outYear),JSO37+JSO42+#REF!+JSO56,"")</f>
        <v/>
      </c>
      <c r="JSP59" s="87" t="str">
        <f>IF(ISNUMBER(outYear),JSP37+JSP42+#REF!+JSP56,"")</f>
        <v/>
      </c>
      <c r="JSQ59" s="87" t="str">
        <f>IF(ISNUMBER(outYear),JSQ37+JSQ42+#REF!+JSQ56,"")</f>
        <v/>
      </c>
      <c r="JSR59" s="87" t="str">
        <f>IF(ISNUMBER(outYear),JSR37+JSR42+#REF!+JSR56,"")</f>
        <v/>
      </c>
      <c r="JSS59" s="87" t="str">
        <f>IF(ISNUMBER(outYear),JSS37+JSS42+#REF!+JSS56,"")</f>
        <v/>
      </c>
      <c r="JST59" s="87" t="str">
        <f>IF(ISNUMBER(outYear),JST37+JST42+#REF!+JST56,"")</f>
        <v/>
      </c>
      <c r="JSU59" s="87" t="str">
        <f>IF(ISNUMBER(outYear),JSU37+JSU42+#REF!+JSU56,"")</f>
        <v/>
      </c>
      <c r="JSV59" s="87" t="str">
        <f>IF(ISNUMBER(outYear),JSV37+JSV42+#REF!+JSV56,"")</f>
        <v/>
      </c>
      <c r="JSW59" s="87" t="str">
        <f>IF(ISNUMBER(outYear),JSW37+JSW42+#REF!+JSW56,"")</f>
        <v/>
      </c>
      <c r="JSX59" s="87" t="str">
        <f>IF(ISNUMBER(outYear),JSX37+JSX42+#REF!+JSX56,"")</f>
        <v/>
      </c>
      <c r="JSY59" s="87" t="str">
        <f>IF(ISNUMBER(outYear),JSY37+JSY42+#REF!+JSY56,"")</f>
        <v/>
      </c>
      <c r="JSZ59" s="87" t="str">
        <f>IF(ISNUMBER(outYear),JSZ37+JSZ42+#REF!+JSZ56,"")</f>
        <v/>
      </c>
      <c r="JTA59" s="87" t="str">
        <f>IF(ISNUMBER(outYear),JTA37+JTA42+#REF!+JTA56,"")</f>
        <v/>
      </c>
      <c r="JTB59" s="87" t="str">
        <f>IF(ISNUMBER(outYear),JTB37+JTB42+#REF!+JTB56,"")</f>
        <v/>
      </c>
      <c r="JTC59" s="87" t="str">
        <f>IF(ISNUMBER(outYear),JTC37+JTC42+#REF!+JTC56,"")</f>
        <v/>
      </c>
      <c r="JTD59" s="87" t="str">
        <f>IF(ISNUMBER(outYear),JTD37+JTD42+#REF!+JTD56,"")</f>
        <v/>
      </c>
      <c r="JTE59" s="87" t="str">
        <f>IF(ISNUMBER(outYear),JTE37+JTE42+#REF!+JTE56,"")</f>
        <v/>
      </c>
      <c r="JTF59" s="87" t="str">
        <f>IF(ISNUMBER(outYear),JTF37+JTF42+#REF!+JTF56,"")</f>
        <v/>
      </c>
      <c r="JTG59" s="87" t="str">
        <f>IF(ISNUMBER(outYear),JTG37+JTG42+#REF!+JTG56,"")</f>
        <v/>
      </c>
      <c r="JTH59" s="87" t="str">
        <f>IF(ISNUMBER(outYear),JTH37+JTH42+#REF!+JTH56,"")</f>
        <v/>
      </c>
      <c r="JTI59" s="87" t="str">
        <f>IF(ISNUMBER(outYear),JTI37+JTI42+#REF!+JTI56,"")</f>
        <v/>
      </c>
      <c r="JTJ59" s="87" t="str">
        <f>IF(ISNUMBER(outYear),JTJ37+JTJ42+#REF!+JTJ56,"")</f>
        <v/>
      </c>
      <c r="JTK59" s="87" t="str">
        <f>IF(ISNUMBER(outYear),JTK37+JTK42+#REF!+JTK56,"")</f>
        <v/>
      </c>
      <c r="JTL59" s="87" t="str">
        <f>IF(ISNUMBER(outYear),JTL37+JTL42+#REF!+JTL56,"")</f>
        <v/>
      </c>
      <c r="JTM59" s="87" t="str">
        <f>IF(ISNUMBER(outYear),JTM37+JTM42+#REF!+JTM56,"")</f>
        <v/>
      </c>
      <c r="JTN59" s="87" t="str">
        <f>IF(ISNUMBER(outYear),JTN37+JTN42+#REF!+JTN56,"")</f>
        <v/>
      </c>
      <c r="JTO59" s="87" t="str">
        <f>IF(ISNUMBER(outYear),JTO37+JTO42+#REF!+JTO56,"")</f>
        <v/>
      </c>
      <c r="JTP59" s="87" t="str">
        <f>IF(ISNUMBER(outYear),JTP37+JTP42+#REF!+JTP56,"")</f>
        <v/>
      </c>
      <c r="JTQ59" s="87" t="str">
        <f>IF(ISNUMBER(outYear),JTQ37+JTQ42+#REF!+JTQ56,"")</f>
        <v/>
      </c>
      <c r="JTR59" s="87" t="str">
        <f>IF(ISNUMBER(outYear),JTR37+JTR42+#REF!+JTR56,"")</f>
        <v/>
      </c>
      <c r="JTS59" s="87" t="str">
        <f>IF(ISNUMBER(outYear),JTS37+JTS42+#REF!+JTS56,"")</f>
        <v/>
      </c>
      <c r="JTT59" s="87" t="str">
        <f>IF(ISNUMBER(outYear),JTT37+JTT42+#REF!+JTT56,"")</f>
        <v/>
      </c>
      <c r="JTU59" s="87" t="str">
        <f>IF(ISNUMBER(outYear),JTU37+JTU42+#REF!+JTU56,"")</f>
        <v/>
      </c>
      <c r="JTV59" s="87" t="str">
        <f>IF(ISNUMBER(outYear),JTV37+JTV42+#REF!+JTV56,"")</f>
        <v/>
      </c>
      <c r="JTW59" s="87" t="str">
        <f>IF(ISNUMBER(outYear),JTW37+JTW42+#REF!+JTW56,"")</f>
        <v/>
      </c>
      <c r="JTX59" s="87" t="str">
        <f>IF(ISNUMBER(outYear),JTX37+JTX42+#REF!+JTX56,"")</f>
        <v/>
      </c>
      <c r="JTY59" s="87" t="str">
        <f>IF(ISNUMBER(outYear),JTY37+JTY42+#REF!+JTY56,"")</f>
        <v/>
      </c>
      <c r="JTZ59" s="87" t="str">
        <f>IF(ISNUMBER(outYear),JTZ37+JTZ42+#REF!+JTZ56,"")</f>
        <v/>
      </c>
      <c r="JUA59" s="87" t="str">
        <f>IF(ISNUMBER(outYear),JUA37+JUA42+#REF!+JUA56,"")</f>
        <v/>
      </c>
      <c r="JUB59" s="87" t="str">
        <f>IF(ISNUMBER(outYear),JUB37+JUB42+#REF!+JUB56,"")</f>
        <v/>
      </c>
      <c r="JUC59" s="87" t="str">
        <f>IF(ISNUMBER(outYear),JUC37+JUC42+#REF!+JUC56,"")</f>
        <v/>
      </c>
      <c r="JUD59" s="87" t="str">
        <f>IF(ISNUMBER(outYear),JUD37+JUD42+#REF!+JUD56,"")</f>
        <v/>
      </c>
      <c r="JUE59" s="87" t="str">
        <f>IF(ISNUMBER(outYear),JUE37+JUE42+#REF!+JUE56,"")</f>
        <v/>
      </c>
      <c r="JUF59" s="87" t="str">
        <f>IF(ISNUMBER(outYear),JUF37+JUF42+#REF!+JUF56,"")</f>
        <v/>
      </c>
      <c r="JUG59" s="87" t="str">
        <f>IF(ISNUMBER(outYear),JUG37+JUG42+#REF!+JUG56,"")</f>
        <v/>
      </c>
      <c r="JUH59" s="87" t="str">
        <f>IF(ISNUMBER(outYear),JUH37+JUH42+#REF!+JUH56,"")</f>
        <v/>
      </c>
      <c r="JUI59" s="87" t="str">
        <f>IF(ISNUMBER(outYear),JUI37+JUI42+#REF!+JUI56,"")</f>
        <v/>
      </c>
      <c r="JUJ59" s="87" t="str">
        <f>IF(ISNUMBER(outYear),JUJ37+JUJ42+#REF!+JUJ56,"")</f>
        <v/>
      </c>
      <c r="JUK59" s="87" t="str">
        <f>IF(ISNUMBER(outYear),JUK37+JUK42+#REF!+JUK56,"")</f>
        <v/>
      </c>
      <c r="JUL59" s="87" t="str">
        <f>IF(ISNUMBER(outYear),JUL37+JUL42+#REF!+JUL56,"")</f>
        <v/>
      </c>
      <c r="JUM59" s="87" t="str">
        <f>IF(ISNUMBER(outYear),JUM37+JUM42+#REF!+JUM56,"")</f>
        <v/>
      </c>
      <c r="JUN59" s="87" t="str">
        <f>IF(ISNUMBER(outYear),JUN37+JUN42+#REF!+JUN56,"")</f>
        <v/>
      </c>
      <c r="JUO59" s="87" t="str">
        <f>IF(ISNUMBER(outYear),JUO37+JUO42+#REF!+JUO56,"")</f>
        <v/>
      </c>
      <c r="JUP59" s="87" t="str">
        <f>IF(ISNUMBER(outYear),JUP37+JUP42+#REF!+JUP56,"")</f>
        <v/>
      </c>
      <c r="JUQ59" s="87" t="str">
        <f>IF(ISNUMBER(outYear),JUQ37+JUQ42+#REF!+JUQ56,"")</f>
        <v/>
      </c>
      <c r="JUR59" s="87" t="str">
        <f>IF(ISNUMBER(outYear),JUR37+JUR42+#REF!+JUR56,"")</f>
        <v/>
      </c>
      <c r="JUS59" s="87" t="str">
        <f>IF(ISNUMBER(outYear),JUS37+JUS42+#REF!+JUS56,"")</f>
        <v/>
      </c>
      <c r="JUT59" s="87" t="str">
        <f>IF(ISNUMBER(outYear),JUT37+JUT42+#REF!+JUT56,"")</f>
        <v/>
      </c>
      <c r="JUU59" s="87" t="str">
        <f>IF(ISNUMBER(outYear),JUU37+JUU42+#REF!+JUU56,"")</f>
        <v/>
      </c>
      <c r="JUV59" s="87" t="str">
        <f>IF(ISNUMBER(outYear),JUV37+JUV42+#REF!+JUV56,"")</f>
        <v/>
      </c>
      <c r="JUW59" s="87" t="str">
        <f>IF(ISNUMBER(outYear),JUW37+JUW42+#REF!+JUW56,"")</f>
        <v/>
      </c>
      <c r="JUX59" s="87" t="str">
        <f>IF(ISNUMBER(outYear),JUX37+JUX42+#REF!+JUX56,"")</f>
        <v/>
      </c>
      <c r="JUY59" s="87" t="str">
        <f>IF(ISNUMBER(outYear),JUY37+JUY42+#REF!+JUY56,"")</f>
        <v/>
      </c>
      <c r="JUZ59" s="87" t="str">
        <f>IF(ISNUMBER(outYear),JUZ37+JUZ42+#REF!+JUZ56,"")</f>
        <v/>
      </c>
      <c r="JVA59" s="87" t="str">
        <f>IF(ISNUMBER(outYear),JVA37+JVA42+#REF!+JVA56,"")</f>
        <v/>
      </c>
      <c r="JVB59" s="87" t="str">
        <f>IF(ISNUMBER(outYear),JVB37+JVB42+#REF!+JVB56,"")</f>
        <v/>
      </c>
      <c r="JVC59" s="87" t="str">
        <f>IF(ISNUMBER(outYear),JVC37+JVC42+#REF!+JVC56,"")</f>
        <v/>
      </c>
      <c r="JVD59" s="87" t="str">
        <f>IF(ISNUMBER(outYear),JVD37+JVD42+#REF!+JVD56,"")</f>
        <v/>
      </c>
      <c r="JVE59" s="87" t="str">
        <f>IF(ISNUMBER(outYear),JVE37+JVE42+#REF!+JVE56,"")</f>
        <v/>
      </c>
      <c r="JVF59" s="87" t="str">
        <f>IF(ISNUMBER(outYear),JVF37+JVF42+#REF!+JVF56,"")</f>
        <v/>
      </c>
      <c r="JVG59" s="87" t="str">
        <f>IF(ISNUMBER(outYear),JVG37+JVG42+#REF!+JVG56,"")</f>
        <v/>
      </c>
      <c r="JVH59" s="87" t="str">
        <f>IF(ISNUMBER(outYear),JVH37+JVH42+#REF!+JVH56,"")</f>
        <v/>
      </c>
      <c r="JVI59" s="87" t="str">
        <f>IF(ISNUMBER(outYear),JVI37+JVI42+#REF!+JVI56,"")</f>
        <v/>
      </c>
      <c r="JVJ59" s="87" t="str">
        <f>IF(ISNUMBER(outYear),JVJ37+JVJ42+#REF!+JVJ56,"")</f>
        <v/>
      </c>
      <c r="JVK59" s="87" t="str">
        <f>IF(ISNUMBER(outYear),JVK37+JVK42+#REF!+JVK56,"")</f>
        <v/>
      </c>
      <c r="JVL59" s="87" t="str">
        <f>IF(ISNUMBER(outYear),JVL37+JVL42+#REF!+JVL56,"")</f>
        <v/>
      </c>
      <c r="JVM59" s="87" t="str">
        <f>IF(ISNUMBER(outYear),JVM37+JVM42+#REF!+JVM56,"")</f>
        <v/>
      </c>
      <c r="JVN59" s="87" t="str">
        <f>IF(ISNUMBER(outYear),JVN37+JVN42+#REF!+JVN56,"")</f>
        <v/>
      </c>
      <c r="JVO59" s="87" t="str">
        <f>IF(ISNUMBER(outYear),JVO37+JVO42+#REF!+JVO56,"")</f>
        <v/>
      </c>
      <c r="JVP59" s="87" t="str">
        <f>IF(ISNUMBER(outYear),JVP37+JVP42+#REF!+JVP56,"")</f>
        <v/>
      </c>
      <c r="JVQ59" s="87" t="str">
        <f>IF(ISNUMBER(outYear),JVQ37+JVQ42+#REF!+JVQ56,"")</f>
        <v/>
      </c>
      <c r="JVR59" s="87" t="str">
        <f>IF(ISNUMBER(outYear),JVR37+JVR42+#REF!+JVR56,"")</f>
        <v/>
      </c>
      <c r="JVS59" s="87" t="str">
        <f>IF(ISNUMBER(outYear),JVS37+JVS42+#REF!+JVS56,"")</f>
        <v/>
      </c>
      <c r="JVT59" s="87" t="str">
        <f>IF(ISNUMBER(outYear),JVT37+JVT42+#REF!+JVT56,"")</f>
        <v/>
      </c>
      <c r="JVU59" s="87" t="str">
        <f>IF(ISNUMBER(outYear),JVU37+JVU42+#REF!+JVU56,"")</f>
        <v/>
      </c>
      <c r="JVV59" s="87" t="str">
        <f>IF(ISNUMBER(outYear),JVV37+JVV42+#REF!+JVV56,"")</f>
        <v/>
      </c>
      <c r="JVW59" s="87" t="str">
        <f>IF(ISNUMBER(outYear),JVW37+JVW42+#REF!+JVW56,"")</f>
        <v/>
      </c>
      <c r="JVX59" s="87" t="str">
        <f>IF(ISNUMBER(outYear),JVX37+JVX42+#REF!+JVX56,"")</f>
        <v/>
      </c>
      <c r="JVY59" s="87" t="str">
        <f>IF(ISNUMBER(outYear),JVY37+JVY42+#REF!+JVY56,"")</f>
        <v/>
      </c>
      <c r="JVZ59" s="87" t="str">
        <f>IF(ISNUMBER(outYear),JVZ37+JVZ42+#REF!+JVZ56,"")</f>
        <v/>
      </c>
      <c r="JWA59" s="87" t="str">
        <f>IF(ISNUMBER(outYear),JWA37+JWA42+#REF!+JWA56,"")</f>
        <v/>
      </c>
      <c r="JWB59" s="87" t="str">
        <f>IF(ISNUMBER(outYear),JWB37+JWB42+#REF!+JWB56,"")</f>
        <v/>
      </c>
      <c r="JWC59" s="87" t="str">
        <f>IF(ISNUMBER(outYear),JWC37+JWC42+#REF!+JWC56,"")</f>
        <v/>
      </c>
      <c r="JWD59" s="87" t="str">
        <f>IF(ISNUMBER(outYear),JWD37+JWD42+#REF!+JWD56,"")</f>
        <v/>
      </c>
      <c r="JWE59" s="87" t="str">
        <f>IF(ISNUMBER(outYear),JWE37+JWE42+#REF!+JWE56,"")</f>
        <v/>
      </c>
      <c r="JWF59" s="87" t="str">
        <f>IF(ISNUMBER(outYear),JWF37+JWF42+#REF!+JWF56,"")</f>
        <v/>
      </c>
      <c r="JWG59" s="87" t="str">
        <f>IF(ISNUMBER(outYear),JWG37+JWG42+#REF!+JWG56,"")</f>
        <v/>
      </c>
      <c r="JWH59" s="87" t="str">
        <f>IF(ISNUMBER(outYear),JWH37+JWH42+#REF!+JWH56,"")</f>
        <v/>
      </c>
      <c r="JWI59" s="87" t="str">
        <f>IF(ISNUMBER(outYear),JWI37+JWI42+#REF!+JWI56,"")</f>
        <v/>
      </c>
      <c r="JWJ59" s="87" t="str">
        <f>IF(ISNUMBER(outYear),JWJ37+JWJ42+#REF!+JWJ56,"")</f>
        <v/>
      </c>
      <c r="JWK59" s="87" t="str">
        <f>IF(ISNUMBER(outYear),JWK37+JWK42+#REF!+JWK56,"")</f>
        <v/>
      </c>
      <c r="JWL59" s="87" t="str">
        <f>IF(ISNUMBER(outYear),JWL37+JWL42+#REF!+JWL56,"")</f>
        <v/>
      </c>
      <c r="JWM59" s="87" t="str">
        <f>IF(ISNUMBER(outYear),JWM37+JWM42+#REF!+JWM56,"")</f>
        <v/>
      </c>
      <c r="JWN59" s="87" t="str">
        <f>IF(ISNUMBER(outYear),JWN37+JWN42+#REF!+JWN56,"")</f>
        <v/>
      </c>
      <c r="JWO59" s="87" t="str">
        <f>IF(ISNUMBER(outYear),JWO37+JWO42+#REF!+JWO56,"")</f>
        <v/>
      </c>
      <c r="JWP59" s="87" t="str">
        <f>IF(ISNUMBER(outYear),JWP37+JWP42+#REF!+JWP56,"")</f>
        <v/>
      </c>
      <c r="JWQ59" s="87" t="str">
        <f>IF(ISNUMBER(outYear),JWQ37+JWQ42+#REF!+JWQ56,"")</f>
        <v/>
      </c>
      <c r="JWR59" s="87" t="str">
        <f>IF(ISNUMBER(outYear),JWR37+JWR42+#REF!+JWR56,"")</f>
        <v/>
      </c>
      <c r="JWS59" s="87" t="str">
        <f>IF(ISNUMBER(outYear),JWS37+JWS42+#REF!+JWS56,"")</f>
        <v/>
      </c>
      <c r="JWT59" s="87" t="str">
        <f>IF(ISNUMBER(outYear),JWT37+JWT42+#REF!+JWT56,"")</f>
        <v/>
      </c>
      <c r="JWU59" s="87" t="str">
        <f>IF(ISNUMBER(outYear),JWU37+JWU42+#REF!+JWU56,"")</f>
        <v/>
      </c>
      <c r="JWV59" s="87" t="str">
        <f>IF(ISNUMBER(outYear),JWV37+JWV42+#REF!+JWV56,"")</f>
        <v/>
      </c>
      <c r="JWW59" s="87" t="str">
        <f>IF(ISNUMBER(outYear),JWW37+JWW42+#REF!+JWW56,"")</f>
        <v/>
      </c>
      <c r="JWX59" s="87" t="str">
        <f>IF(ISNUMBER(outYear),JWX37+JWX42+#REF!+JWX56,"")</f>
        <v/>
      </c>
      <c r="JWY59" s="87" t="str">
        <f>IF(ISNUMBER(outYear),JWY37+JWY42+#REF!+JWY56,"")</f>
        <v/>
      </c>
      <c r="JWZ59" s="87" t="str">
        <f>IF(ISNUMBER(outYear),JWZ37+JWZ42+#REF!+JWZ56,"")</f>
        <v/>
      </c>
      <c r="JXA59" s="87" t="str">
        <f>IF(ISNUMBER(outYear),JXA37+JXA42+#REF!+JXA56,"")</f>
        <v/>
      </c>
      <c r="JXB59" s="87" t="str">
        <f>IF(ISNUMBER(outYear),JXB37+JXB42+#REF!+JXB56,"")</f>
        <v/>
      </c>
      <c r="JXC59" s="87" t="str">
        <f>IF(ISNUMBER(outYear),JXC37+JXC42+#REF!+JXC56,"")</f>
        <v/>
      </c>
      <c r="JXD59" s="87" t="str">
        <f>IF(ISNUMBER(outYear),JXD37+JXD42+#REF!+JXD56,"")</f>
        <v/>
      </c>
      <c r="JXE59" s="87" t="str">
        <f>IF(ISNUMBER(outYear),JXE37+JXE42+#REF!+JXE56,"")</f>
        <v/>
      </c>
      <c r="JXF59" s="87" t="str">
        <f>IF(ISNUMBER(outYear),JXF37+JXF42+#REF!+JXF56,"")</f>
        <v/>
      </c>
      <c r="JXG59" s="87" t="str">
        <f>IF(ISNUMBER(outYear),JXG37+JXG42+#REF!+JXG56,"")</f>
        <v/>
      </c>
      <c r="JXH59" s="87" t="str">
        <f>IF(ISNUMBER(outYear),JXH37+JXH42+#REF!+JXH56,"")</f>
        <v/>
      </c>
      <c r="JXI59" s="87" t="str">
        <f>IF(ISNUMBER(outYear),JXI37+JXI42+#REF!+JXI56,"")</f>
        <v/>
      </c>
      <c r="JXJ59" s="87" t="str">
        <f>IF(ISNUMBER(outYear),JXJ37+JXJ42+#REF!+JXJ56,"")</f>
        <v/>
      </c>
      <c r="JXK59" s="87" t="str">
        <f>IF(ISNUMBER(outYear),JXK37+JXK42+#REF!+JXK56,"")</f>
        <v/>
      </c>
      <c r="JXL59" s="87" t="str">
        <f>IF(ISNUMBER(outYear),JXL37+JXL42+#REF!+JXL56,"")</f>
        <v/>
      </c>
      <c r="JXM59" s="87" t="str">
        <f>IF(ISNUMBER(outYear),JXM37+JXM42+#REF!+JXM56,"")</f>
        <v/>
      </c>
      <c r="JXN59" s="87" t="str">
        <f>IF(ISNUMBER(outYear),JXN37+JXN42+#REF!+JXN56,"")</f>
        <v/>
      </c>
      <c r="JXO59" s="87" t="str">
        <f>IF(ISNUMBER(outYear),JXO37+JXO42+#REF!+JXO56,"")</f>
        <v/>
      </c>
      <c r="JXP59" s="87" t="str">
        <f>IF(ISNUMBER(outYear),JXP37+JXP42+#REF!+JXP56,"")</f>
        <v/>
      </c>
      <c r="JXQ59" s="87" t="str">
        <f>IF(ISNUMBER(outYear),JXQ37+JXQ42+#REF!+JXQ56,"")</f>
        <v/>
      </c>
      <c r="JXR59" s="87" t="str">
        <f>IF(ISNUMBER(outYear),JXR37+JXR42+#REF!+JXR56,"")</f>
        <v/>
      </c>
      <c r="JXS59" s="87" t="str">
        <f>IF(ISNUMBER(outYear),JXS37+JXS42+#REF!+JXS56,"")</f>
        <v/>
      </c>
      <c r="JXT59" s="87" t="str">
        <f>IF(ISNUMBER(outYear),JXT37+JXT42+#REF!+JXT56,"")</f>
        <v/>
      </c>
      <c r="JXU59" s="87" t="str">
        <f>IF(ISNUMBER(outYear),JXU37+JXU42+#REF!+JXU56,"")</f>
        <v/>
      </c>
      <c r="JXV59" s="87" t="str">
        <f>IF(ISNUMBER(outYear),JXV37+JXV42+#REF!+JXV56,"")</f>
        <v/>
      </c>
      <c r="JXW59" s="87" t="str">
        <f>IF(ISNUMBER(outYear),JXW37+JXW42+#REF!+JXW56,"")</f>
        <v/>
      </c>
      <c r="JXX59" s="87" t="str">
        <f>IF(ISNUMBER(outYear),JXX37+JXX42+#REF!+JXX56,"")</f>
        <v/>
      </c>
      <c r="JXY59" s="87" t="str">
        <f>IF(ISNUMBER(outYear),JXY37+JXY42+#REF!+JXY56,"")</f>
        <v/>
      </c>
      <c r="JXZ59" s="87" t="str">
        <f>IF(ISNUMBER(outYear),JXZ37+JXZ42+#REF!+JXZ56,"")</f>
        <v/>
      </c>
      <c r="JYA59" s="87" t="str">
        <f>IF(ISNUMBER(outYear),JYA37+JYA42+#REF!+JYA56,"")</f>
        <v/>
      </c>
      <c r="JYB59" s="87" t="str">
        <f>IF(ISNUMBER(outYear),JYB37+JYB42+#REF!+JYB56,"")</f>
        <v/>
      </c>
      <c r="JYC59" s="87" t="str">
        <f>IF(ISNUMBER(outYear),JYC37+JYC42+#REF!+JYC56,"")</f>
        <v/>
      </c>
      <c r="JYD59" s="87" t="str">
        <f>IF(ISNUMBER(outYear),JYD37+JYD42+#REF!+JYD56,"")</f>
        <v/>
      </c>
      <c r="JYE59" s="87" t="str">
        <f>IF(ISNUMBER(outYear),JYE37+JYE42+#REF!+JYE56,"")</f>
        <v/>
      </c>
      <c r="JYF59" s="87" t="str">
        <f>IF(ISNUMBER(outYear),JYF37+JYF42+#REF!+JYF56,"")</f>
        <v/>
      </c>
      <c r="JYG59" s="87" t="str">
        <f>IF(ISNUMBER(outYear),JYG37+JYG42+#REF!+JYG56,"")</f>
        <v/>
      </c>
      <c r="JYH59" s="87" t="str">
        <f>IF(ISNUMBER(outYear),JYH37+JYH42+#REF!+JYH56,"")</f>
        <v/>
      </c>
      <c r="JYI59" s="87" t="str">
        <f>IF(ISNUMBER(outYear),JYI37+JYI42+#REF!+JYI56,"")</f>
        <v/>
      </c>
      <c r="JYJ59" s="87" t="str">
        <f>IF(ISNUMBER(outYear),JYJ37+JYJ42+#REF!+JYJ56,"")</f>
        <v/>
      </c>
      <c r="JYK59" s="87" t="str">
        <f>IF(ISNUMBER(outYear),JYK37+JYK42+#REF!+JYK56,"")</f>
        <v/>
      </c>
      <c r="JYL59" s="87" t="str">
        <f>IF(ISNUMBER(outYear),JYL37+JYL42+#REF!+JYL56,"")</f>
        <v/>
      </c>
      <c r="JYM59" s="87" t="str">
        <f>IF(ISNUMBER(outYear),JYM37+JYM42+#REF!+JYM56,"")</f>
        <v/>
      </c>
      <c r="JYN59" s="87" t="str">
        <f>IF(ISNUMBER(outYear),JYN37+JYN42+#REF!+JYN56,"")</f>
        <v/>
      </c>
      <c r="JYO59" s="87" t="str">
        <f>IF(ISNUMBER(outYear),JYO37+JYO42+#REF!+JYO56,"")</f>
        <v/>
      </c>
      <c r="JYP59" s="87" t="str">
        <f>IF(ISNUMBER(outYear),JYP37+JYP42+#REF!+JYP56,"")</f>
        <v/>
      </c>
      <c r="JYQ59" s="87" t="str">
        <f>IF(ISNUMBER(outYear),JYQ37+JYQ42+#REF!+JYQ56,"")</f>
        <v/>
      </c>
      <c r="JYR59" s="87" t="str">
        <f>IF(ISNUMBER(outYear),JYR37+JYR42+#REF!+JYR56,"")</f>
        <v/>
      </c>
      <c r="JYS59" s="87" t="str">
        <f>IF(ISNUMBER(outYear),JYS37+JYS42+#REF!+JYS56,"")</f>
        <v/>
      </c>
      <c r="JYT59" s="87" t="str">
        <f>IF(ISNUMBER(outYear),JYT37+JYT42+#REF!+JYT56,"")</f>
        <v/>
      </c>
      <c r="JYU59" s="87" t="str">
        <f>IF(ISNUMBER(outYear),JYU37+JYU42+#REF!+JYU56,"")</f>
        <v/>
      </c>
      <c r="JYV59" s="87" t="str">
        <f>IF(ISNUMBER(outYear),JYV37+JYV42+#REF!+JYV56,"")</f>
        <v/>
      </c>
      <c r="JYW59" s="87" t="str">
        <f>IF(ISNUMBER(outYear),JYW37+JYW42+#REF!+JYW56,"")</f>
        <v/>
      </c>
      <c r="JYX59" s="87" t="str">
        <f>IF(ISNUMBER(outYear),JYX37+JYX42+#REF!+JYX56,"")</f>
        <v/>
      </c>
      <c r="JYY59" s="87" t="str">
        <f>IF(ISNUMBER(outYear),JYY37+JYY42+#REF!+JYY56,"")</f>
        <v/>
      </c>
      <c r="JYZ59" s="87" t="str">
        <f>IF(ISNUMBER(outYear),JYZ37+JYZ42+#REF!+JYZ56,"")</f>
        <v/>
      </c>
      <c r="JZA59" s="87" t="str">
        <f>IF(ISNUMBER(outYear),JZA37+JZA42+#REF!+JZA56,"")</f>
        <v/>
      </c>
      <c r="JZB59" s="87" t="str">
        <f>IF(ISNUMBER(outYear),JZB37+JZB42+#REF!+JZB56,"")</f>
        <v/>
      </c>
      <c r="JZC59" s="87" t="str">
        <f>IF(ISNUMBER(outYear),JZC37+JZC42+#REF!+JZC56,"")</f>
        <v/>
      </c>
      <c r="JZD59" s="87" t="str">
        <f>IF(ISNUMBER(outYear),JZD37+JZD42+#REF!+JZD56,"")</f>
        <v/>
      </c>
      <c r="JZE59" s="87" t="str">
        <f>IF(ISNUMBER(outYear),JZE37+JZE42+#REF!+JZE56,"")</f>
        <v/>
      </c>
      <c r="JZF59" s="87" t="str">
        <f>IF(ISNUMBER(outYear),JZF37+JZF42+#REF!+JZF56,"")</f>
        <v/>
      </c>
      <c r="JZG59" s="87" t="str">
        <f>IF(ISNUMBER(outYear),JZG37+JZG42+#REF!+JZG56,"")</f>
        <v/>
      </c>
      <c r="JZH59" s="87" t="str">
        <f>IF(ISNUMBER(outYear),JZH37+JZH42+#REF!+JZH56,"")</f>
        <v/>
      </c>
      <c r="JZI59" s="87" t="str">
        <f>IF(ISNUMBER(outYear),JZI37+JZI42+#REF!+JZI56,"")</f>
        <v/>
      </c>
      <c r="JZJ59" s="87" t="str">
        <f>IF(ISNUMBER(outYear),JZJ37+JZJ42+#REF!+JZJ56,"")</f>
        <v/>
      </c>
      <c r="JZK59" s="87" t="str">
        <f>IF(ISNUMBER(outYear),JZK37+JZK42+#REF!+JZK56,"")</f>
        <v/>
      </c>
      <c r="JZL59" s="87" t="str">
        <f>IF(ISNUMBER(outYear),JZL37+JZL42+#REF!+JZL56,"")</f>
        <v/>
      </c>
      <c r="JZM59" s="87" t="str">
        <f>IF(ISNUMBER(outYear),JZM37+JZM42+#REF!+JZM56,"")</f>
        <v/>
      </c>
      <c r="JZN59" s="87" t="str">
        <f>IF(ISNUMBER(outYear),JZN37+JZN42+#REF!+JZN56,"")</f>
        <v/>
      </c>
      <c r="JZO59" s="87" t="str">
        <f>IF(ISNUMBER(outYear),JZO37+JZO42+#REF!+JZO56,"")</f>
        <v/>
      </c>
      <c r="JZP59" s="87" t="str">
        <f>IF(ISNUMBER(outYear),JZP37+JZP42+#REF!+JZP56,"")</f>
        <v/>
      </c>
      <c r="JZQ59" s="87" t="str">
        <f>IF(ISNUMBER(outYear),JZQ37+JZQ42+#REF!+JZQ56,"")</f>
        <v/>
      </c>
      <c r="JZR59" s="87" t="str">
        <f>IF(ISNUMBER(outYear),JZR37+JZR42+#REF!+JZR56,"")</f>
        <v/>
      </c>
      <c r="JZS59" s="87" t="str">
        <f>IF(ISNUMBER(outYear),JZS37+JZS42+#REF!+JZS56,"")</f>
        <v/>
      </c>
      <c r="JZT59" s="87" t="str">
        <f>IF(ISNUMBER(outYear),JZT37+JZT42+#REF!+JZT56,"")</f>
        <v/>
      </c>
      <c r="JZU59" s="87" t="str">
        <f>IF(ISNUMBER(outYear),JZU37+JZU42+#REF!+JZU56,"")</f>
        <v/>
      </c>
      <c r="JZV59" s="87" t="str">
        <f>IF(ISNUMBER(outYear),JZV37+JZV42+#REF!+JZV56,"")</f>
        <v/>
      </c>
      <c r="JZW59" s="87" t="str">
        <f>IF(ISNUMBER(outYear),JZW37+JZW42+#REF!+JZW56,"")</f>
        <v/>
      </c>
      <c r="JZX59" s="87" t="str">
        <f>IF(ISNUMBER(outYear),JZX37+JZX42+#REF!+JZX56,"")</f>
        <v/>
      </c>
      <c r="JZY59" s="87" t="str">
        <f>IF(ISNUMBER(outYear),JZY37+JZY42+#REF!+JZY56,"")</f>
        <v/>
      </c>
      <c r="JZZ59" s="87" t="str">
        <f>IF(ISNUMBER(outYear),JZZ37+JZZ42+#REF!+JZZ56,"")</f>
        <v/>
      </c>
      <c r="KAA59" s="87" t="str">
        <f>IF(ISNUMBER(outYear),KAA37+KAA42+#REF!+KAA56,"")</f>
        <v/>
      </c>
      <c r="KAB59" s="87" t="str">
        <f>IF(ISNUMBER(outYear),KAB37+KAB42+#REF!+KAB56,"")</f>
        <v/>
      </c>
      <c r="KAC59" s="87" t="str">
        <f>IF(ISNUMBER(outYear),KAC37+KAC42+#REF!+KAC56,"")</f>
        <v/>
      </c>
      <c r="KAD59" s="87" t="str">
        <f>IF(ISNUMBER(outYear),KAD37+KAD42+#REF!+KAD56,"")</f>
        <v/>
      </c>
      <c r="KAE59" s="87" t="str">
        <f>IF(ISNUMBER(outYear),KAE37+KAE42+#REF!+KAE56,"")</f>
        <v/>
      </c>
      <c r="KAF59" s="87" t="str">
        <f>IF(ISNUMBER(outYear),KAF37+KAF42+#REF!+KAF56,"")</f>
        <v/>
      </c>
      <c r="KAG59" s="87" t="str">
        <f>IF(ISNUMBER(outYear),KAG37+KAG42+#REF!+KAG56,"")</f>
        <v/>
      </c>
      <c r="KAH59" s="87" t="str">
        <f>IF(ISNUMBER(outYear),KAH37+KAH42+#REF!+KAH56,"")</f>
        <v/>
      </c>
      <c r="KAI59" s="87" t="str">
        <f>IF(ISNUMBER(outYear),KAI37+KAI42+#REF!+KAI56,"")</f>
        <v/>
      </c>
      <c r="KAJ59" s="87" t="str">
        <f>IF(ISNUMBER(outYear),KAJ37+KAJ42+#REF!+KAJ56,"")</f>
        <v/>
      </c>
      <c r="KAK59" s="87" t="str">
        <f>IF(ISNUMBER(outYear),KAK37+KAK42+#REF!+KAK56,"")</f>
        <v/>
      </c>
      <c r="KAL59" s="87" t="str">
        <f>IF(ISNUMBER(outYear),KAL37+KAL42+#REF!+KAL56,"")</f>
        <v/>
      </c>
      <c r="KAM59" s="87" t="str">
        <f>IF(ISNUMBER(outYear),KAM37+KAM42+#REF!+KAM56,"")</f>
        <v/>
      </c>
      <c r="KAN59" s="87" t="str">
        <f>IF(ISNUMBER(outYear),KAN37+KAN42+#REF!+KAN56,"")</f>
        <v/>
      </c>
      <c r="KAO59" s="87" t="str">
        <f>IF(ISNUMBER(outYear),KAO37+KAO42+#REF!+KAO56,"")</f>
        <v/>
      </c>
      <c r="KAP59" s="87" t="str">
        <f>IF(ISNUMBER(outYear),KAP37+KAP42+#REF!+KAP56,"")</f>
        <v/>
      </c>
      <c r="KAQ59" s="87" t="str">
        <f>IF(ISNUMBER(outYear),KAQ37+KAQ42+#REF!+KAQ56,"")</f>
        <v/>
      </c>
      <c r="KAR59" s="87" t="str">
        <f>IF(ISNUMBER(outYear),KAR37+KAR42+#REF!+KAR56,"")</f>
        <v/>
      </c>
      <c r="KAS59" s="87" t="str">
        <f>IF(ISNUMBER(outYear),KAS37+KAS42+#REF!+KAS56,"")</f>
        <v/>
      </c>
      <c r="KAT59" s="87" t="str">
        <f>IF(ISNUMBER(outYear),KAT37+KAT42+#REF!+KAT56,"")</f>
        <v/>
      </c>
      <c r="KAU59" s="87" t="str">
        <f>IF(ISNUMBER(outYear),KAU37+KAU42+#REF!+KAU56,"")</f>
        <v/>
      </c>
      <c r="KAV59" s="87" t="str">
        <f>IF(ISNUMBER(outYear),KAV37+KAV42+#REF!+KAV56,"")</f>
        <v/>
      </c>
      <c r="KAW59" s="87" t="str">
        <f>IF(ISNUMBER(outYear),KAW37+KAW42+#REF!+KAW56,"")</f>
        <v/>
      </c>
      <c r="KAX59" s="87" t="str">
        <f>IF(ISNUMBER(outYear),KAX37+KAX42+#REF!+KAX56,"")</f>
        <v/>
      </c>
      <c r="KAY59" s="87" t="str">
        <f>IF(ISNUMBER(outYear),KAY37+KAY42+#REF!+KAY56,"")</f>
        <v/>
      </c>
      <c r="KAZ59" s="87" t="str">
        <f>IF(ISNUMBER(outYear),KAZ37+KAZ42+#REF!+KAZ56,"")</f>
        <v/>
      </c>
      <c r="KBA59" s="87" t="str">
        <f>IF(ISNUMBER(outYear),KBA37+KBA42+#REF!+KBA56,"")</f>
        <v/>
      </c>
      <c r="KBB59" s="87" t="str">
        <f>IF(ISNUMBER(outYear),KBB37+KBB42+#REF!+KBB56,"")</f>
        <v/>
      </c>
      <c r="KBC59" s="87" t="str">
        <f>IF(ISNUMBER(outYear),KBC37+KBC42+#REF!+KBC56,"")</f>
        <v/>
      </c>
      <c r="KBD59" s="87" t="str">
        <f>IF(ISNUMBER(outYear),KBD37+KBD42+#REF!+KBD56,"")</f>
        <v/>
      </c>
      <c r="KBE59" s="87" t="str">
        <f>IF(ISNUMBER(outYear),KBE37+KBE42+#REF!+KBE56,"")</f>
        <v/>
      </c>
      <c r="KBF59" s="87" t="str">
        <f>IF(ISNUMBER(outYear),KBF37+KBF42+#REF!+KBF56,"")</f>
        <v/>
      </c>
      <c r="KBG59" s="87" t="str">
        <f>IF(ISNUMBER(outYear),KBG37+KBG42+#REF!+KBG56,"")</f>
        <v/>
      </c>
      <c r="KBH59" s="87" t="str">
        <f>IF(ISNUMBER(outYear),KBH37+KBH42+#REF!+KBH56,"")</f>
        <v/>
      </c>
      <c r="KBI59" s="87" t="str">
        <f>IF(ISNUMBER(outYear),KBI37+KBI42+#REF!+KBI56,"")</f>
        <v/>
      </c>
      <c r="KBJ59" s="87" t="str">
        <f>IF(ISNUMBER(outYear),KBJ37+KBJ42+#REF!+KBJ56,"")</f>
        <v/>
      </c>
      <c r="KBK59" s="87" t="str">
        <f>IF(ISNUMBER(outYear),KBK37+KBK42+#REF!+KBK56,"")</f>
        <v/>
      </c>
      <c r="KBL59" s="87" t="str">
        <f>IF(ISNUMBER(outYear),KBL37+KBL42+#REF!+KBL56,"")</f>
        <v/>
      </c>
      <c r="KBM59" s="87" t="str">
        <f>IF(ISNUMBER(outYear),KBM37+KBM42+#REF!+KBM56,"")</f>
        <v/>
      </c>
      <c r="KBN59" s="87" t="str">
        <f>IF(ISNUMBER(outYear),KBN37+KBN42+#REF!+KBN56,"")</f>
        <v/>
      </c>
      <c r="KBO59" s="87" t="str">
        <f>IF(ISNUMBER(outYear),KBO37+KBO42+#REF!+KBO56,"")</f>
        <v/>
      </c>
      <c r="KBP59" s="87" t="str">
        <f>IF(ISNUMBER(outYear),KBP37+KBP42+#REF!+KBP56,"")</f>
        <v/>
      </c>
      <c r="KBQ59" s="87" t="str">
        <f>IF(ISNUMBER(outYear),KBQ37+KBQ42+#REF!+KBQ56,"")</f>
        <v/>
      </c>
      <c r="KBR59" s="87" t="str">
        <f>IF(ISNUMBER(outYear),KBR37+KBR42+#REF!+KBR56,"")</f>
        <v/>
      </c>
      <c r="KBS59" s="87" t="str">
        <f>IF(ISNUMBER(outYear),KBS37+KBS42+#REF!+KBS56,"")</f>
        <v/>
      </c>
      <c r="KBT59" s="87" t="str">
        <f>IF(ISNUMBER(outYear),KBT37+KBT42+#REF!+KBT56,"")</f>
        <v/>
      </c>
      <c r="KBU59" s="87" t="str">
        <f>IF(ISNUMBER(outYear),KBU37+KBU42+#REF!+KBU56,"")</f>
        <v/>
      </c>
      <c r="KBV59" s="87" t="str">
        <f>IF(ISNUMBER(outYear),KBV37+KBV42+#REF!+KBV56,"")</f>
        <v/>
      </c>
      <c r="KBW59" s="87" t="str">
        <f>IF(ISNUMBER(outYear),KBW37+KBW42+#REF!+KBW56,"")</f>
        <v/>
      </c>
      <c r="KBX59" s="87" t="str">
        <f>IF(ISNUMBER(outYear),KBX37+KBX42+#REF!+KBX56,"")</f>
        <v/>
      </c>
      <c r="KBY59" s="87" t="str">
        <f>IF(ISNUMBER(outYear),KBY37+KBY42+#REF!+KBY56,"")</f>
        <v/>
      </c>
      <c r="KBZ59" s="87" t="str">
        <f>IF(ISNUMBER(outYear),KBZ37+KBZ42+#REF!+KBZ56,"")</f>
        <v/>
      </c>
      <c r="KCA59" s="87" t="str">
        <f>IF(ISNUMBER(outYear),KCA37+KCA42+#REF!+KCA56,"")</f>
        <v/>
      </c>
      <c r="KCB59" s="87" t="str">
        <f>IF(ISNUMBER(outYear),KCB37+KCB42+#REF!+KCB56,"")</f>
        <v/>
      </c>
      <c r="KCC59" s="87" t="str">
        <f>IF(ISNUMBER(outYear),KCC37+KCC42+#REF!+KCC56,"")</f>
        <v/>
      </c>
      <c r="KCD59" s="87" t="str">
        <f>IF(ISNUMBER(outYear),KCD37+KCD42+#REF!+KCD56,"")</f>
        <v/>
      </c>
      <c r="KCE59" s="87" t="str">
        <f>IF(ISNUMBER(outYear),KCE37+KCE42+#REF!+KCE56,"")</f>
        <v/>
      </c>
      <c r="KCF59" s="87" t="str">
        <f>IF(ISNUMBER(outYear),KCF37+KCF42+#REF!+KCF56,"")</f>
        <v/>
      </c>
      <c r="KCG59" s="87" t="str">
        <f>IF(ISNUMBER(outYear),KCG37+KCG42+#REF!+KCG56,"")</f>
        <v/>
      </c>
      <c r="KCH59" s="87" t="str">
        <f>IF(ISNUMBER(outYear),KCH37+KCH42+#REF!+KCH56,"")</f>
        <v/>
      </c>
      <c r="KCI59" s="87" t="str">
        <f>IF(ISNUMBER(outYear),KCI37+KCI42+#REF!+KCI56,"")</f>
        <v/>
      </c>
      <c r="KCJ59" s="87" t="str">
        <f>IF(ISNUMBER(outYear),KCJ37+KCJ42+#REF!+KCJ56,"")</f>
        <v/>
      </c>
      <c r="KCK59" s="87" t="str">
        <f>IF(ISNUMBER(outYear),KCK37+KCK42+#REF!+KCK56,"")</f>
        <v/>
      </c>
      <c r="KCL59" s="87" t="str">
        <f>IF(ISNUMBER(outYear),KCL37+KCL42+#REF!+KCL56,"")</f>
        <v/>
      </c>
      <c r="KCM59" s="87" t="str">
        <f>IF(ISNUMBER(outYear),KCM37+KCM42+#REF!+KCM56,"")</f>
        <v/>
      </c>
      <c r="KCN59" s="87" t="str">
        <f>IF(ISNUMBER(outYear),KCN37+KCN42+#REF!+KCN56,"")</f>
        <v/>
      </c>
      <c r="KCO59" s="87" t="str">
        <f>IF(ISNUMBER(outYear),KCO37+KCO42+#REF!+KCO56,"")</f>
        <v/>
      </c>
      <c r="KCP59" s="87" t="str">
        <f>IF(ISNUMBER(outYear),KCP37+KCP42+#REF!+KCP56,"")</f>
        <v/>
      </c>
      <c r="KCQ59" s="87" t="str">
        <f>IF(ISNUMBER(outYear),KCQ37+KCQ42+#REF!+KCQ56,"")</f>
        <v/>
      </c>
      <c r="KCR59" s="87" t="str">
        <f>IF(ISNUMBER(outYear),KCR37+KCR42+#REF!+KCR56,"")</f>
        <v/>
      </c>
      <c r="KCS59" s="87" t="str">
        <f>IF(ISNUMBER(outYear),KCS37+KCS42+#REF!+KCS56,"")</f>
        <v/>
      </c>
      <c r="KCT59" s="87" t="str">
        <f>IF(ISNUMBER(outYear),KCT37+KCT42+#REF!+KCT56,"")</f>
        <v/>
      </c>
      <c r="KCU59" s="87" t="str">
        <f>IF(ISNUMBER(outYear),KCU37+KCU42+#REF!+KCU56,"")</f>
        <v/>
      </c>
      <c r="KCV59" s="87" t="str">
        <f>IF(ISNUMBER(outYear),KCV37+KCV42+#REF!+KCV56,"")</f>
        <v/>
      </c>
      <c r="KCW59" s="87" t="str">
        <f>IF(ISNUMBER(outYear),KCW37+KCW42+#REF!+KCW56,"")</f>
        <v/>
      </c>
      <c r="KCX59" s="87" t="str">
        <f>IF(ISNUMBER(outYear),KCX37+KCX42+#REF!+KCX56,"")</f>
        <v/>
      </c>
      <c r="KCY59" s="87" t="str">
        <f>IF(ISNUMBER(outYear),KCY37+KCY42+#REF!+KCY56,"")</f>
        <v/>
      </c>
      <c r="KCZ59" s="87" t="str">
        <f>IF(ISNUMBER(outYear),KCZ37+KCZ42+#REF!+KCZ56,"")</f>
        <v/>
      </c>
      <c r="KDA59" s="87" t="str">
        <f>IF(ISNUMBER(outYear),KDA37+KDA42+#REF!+KDA56,"")</f>
        <v/>
      </c>
      <c r="KDB59" s="87" t="str">
        <f>IF(ISNUMBER(outYear),KDB37+KDB42+#REF!+KDB56,"")</f>
        <v/>
      </c>
      <c r="KDC59" s="87" t="str">
        <f>IF(ISNUMBER(outYear),KDC37+KDC42+#REF!+KDC56,"")</f>
        <v/>
      </c>
      <c r="KDD59" s="87" t="str">
        <f>IF(ISNUMBER(outYear),KDD37+KDD42+#REF!+KDD56,"")</f>
        <v/>
      </c>
      <c r="KDE59" s="87" t="str">
        <f>IF(ISNUMBER(outYear),KDE37+KDE42+#REF!+KDE56,"")</f>
        <v/>
      </c>
      <c r="KDF59" s="87" t="str">
        <f>IF(ISNUMBER(outYear),KDF37+KDF42+#REF!+KDF56,"")</f>
        <v/>
      </c>
      <c r="KDG59" s="87" t="str">
        <f>IF(ISNUMBER(outYear),KDG37+KDG42+#REF!+KDG56,"")</f>
        <v/>
      </c>
      <c r="KDH59" s="87" t="str">
        <f>IF(ISNUMBER(outYear),KDH37+KDH42+#REF!+KDH56,"")</f>
        <v/>
      </c>
      <c r="KDI59" s="87" t="str">
        <f>IF(ISNUMBER(outYear),KDI37+KDI42+#REF!+KDI56,"")</f>
        <v/>
      </c>
      <c r="KDJ59" s="87" t="str">
        <f>IF(ISNUMBER(outYear),KDJ37+KDJ42+#REF!+KDJ56,"")</f>
        <v/>
      </c>
      <c r="KDK59" s="87" t="str">
        <f>IF(ISNUMBER(outYear),KDK37+KDK42+#REF!+KDK56,"")</f>
        <v/>
      </c>
      <c r="KDL59" s="87" t="str">
        <f>IF(ISNUMBER(outYear),KDL37+KDL42+#REF!+KDL56,"")</f>
        <v/>
      </c>
      <c r="KDM59" s="87" t="str">
        <f>IF(ISNUMBER(outYear),KDM37+KDM42+#REF!+KDM56,"")</f>
        <v/>
      </c>
      <c r="KDN59" s="87" t="str">
        <f>IF(ISNUMBER(outYear),KDN37+KDN42+#REF!+KDN56,"")</f>
        <v/>
      </c>
      <c r="KDO59" s="87" t="str">
        <f>IF(ISNUMBER(outYear),KDO37+KDO42+#REF!+KDO56,"")</f>
        <v/>
      </c>
      <c r="KDP59" s="87" t="str">
        <f>IF(ISNUMBER(outYear),KDP37+KDP42+#REF!+KDP56,"")</f>
        <v/>
      </c>
      <c r="KDQ59" s="87" t="str">
        <f>IF(ISNUMBER(outYear),KDQ37+KDQ42+#REF!+KDQ56,"")</f>
        <v/>
      </c>
      <c r="KDR59" s="87" t="str">
        <f>IF(ISNUMBER(outYear),KDR37+KDR42+#REF!+KDR56,"")</f>
        <v/>
      </c>
      <c r="KDS59" s="87" t="str">
        <f>IF(ISNUMBER(outYear),KDS37+KDS42+#REF!+KDS56,"")</f>
        <v/>
      </c>
      <c r="KDT59" s="87" t="str">
        <f>IF(ISNUMBER(outYear),KDT37+KDT42+#REF!+KDT56,"")</f>
        <v/>
      </c>
      <c r="KDU59" s="87" t="str">
        <f>IF(ISNUMBER(outYear),KDU37+KDU42+#REF!+KDU56,"")</f>
        <v/>
      </c>
      <c r="KDV59" s="87" t="str">
        <f>IF(ISNUMBER(outYear),KDV37+KDV42+#REF!+KDV56,"")</f>
        <v/>
      </c>
      <c r="KDW59" s="87" t="str">
        <f>IF(ISNUMBER(outYear),KDW37+KDW42+#REF!+KDW56,"")</f>
        <v/>
      </c>
      <c r="KDX59" s="87" t="str">
        <f>IF(ISNUMBER(outYear),KDX37+KDX42+#REF!+KDX56,"")</f>
        <v/>
      </c>
      <c r="KDY59" s="87" t="str">
        <f>IF(ISNUMBER(outYear),KDY37+KDY42+#REF!+KDY56,"")</f>
        <v/>
      </c>
      <c r="KDZ59" s="87" t="str">
        <f>IF(ISNUMBER(outYear),KDZ37+KDZ42+#REF!+KDZ56,"")</f>
        <v/>
      </c>
      <c r="KEA59" s="87" t="str">
        <f>IF(ISNUMBER(outYear),KEA37+KEA42+#REF!+KEA56,"")</f>
        <v/>
      </c>
      <c r="KEB59" s="87" t="str">
        <f>IF(ISNUMBER(outYear),KEB37+KEB42+#REF!+KEB56,"")</f>
        <v/>
      </c>
      <c r="KEC59" s="87" t="str">
        <f>IF(ISNUMBER(outYear),KEC37+KEC42+#REF!+KEC56,"")</f>
        <v/>
      </c>
      <c r="KED59" s="87" t="str">
        <f>IF(ISNUMBER(outYear),KED37+KED42+#REF!+KED56,"")</f>
        <v/>
      </c>
      <c r="KEE59" s="87" t="str">
        <f>IF(ISNUMBER(outYear),KEE37+KEE42+#REF!+KEE56,"")</f>
        <v/>
      </c>
      <c r="KEF59" s="87" t="str">
        <f>IF(ISNUMBER(outYear),KEF37+KEF42+#REF!+KEF56,"")</f>
        <v/>
      </c>
      <c r="KEG59" s="87" t="str">
        <f>IF(ISNUMBER(outYear),KEG37+KEG42+#REF!+KEG56,"")</f>
        <v/>
      </c>
      <c r="KEH59" s="87" t="str">
        <f>IF(ISNUMBER(outYear),KEH37+KEH42+#REF!+KEH56,"")</f>
        <v/>
      </c>
      <c r="KEI59" s="87" t="str">
        <f>IF(ISNUMBER(outYear),KEI37+KEI42+#REF!+KEI56,"")</f>
        <v/>
      </c>
      <c r="KEJ59" s="87" t="str">
        <f>IF(ISNUMBER(outYear),KEJ37+KEJ42+#REF!+KEJ56,"")</f>
        <v/>
      </c>
      <c r="KEK59" s="87" t="str">
        <f>IF(ISNUMBER(outYear),KEK37+KEK42+#REF!+KEK56,"")</f>
        <v/>
      </c>
      <c r="KEL59" s="87" t="str">
        <f>IF(ISNUMBER(outYear),KEL37+KEL42+#REF!+KEL56,"")</f>
        <v/>
      </c>
      <c r="KEM59" s="87" t="str">
        <f>IF(ISNUMBER(outYear),KEM37+KEM42+#REF!+KEM56,"")</f>
        <v/>
      </c>
      <c r="KEN59" s="87" t="str">
        <f>IF(ISNUMBER(outYear),KEN37+KEN42+#REF!+KEN56,"")</f>
        <v/>
      </c>
      <c r="KEO59" s="87" t="str">
        <f>IF(ISNUMBER(outYear),KEO37+KEO42+#REF!+KEO56,"")</f>
        <v/>
      </c>
      <c r="KEP59" s="87" t="str">
        <f>IF(ISNUMBER(outYear),KEP37+KEP42+#REF!+KEP56,"")</f>
        <v/>
      </c>
      <c r="KEQ59" s="87" t="str">
        <f>IF(ISNUMBER(outYear),KEQ37+KEQ42+#REF!+KEQ56,"")</f>
        <v/>
      </c>
      <c r="KER59" s="87" t="str">
        <f>IF(ISNUMBER(outYear),KER37+KER42+#REF!+KER56,"")</f>
        <v/>
      </c>
      <c r="KES59" s="87" t="str">
        <f>IF(ISNUMBER(outYear),KES37+KES42+#REF!+KES56,"")</f>
        <v/>
      </c>
      <c r="KET59" s="87" t="str">
        <f>IF(ISNUMBER(outYear),KET37+KET42+#REF!+KET56,"")</f>
        <v/>
      </c>
      <c r="KEU59" s="87" t="str">
        <f>IF(ISNUMBER(outYear),KEU37+KEU42+#REF!+KEU56,"")</f>
        <v/>
      </c>
      <c r="KEV59" s="87" t="str">
        <f>IF(ISNUMBER(outYear),KEV37+KEV42+#REF!+KEV56,"")</f>
        <v/>
      </c>
      <c r="KEW59" s="87" t="str">
        <f>IF(ISNUMBER(outYear),KEW37+KEW42+#REF!+KEW56,"")</f>
        <v/>
      </c>
      <c r="KEX59" s="87" t="str">
        <f>IF(ISNUMBER(outYear),KEX37+KEX42+#REF!+KEX56,"")</f>
        <v/>
      </c>
      <c r="KEY59" s="87" t="str">
        <f>IF(ISNUMBER(outYear),KEY37+KEY42+#REF!+KEY56,"")</f>
        <v/>
      </c>
      <c r="KEZ59" s="87" t="str">
        <f>IF(ISNUMBER(outYear),KEZ37+KEZ42+#REF!+KEZ56,"")</f>
        <v/>
      </c>
      <c r="KFA59" s="87" t="str">
        <f>IF(ISNUMBER(outYear),KFA37+KFA42+#REF!+KFA56,"")</f>
        <v/>
      </c>
      <c r="KFB59" s="87" t="str">
        <f>IF(ISNUMBER(outYear),KFB37+KFB42+#REF!+KFB56,"")</f>
        <v/>
      </c>
      <c r="KFC59" s="87" t="str">
        <f>IF(ISNUMBER(outYear),KFC37+KFC42+#REF!+KFC56,"")</f>
        <v/>
      </c>
      <c r="KFD59" s="87" t="str">
        <f>IF(ISNUMBER(outYear),KFD37+KFD42+#REF!+KFD56,"")</f>
        <v/>
      </c>
      <c r="KFE59" s="87" t="str">
        <f>IF(ISNUMBER(outYear),KFE37+KFE42+#REF!+KFE56,"")</f>
        <v/>
      </c>
      <c r="KFF59" s="87" t="str">
        <f>IF(ISNUMBER(outYear),KFF37+KFF42+#REF!+KFF56,"")</f>
        <v/>
      </c>
      <c r="KFG59" s="87" t="str">
        <f>IF(ISNUMBER(outYear),KFG37+KFG42+#REF!+KFG56,"")</f>
        <v/>
      </c>
      <c r="KFH59" s="87" t="str">
        <f>IF(ISNUMBER(outYear),KFH37+KFH42+#REF!+KFH56,"")</f>
        <v/>
      </c>
      <c r="KFI59" s="87" t="str">
        <f>IF(ISNUMBER(outYear),KFI37+KFI42+#REF!+KFI56,"")</f>
        <v/>
      </c>
      <c r="KFJ59" s="87" t="str">
        <f>IF(ISNUMBER(outYear),KFJ37+KFJ42+#REF!+KFJ56,"")</f>
        <v/>
      </c>
      <c r="KFK59" s="87" t="str">
        <f>IF(ISNUMBER(outYear),KFK37+KFK42+#REF!+KFK56,"")</f>
        <v/>
      </c>
      <c r="KFL59" s="87" t="str">
        <f>IF(ISNUMBER(outYear),KFL37+KFL42+#REF!+KFL56,"")</f>
        <v/>
      </c>
      <c r="KFM59" s="87" t="str">
        <f>IF(ISNUMBER(outYear),KFM37+KFM42+#REF!+KFM56,"")</f>
        <v/>
      </c>
      <c r="KFN59" s="87" t="str">
        <f>IF(ISNUMBER(outYear),KFN37+KFN42+#REF!+KFN56,"")</f>
        <v/>
      </c>
      <c r="KFO59" s="87" t="str">
        <f>IF(ISNUMBER(outYear),KFO37+KFO42+#REF!+KFO56,"")</f>
        <v/>
      </c>
      <c r="KFP59" s="87" t="str">
        <f>IF(ISNUMBER(outYear),KFP37+KFP42+#REF!+KFP56,"")</f>
        <v/>
      </c>
      <c r="KFQ59" s="87" t="str">
        <f>IF(ISNUMBER(outYear),KFQ37+KFQ42+#REF!+KFQ56,"")</f>
        <v/>
      </c>
      <c r="KFR59" s="87" t="str">
        <f>IF(ISNUMBER(outYear),KFR37+KFR42+#REF!+KFR56,"")</f>
        <v/>
      </c>
      <c r="KFS59" s="87" t="str">
        <f>IF(ISNUMBER(outYear),KFS37+KFS42+#REF!+KFS56,"")</f>
        <v/>
      </c>
      <c r="KFT59" s="87" t="str">
        <f>IF(ISNUMBER(outYear),KFT37+KFT42+#REF!+KFT56,"")</f>
        <v/>
      </c>
      <c r="KFU59" s="87" t="str">
        <f>IF(ISNUMBER(outYear),KFU37+KFU42+#REF!+KFU56,"")</f>
        <v/>
      </c>
      <c r="KFV59" s="87" t="str">
        <f>IF(ISNUMBER(outYear),KFV37+KFV42+#REF!+KFV56,"")</f>
        <v/>
      </c>
      <c r="KFW59" s="87" t="str">
        <f>IF(ISNUMBER(outYear),KFW37+KFW42+#REF!+KFW56,"")</f>
        <v/>
      </c>
      <c r="KFX59" s="87" t="str">
        <f>IF(ISNUMBER(outYear),KFX37+KFX42+#REF!+KFX56,"")</f>
        <v/>
      </c>
      <c r="KFY59" s="87" t="str">
        <f>IF(ISNUMBER(outYear),KFY37+KFY42+#REF!+KFY56,"")</f>
        <v/>
      </c>
      <c r="KFZ59" s="87" t="str">
        <f>IF(ISNUMBER(outYear),KFZ37+KFZ42+#REF!+KFZ56,"")</f>
        <v/>
      </c>
      <c r="KGA59" s="87" t="str">
        <f>IF(ISNUMBER(outYear),KGA37+KGA42+#REF!+KGA56,"")</f>
        <v/>
      </c>
      <c r="KGB59" s="87" t="str">
        <f>IF(ISNUMBER(outYear),KGB37+KGB42+#REF!+KGB56,"")</f>
        <v/>
      </c>
      <c r="KGC59" s="87" t="str">
        <f>IF(ISNUMBER(outYear),KGC37+KGC42+#REF!+KGC56,"")</f>
        <v/>
      </c>
      <c r="KGD59" s="87" t="str">
        <f>IF(ISNUMBER(outYear),KGD37+KGD42+#REF!+KGD56,"")</f>
        <v/>
      </c>
      <c r="KGE59" s="87" t="str">
        <f>IF(ISNUMBER(outYear),KGE37+KGE42+#REF!+KGE56,"")</f>
        <v/>
      </c>
      <c r="KGF59" s="87" t="str">
        <f>IF(ISNUMBER(outYear),KGF37+KGF42+#REF!+KGF56,"")</f>
        <v/>
      </c>
      <c r="KGG59" s="87" t="str">
        <f>IF(ISNUMBER(outYear),KGG37+KGG42+#REF!+KGG56,"")</f>
        <v/>
      </c>
      <c r="KGH59" s="87" t="str">
        <f>IF(ISNUMBER(outYear),KGH37+KGH42+#REF!+KGH56,"")</f>
        <v/>
      </c>
      <c r="KGI59" s="87" t="str">
        <f>IF(ISNUMBER(outYear),KGI37+KGI42+#REF!+KGI56,"")</f>
        <v/>
      </c>
      <c r="KGJ59" s="87" t="str">
        <f>IF(ISNUMBER(outYear),KGJ37+KGJ42+#REF!+KGJ56,"")</f>
        <v/>
      </c>
      <c r="KGK59" s="87" t="str">
        <f>IF(ISNUMBER(outYear),KGK37+KGK42+#REF!+KGK56,"")</f>
        <v/>
      </c>
      <c r="KGL59" s="87" t="str">
        <f>IF(ISNUMBER(outYear),KGL37+KGL42+#REF!+KGL56,"")</f>
        <v/>
      </c>
      <c r="KGM59" s="87" t="str">
        <f>IF(ISNUMBER(outYear),KGM37+KGM42+#REF!+KGM56,"")</f>
        <v/>
      </c>
      <c r="KGN59" s="87" t="str">
        <f>IF(ISNUMBER(outYear),KGN37+KGN42+#REF!+KGN56,"")</f>
        <v/>
      </c>
      <c r="KGO59" s="87" t="str">
        <f>IF(ISNUMBER(outYear),KGO37+KGO42+#REF!+KGO56,"")</f>
        <v/>
      </c>
      <c r="KGP59" s="87" t="str">
        <f>IF(ISNUMBER(outYear),KGP37+KGP42+#REF!+KGP56,"")</f>
        <v/>
      </c>
      <c r="KGQ59" s="87" t="str">
        <f>IF(ISNUMBER(outYear),KGQ37+KGQ42+#REF!+KGQ56,"")</f>
        <v/>
      </c>
      <c r="KGR59" s="87" t="str">
        <f>IF(ISNUMBER(outYear),KGR37+KGR42+#REF!+KGR56,"")</f>
        <v/>
      </c>
      <c r="KGS59" s="87" t="str">
        <f>IF(ISNUMBER(outYear),KGS37+KGS42+#REF!+KGS56,"")</f>
        <v/>
      </c>
      <c r="KGT59" s="87" t="str">
        <f>IF(ISNUMBER(outYear),KGT37+KGT42+#REF!+KGT56,"")</f>
        <v/>
      </c>
      <c r="KGU59" s="87" t="str">
        <f>IF(ISNUMBER(outYear),KGU37+KGU42+#REF!+KGU56,"")</f>
        <v/>
      </c>
      <c r="KGV59" s="87" t="str">
        <f>IF(ISNUMBER(outYear),KGV37+KGV42+#REF!+KGV56,"")</f>
        <v/>
      </c>
      <c r="KGW59" s="87" t="str">
        <f>IF(ISNUMBER(outYear),KGW37+KGW42+#REF!+KGW56,"")</f>
        <v/>
      </c>
      <c r="KGX59" s="87" t="str">
        <f>IF(ISNUMBER(outYear),KGX37+KGX42+#REF!+KGX56,"")</f>
        <v/>
      </c>
      <c r="KGY59" s="87" t="str">
        <f>IF(ISNUMBER(outYear),KGY37+KGY42+#REF!+KGY56,"")</f>
        <v/>
      </c>
      <c r="KGZ59" s="87" t="str">
        <f>IF(ISNUMBER(outYear),KGZ37+KGZ42+#REF!+KGZ56,"")</f>
        <v/>
      </c>
      <c r="KHA59" s="87" t="str">
        <f>IF(ISNUMBER(outYear),KHA37+KHA42+#REF!+KHA56,"")</f>
        <v/>
      </c>
      <c r="KHB59" s="87" t="str">
        <f>IF(ISNUMBER(outYear),KHB37+KHB42+#REF!+KHB56,"")</f>
        <v/>
      </c>
      <c r="KHC59" s="87" t="str">
        <f>IF(ISNUMBER(outYear),KHC37+KHC42+#REF!+KHC56,"")</f>
        <v/>
      </c>
      <c r="KHD59" s="87" t="str">
        <f>IF(ISNUMBER(outYear),KHD37+KHD42+#REF!+KHD56,"")</f>
        <v/>
      </c>
      <c r="KHE59" s="87" t="str">
        <f>IF(ISNUMBER(outYear),KHE37+KHE42+#REF!+KHE56,"")</f>
        <v/>
      </c>
      <c r="KHF59" s="87" t="str">
        <f>IF(ISNUMBER(outYear),KHF37+KHF42+#REF!+KHF56,"")</f>
        <v/>
      </c>
      <c r="KHG59" s="87" t="str">
        <f>IF(ISNUMBER(outYear),KHG37+KHG42+#REF!+KHG56,"")</f>
        <v/>
      </c>
      <c r="KHH59" s="87" t="str">
        <f>IF(ISNUMBER(outYear),KHH37+KHH42+#REF!+KHH56,"")</f>
        <v/>
      </c>
      <c r="KHI59" s="87" t="str">
        <f>IF(ISNUMBER(outYear),KHI37+KHI42+#REF!+KHI56,"")</f>
        <v/>
      </c>
      <c r="KHJ59" s="87" t="str">
        <f>IF(ISNUMBER(outYear),KHJ37+KHJ42+#REF!+KHJ56,"")</f>
        <v/>
      </c>
      <c r="KHK59" s="87" t="str">
        <f>IF(ISNUMBER(outYear),KHK37+KHK42+#REF!+KHK56,"")</f>
        <v/>
      </c>
      <c r="KHL59" s="87" t="str">
        <f>IF(ISNUMBER(outYear),KHL37+KHL42+#REF!+KHL56,"")</f>
        <v/>
      </c>
      <c r="KHM59" s="87" t="str">
        <f>IF(ISNUMBER(outYear),KHM37+KHM42+#REF!+KHM56,"")</f>
        <v/>
      </c>
      <c r="KHN59" s="87" t="str">
        <f>IF(ISNUMBER(outYear),KHN37+KHN42+#REF!+KHN56,"")</f>
        <v/>
      </c>
      <c r="KHO59" s="87" t="str">
        <f>IF(ISNUMBER(outYear),KHO37+KHO42+#REF!+KHO56,"")</f>
        <v/>
      </c>
      <c r="KHP59" s="87" t="str">
        <f>IF(ISNUMBER(outYear),KHP37+KHP42+#REF!+KHP56,"")</f>
        <v/>
      </c>
      <c r="KHQ59" s="87" t="str">
        <f>IF(ISNUMBER(outYear),KHQ37+KHQ42+#REF!+KHQ56,"")</f>
        <v/>
      </c>
      <c r="KHR59" s="87" t="str">
        <f>IF(ISNUMBER(outYear),KHR37+KHR42+#REF!+KHR56,"")</f>
        <v/>
      </c>
      <c r="KHS59" s="87" t="str">
        <f>IF(ISNUMBER(outYear),KHS37+KHS42+#REF!+KHS56,"")</f>
        <v/>
      </c>
      <c r="KHT59" s="87" t="str">
        <f>IF(ISNUMBER(outYear),KHT37+KHT42+#REF!+KHT56,"")</f>
        <v/>
      </c>
      <c r="KHU59" s="87" t="str">
        <f>IF(ISNUMBER(outYear),KHU37+KHU42+#REF!+KHU56,"")</f>
        <v/>
      </c>
      <c r="KHV59" s="87" t="str">
        <f>IF(ISNUMBER(outYear),KHV37+KHV42+#REF!+KHV56,"")</f>
        <v/>
      </c>
      <c r="KHW59" s="87" t="str">
        <f>IF(ISNUMBER(outYear),KHW37+KHW42+#REF!+KHW56,"")</f>
        <v/>
      </c>
      <c r="KHX59" s="87" t="str">
        <f>IF(ISNUMBER(outYear),KHX37+KHX42+#REF!+KHX56,"")</f>
        <v/>
      </c>
      <c r="KHY59" s="87" t="str">
        <f>IF(ISNUMBER(outYear),KHY37+KHY42+#REF!+KHY56,"")</f>
        <v/>
      </c>
      <c r="KHZ59" s="87" t="str">
        <f>IF(ISNUMBER(outYear),KHZ37+KHZ42+#REF!+KHZ56,"")</f>
        <v/>
      </c>
      <c r="KIA59" s="87" t="str">
        <f>IF(ISNUMBER(outYear),KIA37+KIA42+#REF!+KIA56,"")</f>
        <v/>
      </c>
      <c r="KIB59" s="87" t="str">
        <f>IF(ISNUMBER(outYear),KIB37+KIB42+#REF!+KIB56,"")</f>
        <v/>
      </c>
      <c r="KIC59" s="87" t="str">
        <f>IF(ISNUMBER(outYear),KIC37+KIC42+#REF!+KIC56,"")</f>
        <v/>
      </c>
      <c r="KID59" s="87" t="str">
        <f>IF(ISNUMBER(outYear),KID37+KID42+#REF!+KID56,"")</f>
        <v/>
      </c>
      <c r="KIE59" s="87" t="str">
        <f>IF(ISNUMBER(outYear),KIE37+KIE42+#REF!+KIE56,"")</f>
        <v/>
      </c>
      <c r="KIF59" s="87" t="str">
        <f>IF(ISNUMBER(outYear),KIF37+KIF42+#REF!+KIF56,"")</f>
        <v/>
      </c>
      <c r="KIG59" s="87" t="str">
        <f>IF(ISNUMBER(outYear),KIG37+KIG42+#REF!+KIG56,"")</f>
        <v/>
      </c>
      <c r="KIH59" s="87" t="str">
        <f>IF(ISNUMBER(outYear),KIH37+KIH42+#REF!+KIH56,"")</f>
        <v/>
      </c>
      <c r="KII59" s="87" t="str">
        <f>IF(ISNUMBER(outYear),KII37+KII42+#REF!+KII56,"")</f>
        <v/>
      </c>
      <c r="KIJ59" s="87" t="str">
        <f>IF(ISNUMBER(outYear),KIJ37+KIJ42+#REF!+KIJ56,"")</f>
        <v/>
      </c>
      <c r="KIK59" s="87" t="str">
        <f>IF(ISNUMBER(outYear),KIK37+KIK42+#REF!+KIK56,"")</f>
        <v/>
      </c>
      <c r="KIL59" s="87" t="str">
        <f>IF(ISNUMBER(outYear),KIL37+KIL42+#REF!+KIL56,"")</f>
        <v/>
      </c>
      <c r="KIM59" s="87" t="str">
        <f>IF(ISNUMBER(outYear),KIM37+KIM42+#REF!+KIM56,"")</f>
        <v/>
      </c>
      <c r="KIN59" s="87" t="str">
        <f>IF(ISNUMBER(outYear),KIN37+KIN42+#REF!+KIN56,"")</f>
        <v/>
      </c>
      <c r="KIO59" s="87" t="str">
        <f>IF(ISNUMBER(outYear),KIO37+KIO42+#REF!+KIO56,"")</f>
        <v/>
      </c>
      <c r="KIP59" s="87" t="str">
        <f>IF(ISNUMBER(outYear),KIP37+KIP42+#REF!+KIP56,"")</f>
        <v/>
      </c>
      <c r="KIQ59" s="87" t="str">
        <f>IF(ISNUMBER(outYear),KIQ37+KIQ42+#REF!+KIQ56,"")</f>
        <v/>
      </c>
      <c r="KIR59" s="87" t="str">
        <f>IF(ISNUMBER(outYear),KIR37+KIR42+#REF!+KIR56,"")</f>
        <v/>
      </c>
      <c r="KIS59" s="87" t="str">
        <f>IF(ISNUMBER(outYear),KIS37+KIS42+#REF!+KIS56,"")</f>
        <v/>
      </c>
      <c r="KIT59" s="87" t="str">
        <f>IF(ISNUMBER(outYear),KIT37+KIT42+#REF!+KIT56,"")</f>
        <v/>
      </c>
      <c r="KIU59" s="87" t="str">
        <f>IF(ISNUMBER(outYear),KIU37+KIU42+#REF!+KIU56,"")</f>
        <v/>
      </c>
      <c r="KIV59" s="87" t="str">
        <f>IF(ISNUMBER(outYear),KIV37+KIV42+#REF!+KIV56,"")</f>
        <v/>
      </c>
      <c r="KIW59" s="87" t="str">
        <f>IF(ISNUMBER(outYear),KIW37+KIW42+#REF!+KIW56,"")</f>
        <v/>
      </c>
      <c r="KIX59" s="87" t="str">
        <f>IF(ISNUMBER(outYear),KIX37+KIX42+#REF!+KIX56,"")</f>
        <v/>
      </c>
      <c r="KIY59" s="87" t="str">
        <f>IF(ISNUMBER(outYear),KIY37+KIY42+#REF!+KIY56,"")</f>
        <v/>
      </c>
      <c r="KIZ59" s="87" t="str">
        <f>IF(ISNUMBER(outYear),KIZ37+KIZ42+#REF!+KIZ56,"")</f>
        <v/>
      </c>
      <c r="KJA59" s="87" t="str">
        <f>IF(ISNUMBER(outYear),KJA37+KJA42+#REF!+KJA56,"")</f>
        <v/>
      </c>
      <c r="KJB59" s="87" t="str">
        <f>IF(ISNUMBER(outYear),KJB37+KJB42+#REF!+KJB56,"")</f>
        <v/>
      </c>
      <c r="KJC59" s="87" t="str">
        <f>IF(ISNUMBER(outYear),KJC37+KJC42+#REF!+KJC56,"")</f>
        <v/>
      </c>
      <c r="KJD59" s="87" t="str">
        <f>IF(ISNUMBER(outYear),KJD37+KJD42+#REF!+KJD56,"")</f>
        <v/>
      </c>
      <c r="KJE59" s="87" t="str">
        <f>IF(ISNUMBER(outYear),KJE37+KJE42+#REF!+KJE56,"")</f>
        <v/>
      </c>
      <c r="KJF59" s="87" t="str">
        <f>IF(ISNUMBER(outYear),KJF37+KJF42+#REF!+KJF56,"")</f>
        <v/>
      </c>
      <c r="KJG59" s="87" t="str">
        <f>IF(ISNUMBER(outYear),KJG37+KJG42+#REF!+KJG56,"")</f>
        <v/>
      </c>
      <c r="KJH59" s="87" t="str">
        <f>IF(ISNUMBER(outYear),KJH37+KJH42+#REF!+KJH56,"")</f>
        <v/>
      </c>
      <c r="KJI59" s="87" t="str">
        <f>IF(ISNUMBER(outYear),KJI37+KJI42+#REF!+KJI56,"")</f>
        <v/>
      </c>
      <c r="KJJ59" s="87" t="str">
        <f>IF(ISNUMBER(outYear),KJJ37+KJJ42+#REF!+KJJ56,"")</f>
        <v/>
      </c>
      <c r="KJK59" s="87" t="str">
        <f>IF(ISNUMBER(outYear),KJK37+KJK42+#REF!+KJK56,"")</f>
        <v/>
      </c>
      <c r="KJL59" s="87" t="str">
        <f>IF(ISNUMBER(outYear),KJL37+KJL42+#REF!+KJL56,"")</f>
        <v/>
      </c>
      <c r="KJM59" s="87" t="str">
        <f>IF(ISNUMBER(outYear),KJM37+KJM42+#REF!+KJM56,"")</f>
        <v/>
      </c>
      <c r="KJN59" s="87" t="str">
        <f>IF(ISNUMBER(outYear),KJN37+KJN42+#REF!+KJN56,"")</f>
        <v/>
      </c>
      <c r="KJO59" s="87" t="str">
        <f>IF(ISNUMBER(outYear),KJO37+KJO42+#REF!+KJO56,"")</f>
        <v/>
      </c>
      <c r="KJP59" s="87" t="str">
        <f>IF(ISNUMBER(outYear),KJP37+KJP42+#REF!+KJP56,"")</f>
        <v/>
      </c>
      <c r="KJQ59" s="87" t="str">
        <f>IF(ISNUMBER(outYear),KJQ37+KJQ42+#REF!+KJQ56,"")</f>
        <v/>
      </c>
      <c r="KJR59" s="87" t="str">
        <f>IF(ISNUMBER(outYear),KJR37+KJR42+#REF!+KJR56,"")</f>
        <v/>
      </c>
      <c r="KJS59" s="87" t="str">
        <f>IF(ISNUMBER(outYear),KJS37+KJS42+#REF!+KJS56,"")</f>
        <v/>
      </c>
      <c r="KJT59" s="87" t="str">
        <f>IF(ISNUMBER(outYear),KJT37+KJT42+#REF!+KJT56,"")</f>
        <v/>
      </c>
      <c r="KJU59" s="87" t="str">
        <f>IF(ISNUMBER(outYear),KJU37+KJU42+#REF!+KJU56,"")</f>
        <v/>
      </c>
      <c r="KJV59" s="87" t="str">
        <f>IF(ISNUMBER(outYear),KJV37+KJV42+#REF!+KJV56,"")</f>
        <v/>
      </c>
      <c r="KJW59" s="87" t="str">
        <f>IF(ISNUMBER(outYear),KJW37+KJW42+#REF!+KJW56,"")</f>
        <v/>
      </c>
      <c r="KJX59" s="87" t="str">
        <f>IF(ISNUMBER(outYear),KJX37+KJX42+#REF!+KJX56,"")</f>
        <v/>
      </c>
      <c r="KJY59" s="87" t="str">
        <f>IF(ISNUMBER(outYear),KJY37+KJY42+#REF!+KJY56,"")</f>
        <v/>
      </c>
      <c r="KJZ59" s="87" t="str">
        <f>IF(ISNUMBER(outYear),KJZ37+KJZ42+#REF!+KJZ56,"")</f>
        <v/>
      </c>
      <c r="KKA59" s="87" t="str">
        <f>IF(ISNUMBER(outYear),KKA37+KKA42+#REF!+KKA56,"")</f>
        <v/>
      </c>
      <c r="KKB59" s="87" t="str">
        <f>IF(ISNUMBER(outYear),KKB37+KKB42+#REF!+KKB56,"")</f>
        <v/>
      </c>
      <c r="KKC59" s="87" t="str">
        <f>IF(ISNUMBER(outYear),KKC37+KKC42+#REF!+KKC56,"")</f>
        <v/>
      </c>
      <c r="KKD59" s="87" t="str">
        <f>IF(ISNUMBER(outYear),KKD37+KKD42+#REF!+KKD56,"")</f>
        <v/>
      </c>
      <c r="KKE59" s="87" t="str">
        <f>IF(ISNUMBER(outYear),KKE37+KKE42+#REF!+KKE56,"")</f>
        <v/>
      </c>
      <c r="KKF59" s="87" t="str">
        <f>IF(ISNUMBER(outYear),KKF37+KKF42+#REF!+KKF56,"")</f>
        <v/>
      </c>
      <c r="KKG59" s="87" t="str">
        <f>IF(ISNUMBER(outYear),KKG37+KKG42+#REF!+KKG56,"")</f>
        <v/>
      </c>
      <c r="KKH59" s="87" t="str">
        <f>IF(ISNUMBER(outYear),KKH37+KKH42+#REF!+KKH56,"")</f>
        <v/>
      </c>
      <c r="KKI59" s="87" t="str">
        <f>IF(ISNUMBER(outYear),KKI37+KKI42+#REF!+KKI56,"")</f>
        <v/>
      </c>
      <c r="KKJ59" s="87" t="str">
        <f>IF(ISNUMBER(outYear),KKJ37+KKJ42+#REF!+KKJ56,"")</f>
        <v/>
      </c>
      <c r="KKK59" s="87" t="str">
        <f>IF(ISNUMBER(outYear),KKK37+KKK42+#REF!+KKK56,"")</f>
        <v/>
      </c>
      <c r="KKL59" s="87" t="str">
        <f>IF(ISNUMBER(outYear),KKL37+KKL42+#REF!+KKL56,"")</f>
        <v/>
      </c>
      <c r="KKM59" s="87" t="str">
        <f>IF(ISNUMBER(outYear),KKM37+KKM42+#REF!+KKM56,"")</f>
        <v/>
      </c>
      <c r="KKN59" s="87" t="str">
        <f>IF(ISNUMBER(outYear),KKN37+KKN42+#REF!+KKN56,"")</f>
        <v/>
      </c>
      <c r="KKO59" s="87" t="str">
        <f>IF(ISNUMBER(outYear),KKO37+KKO42+#REF!+KKO56,"")</f>
        <v/>
      </c>
      <c r="KKP59" s="87" t="str">
        <f>IF(ISNUMBER(outYear),KKP37+KKP42+#REF!+KKP56,"")</f>
        <v/>
      </c>
      <c r="KKQ59" s="87" t="str">
        <f>IF(ISNUMBER(outYear),KKQ37+KKQ42+#REF!+KKQ56,"")</f>
        <v/>
      </c>
      <c r="KKR59" s="87" t="str">
        <f>IF(ISNUMBER(outYear),KKR37+KKR42+#REF!+KKR56,"")</f>
        <v/>
      </c>
      <c r="KKS59" s="87" t="str">
        <f>IF(ISNUMBER(outYear),KKS37+KKS42+#REF!+KKS56,"")</f>
        <v/>
      </c>
      <c r="KKT59" s="87" t="str">
        <f>IF(ISNUMBER(outYear),KKT37+KKT42+#REF!+KKT56,"")</f>
        <v/>
      </c>
      <c r="KKU59" s="87" t="str">
        <f>IF(ISNUMBER(outYear),KKU37+KKU42+#REF!+KKU56,"")</f>
        <v/>
      </c>
      <c r="KKV59" s="87" t="str">
        <f>IF(ISNUMBER(outYear),KKV37+KKV42+#REF!+KKV56,"")</f>
        <v/>
      </c>
      <c r="KKW59" s="87" t="str">
        <f>IF(ISNUMBER(outYear),KKW37+KKW42+#REF!+KKW56,"")</f>
        <v/>
      </c>
      <c r="KKX59" s="87" t="str">
        <f>IF(ISNUMBER(outYear),KKX37+KKX42+#REF!+KKX56,"")</f>
        <v/>
      </c>
      <c r="KKY59" s="87" t="str">
        <f>IF(ISNUMBER(outYear),KKY37+KKY42+#REF!+KKY56,"")</f>
        <v/>
      </c>
      <c r="KKZ59" s="87" t="str">
        <f>IF(ISNUMBER(outYear),KKZ37+KKZ42+#REF!+KKZ56,"")</f>
        <v/>
      </c>
      <c r="KLA59" s="87" t="str">
        <f>IF(ISNUMBER(outYear),KLA37+KLA42+#REF!+KLA56,"")</f>
        <v/>
      </c>
      <c r="KLB59" s="87" t="str">
        <f>IF(ISNUMBER(outYear),KLB37+KLB42+#REF!+KLB56,"")</f>
        <v/>
      </c>
      <c r="KLC59" s="87" t="str">
        <f>IF(ISNUMBER(outYear),KLC37+KLC42+#REF!+KLC56,"")</f>
        <v/>
      </c>
      <c r="KLD59" s="87" t="str">
        <f>IF(ISNUMBER(outYear),KLD37+KLD42+#REF!+KLD56,"")</f>
        <v/>
      </c>
      <c r="KLE59" s="87" t="str">
        <f>IF(ISNUMBER(outYear),KLE37+KLE42+#REF!+KLE56,"")</f>
        <v/>
      </c>
      <c r="KLF59" s="87" t="str">
        <f>IF(ISNUMBER(outYear),KLF37+KLF42+#REF!+KLF56,"")</f>
        <v/>
      </c>
      <c r="KLG59" s="87" t="str">
        <f>IF(ISNUMBER(outYear),KLG37+KLG42+#REF!+KLG56,"")</f>
        <v/>
      </c>
      <c r="KLH59" s="87" t="str">
        <f>IF(ISNUMBER(outYear),KLH37+KLH42+#REF!+KLH56,"")</f>
        <v/>
      </c>
      <c r="KLI59" s="87" t="str">
        <f>IF(ISNUMBER(outYear),KLI37+KLI42+#REF!+KLI56,"")</f>
        <v/>
      </c>
      <c r="KLJ59" s="87" t="str">
        <f>IF(ISNUMBER(outYear),KLJ37+KLJ42+#REF!+KLJ56,"")</f>
        <v/>
      </c>
      <c r="KLK59" s="87" t="str">
        <f>IF(ISNUMBER(outYear),KLK37+KLK42+#REF!+KLK56,"")</f>
        <v/>
      </c>
      <c r="KLL59" s="87" t="str">
        <f>IF(ISNUMBER(outYear),KLL37+KLL42+#REF!+KLL56,"")</f>
        <v/>
      </c>
      <c r="KLM59" s="87" t="str">
        <f>IF(ISNUMBER(outYear),KLM37+KLM42+#REF!+KLM56,"")</f>
        <v/>
      </c>
      <c r="KLN59" s="87" t="str">
        <f>IF(ISNUMBER(outYear),KLN37+KLN42+#REF!+KLN56,"")</f>
        <v/>
      </c>
      <c r="KLO59" s="87" t="str">
        <f>IF(ISNUMBER(outYear),KLO37+KLO42+#REF!+KLO56,"")</f>
        <v/>
      </c>
      <c r="KLP59" s="87" t="str">
        <f>IF(ISNUMBER(outYear),KLP37+KLP42+#REF!+KLP56,"")</f>
        <v/>
      </c>
      <c r="KLQ59" s="87" t="str">
        <f>IF(ISNUMBER(outYear),KLQ37+KLQ42+#REF!+KLQ56,"")</f>
        <v/>
      </c>
      <c r="KLR59" s="87" t="str">
        <f>IF(ISNUMBER(outYear),KLR37+KLR42+#REF!+KLR56,"")</f>
        <v/>
      </c>
      <c r="KLS59" s="87" t="str">
        <f>IF(ISNUMBER(outYear),KLS37+KLS42+#REF!+KLS56,"")</f>
        <v/>
      </c>
      <c r="KLT59" s="87" t="str">
        <f>IF(ISNUMBER(outYear),KLT37+KLT42+#REF!+KLT56,"")</f>
        <v/>
      </c>
      <c r="KLU59" s="87" t="str">
        <f>IF(ISNUMBER(outYear),KLU37+KLU42+#REF!+KLU56,"")</f>
        <v/>
      </c>
      <c r="KLV59" s="87" t="str">
        <f>IF(ISNUMBER(outYear),KLV37+KLV42+#REF!+KLV56,"")</f>
        <v/>
      </c>
      <c r="KLW59" s="87" t="str">
        <f>IF(ISNUMBER(outYear),KLW37+KLW42+#REF!+KLW56,"")</f>
        <v/>
      </c>
      <c r="KLX59" s="87" t="str">
        <f>IF(ISNUMBER(outYear),KLX37+KLX42+#REF!+KLX56,"")</f>
        <v/>
      </c>
      <c r="KLY59" s="87" t="str">
        <f>IF(ISNUMBER(outYear),KLY37+KLY42+#REF!+KLY56,"")</f>
        <v/>
      </c>
      <c r="KLZ59" s="87" t="str">
        <f>IF(ISNUMBER(outYear),KLZ37+KLZ42+#REF!+KLZ56,"")</f>
        <v/>
      </c>
      <c r="KMA59" s="87" t="str">
        <f>IF(ISNUMBER(outYear),KMA37+KMA42+#REF!+KMA56,"")</f>
        <v/>
      </c>
      <c r="KMB59" s="87" t="str">
        <f>IF(ISNUMBER(outYear),KMB37+KMB42+#REF!+KMB56,"")</f>
        <v/>
      </c>
      <c r="KMC59" s="87" t="str">
        <f>IF(ISNUMBER(outYear),KMC37+KMC42+#REF!+KMC56,"")</f>
        <v/>
      </c>
      <c r="KMD59" s="87" t="str">
        <f>IF(ISNUMBER(outYear),KMD37+KMD42+#REF!+KMD56,"")</f>
        <v/>
      </c>
      <c r="KME59" s="87" t="str">
        <f>IF(ISNUMBER(outYear),KME37+KME42+#REF!+KME56,"")</f>
        <v/>
      </c>
      <c r="KMF59" s="87" t="str">
        <f>IF(ISNUMBER(outYear),KMF37+KMF42+#REF!+KMF56,"")</f>
        <v/>
      </c>
      <c r="KMG59" s="87" t="str">
        <f>IF(ISNUMBER(outYear),KMG37+KMG42+#REF!+KMG56,"")</f>
        <v/>
      </c>
      <c r="KMH59" s="87" t="str">
        <f>IF(ISNUMBER(outYear),KMH37+KMH42+#REF!+KMH56,"")</f>
        <v/>
      </c>
      <c r="KMI59" s="87" t="str">
        <f>IF(ISNUMBER(outYear),KMI37+KMI42+#REF!+KMI56,"")</f>
        <v/>
      </c>
      <c r="KMJ59" s="87" t="str">
        <f>IF(ISNUMBER(outYear),KMJ37+KMJ42+#REF!+KMJ56,"")</f>
        <v/>
      </c>
      <c r="KMK59" s="87" t="str">
        <f>IF(ISNUMBER(outYear),KMK37+KMK42+#REF!+KMK56,"")</f>
        <v/>
      </c>
      <c r="KML59" s="87" t="str">
        <f>IF(ISNUMBER(outYear),KML37+KML42+#REF!+KML56,"")</f>
        <v/>
      </c>
      <c r="KMM59" s="87" t="str">
        <f>IF(ISNUMBER(outYear),KMM37+KMM42+#REF!+KMM56,"")</f>
        <v/>
      </c>
      <c r="KMN59" s="87" t="str">
        <f>IF(ISNUMBER(outYear),KMN37+KMN42+#REF!+KMN56,"")</f>
        <v/>
      </c>
      <c r="KMO59" s="87" t="str">
        <f>IF(ISNUMBER(outYear),KMO37+KMO42+#REF!+KMO56,"")</f>
        <v/>
      </c>
      <c r="KMP59" s="87" t="str">
        <f>IF(ISNUMBER(outYear),KMP37+KMP42+#REF!+KMP56,"")</f>
        <v/>
      </c>
      <c r="KMQ59" s="87" t="str">
        <f>IF(ISNUMBER(outYear),KMQ37+KMQ42+#REF!+KMQ56,"")</f>
        <v/>
      </c>
      <c r="KMR59" s="87" t="str">
        <f>IF(ISNUMBER(outYear),KMR37+KMR42+#REF!+KMR56,"")</f>
        <v/>
      </c>
      <c r="KMS59" s="87" t="str">
        <f>IF(ISNUMBER(outYear),KMS37+KMS42+#REF!+KMS56,"")</f>
        <v/>
      </c>
      <c r="KMT59" s="87" t="str">
        <f>IF(ISNUMBER(outYear),KMT37+KMT42+#REF!+KMT56,"")</f>
        <v/>
      </c>
      <c r="KMU59" s="87" t="str">
        <f>IF(ISNUMBER(outYear),KMU37+KMU42+#REF!+KMU56,"")</f>
        <v/>
      </c>
      <c r="KMV59" s="87" t="str">
        <f>IF(ISNUMBER(outYear),KMV37+KMV42+#REF!+KMV56,"")</f>
        <v/>
      </c>
      <c r="KMW59" s="87" t="str">
        <f>IF(ISNUMBER(outYear),KMW37+KMW42+#REF!+KMW56,"")</f>
        <v/>
      </c>
      <c r="KMX59" s="87" t="str">
        <f>IF(ISNUMBER(outYear),KMX37+KMX42+#REF!+KMX56,"")</f>
        <v/>
      </c>
      <c r="KMY59" s="87" t="str">
        <f>IF(ISNUMBER(outYear),KMY37+KMY42+#REF!+KMY56,"")</f>
        <v/>
      </c>
      <c r="KMZ59" s="87" t="str">
        <f>IF(ISNUMBER(outYear),KMZ37+KMZ42+#REF!+KMZ56,"")</f>
        <v/>
      </c>
      <c r="KNA59" s="87" t="str">
        <f>IF(ISNUMBER(outYear),KNA37+KNA42+#REF!+KNA56,"")</f>
        <v/>
      </c>
      <c r="KNB59" s="87" t="str">
        <f>IF(ISNUMBER(outYear),KNB37+KNB42+#REF!+KNB56,"")</f>
        <v/>
      </c>
      <c r="KNC59" s="87" t="str">
        <f>IF(ISNUMBER(outYear),KNC37+KNC42+#REF!+KNC56,"")</f>
        <v/>
      </c>
      <c r="KND59" s="87" t="str">
        <f>IF(ISNUMBER(outYear),KND37+KND42+#REF!+KND56,"")</f>
        <v/>
      </c>
      <c r="KNE59" s="87" t="str">
        <f>IF(ISNUMBER(outYear),KNE37+KNE42+#REF!+KNE56,"")</f>
        <v/>
      </c>
      <c r="KNF59" s="87" t="str">
        <f>IF(ISNUMBER(outYear),KNF37+KNF42+#REF!+KNF56,"")</f>
        <v/>
      </c>
      <c r="KNG59" s="87" t="str">
        <f>IF(ISNUMBER(outYear),KNG37+KNG42+#REF!+KNG56,"")</f>
        <v/>
      </c>
      <c r="KNH59" s="87" t="str">
        <f>IF(ISNUMBER(outYear),KNH37+KNH42+#REF!+KNH56,"")</f>
        <v/>
      </c>
      <c r="KNI59" s="87" t="str">
        <f>IF(ISNUMBER(outYear),KNI37+KNI42+#REF!+KNI56,"")</f>
        <v/>
      </c>
      <c r="KNJ59" s="87" t="str">
        <f>IF(ISNUMBER(outYear),KNJ37+KNJ42+#REF!+KNJ56,"")</f>
        <v/>
      </c>
      <c r="KNK59" s="87" t="str">
        <f>IF(ISNUMBER(outYear),KNK37+KNK42+#REF!+KNK56,"")</f>
        <v/>
      </c>
      <c r="KNL59" s="87" t="str">
        <f>IF(ISNUMBER(outYear),KNL37+KNL42+#REF!+KNL56,"")</f>
        <v/>
      </c>
      <c r="KNM59" s="87" t="str">
        <f>IF(ISNUMBER(outYear),KNM37+KNM42+#REF!+KNM56,"")</f>
        <v/>
      </c>
      <c r="KNN59" s="87" t="str">
        <f>IF(ISNUMBER(outYear),KNN37+KNN42+#REF!+KNN56,"")</f>
        <v/>
      </c>
      <c r="KNO59" s="87" t="str">
        <f>IF(ISNUMBER(outYear),KNO37+KNO42+#REF!+KNO56,"")</f>
        <v/>
      </c>
      <c r="KNP59" s="87" t="str">
        <f>IF(ISNUMBER(outYear),KNP37+KNP42+#REF!+KNP56,"")</f>
        <v/>
      </c>
      <c r="KNQ59" s="87" t="str">
        <f>IF(ISNUMBER(outYear),KNQ37+KNQ42+#REF!+KNQ56,"")</f>
        <v/>
      </c>
      <c r="KNR59" s="87" t="str">
        <f>IF(ISNUMBER(outYear),KNR37+KNR42+#REF!+KNR56,"")</f>
        <v/>
      </c>
      <c r="KNS59" s="87" t="str">
        <f>IF(ISNUMBER(outYear),KNS37+KNS42+#REF!+KNS56,"")</f>
        <v/>
      </c>
      <c r="KNT59" s="87" t="str">
        <f>IF(ISNUMBER(outYear),KNT37+KNT42+#REF!+KNT56,"")</f>
        <v/>
      </c>
      <c r="KNU59" s="87" t="str">
        <f>IF(ISNUMBER(outYear),KNU37+KNU42+#REF!+KNU56,"")</f>
        <v/>
      </c>
      <c r="KNV59" s="87" t="str">
        <f>IF(ISNUMBER(outYear),KNV37+KNV42+#REF!+KNV56,"")</f>
        <v/>
      </c>
      <c r="KNW59" s="87" t="str">
        <f>IF(ISNUMBER(outYear),KNW37+KNW42+#REF!+KNW56,"")</f>
        <v/>
      </c>
      <c r="KNX59" s="87" t="str">
        <f>IF(ISNUMBER(outYear),KNX37+KNX42+#REF!+KNX56,"")</f>
        <v/>
      </c>
      <c r="KNY59" s="87" t="str">
        <f>IF(ISNUMBER(outYear),KNY37+KNY42+#REF!+KNY56,"")</f>
        <v/>
      </c>
      <c r="KNZ59" s="87" t="str">
        <f>IF(ISNUMBER(outYear),KNZ37+KNZ42+#REF!+KNZ56,"")</f>
        <v/>
      </c>
      <c r="KOA59" s="87" t="str">
        <f>IF(ISNUMBER(outYear),KOA37+KOA42+#REF!+KOA56,"")</f>
        <v/>
      </c>
      <c r="KOB59" s="87" t="str">
        <f>IF(ISNUMBER(outYear),KOB37+KOB42+#REF!+KOB56,"")</f>
        <v/>
      </c>
      <c r="KOC59" s="87" t="str">
        <f>IF(ISNUMBER(outYear),KOC37+KOC42+#REF!+KOC56,"")</f>
        <v/>
      </c>
      <c r="KOD59" s="87" t="str">
        <f>IF(ISNUMBER(outYear),KOD37+KOD42+#REF!+KOD56,"")</f>
        <v/>
      </c>
      <c r="KOE59" s="87" t="str">
        <f>IF(ISNUMBER(outYear),KOE37+KOE42+#REF!+KOE56,"")</f>
        <v/>
      </c>
      <c r="KOF59" s="87" t="str">
        <f>IF(ISNUMBER(outYear),KOF37+KOF42+#REF!+KOF56,"")</f>
        <v/>
      </c>
      <c r="KOG59" s="87" t="str">
        <f>IF(ISNUMBER(outYear),KOG37+KOG42+#REF!+KOG56,"")</f>
        <v/>
      </c>
      <c r="KOH59" s="87" t="str">
        <f>IF(ISNUMBER(outYear),KOH37+KOH42+#REF!+KOH56,"")</f>
        <v/>
      </c>
      <c r="KOI59" s="87" t="str">
        <f>IF(ISNUMBER(outYear),KOI37+KOI42+#REF!+KOI56,"")</f>
        <v/>
      </c>
      <c r="KOJ59" s="87" t="str">
        <f>IF(ISNUMBER(outYear),KOJ37+KOJ42+#REF!+KOJ56,"")</f>
        <v/>
      </c>
      <c r="KOK59" s="87" t="str">
        <f>IF(ISNUMBER(outYear),KOK37+KOK42+#REF!+KOK56,"")</f>
        <v/>
      </c>
      <c r="KOL59" s="87" t="str">
        <f>IF(ISNUMBER(outYear),KOL37+KOL42+#REF!+KOL56,"")</f>
        <v/>
      </c>
      <c r="KOM59" s="87" t="str">
        <f>IF(ISNUMBER(outYear),KOM37+KOM42+#REF!+KOM56,"")</f>
        <v/>
      </c>
      <c r="KON59" s="87" t="str">
        <f>IF(ISNUMBER(outYear),KON37+KON42+#REF!+KON56,"")</f>
        <v/>
      </c>
      <c r="KOO59" s="87" t="str">
        <f>IF(ISNUMBER(outYear),KOO37+KOO42+#REF!+KOO56,"")</f>
        <v/>
      </c>
      <c r="KOP59" s="87" t="str">
        <f>IF(ISNUMBER(outYear),KOP37+KOP42+#REF!+KOP56,"")</f>
        <v/>
      </c>
      <c r="KOQ59" s="87" t="str">
        <f>IF(ISNUMBER(outYear),KOQ37+KOQ42+#REF!+KOQ56,"")</f>
        <v/>
      </c>
      <c r="KOR59" s="87" t="str">
        <f>IF(ISNUMBER(outYear),KOR37+KOR42+#REF!+KOR56,"")</f>
        <v/>
      </c>
      <c r="KOS59" s="87" t="str">
        <f>IF(ISNUMBER(outYear),KOS37+KOS42+#REF!+KOS56,"")</f>
        <v/>
      </c>
      <c r="KOT59" s="87" t="str">
        <f>IF(ISNUMBER(outYear),KOT37+KOT42+#REF!+KOT56,"")</f>
        <v/>
      </c>
      <c r="KOU59" s="87" t="str">
        <f>IF(ISNUMBER(outYear),KOU37+KOU42+#REF!+KOU56,"")</f>
        <v/>
      </c>
      <c r="KOV59" s="87" t="str">
        <f>IF(ISNUMBER(outYear),KOV37+KOV42+#REF!+KOV56,"")</f>
        <v/>
      </c>
      <c r="KOW59" s="87" t="str">
        <f>IF(ISNUMBER(outYear),KOW37+KOW42+#REF!+KOW56,"")</f>
        <v/>
      </c>
      <c r="KOX59" s="87" t="str">
        <f>IF(ISNUMBER(outYear),KOX37+KOX42+#REF!+KOX56,"")</f>
        <v/>
      </c>
      <c r="KOY59" s="87" t="str">
        <f>IF(ISNUMBER(outYear),KOY37+KOY42+#REF!+KOY56,"")</f>
        <v/>
      </c>
      <c r="KOZ59" s="87" t="str">
        <f>IF(ISNUMBER(outYear),KOZ37+KOZ42+#REF!+KOZ56,"")</f>
        <v/>
      </c>
      <c r="KPA59" s="87" t="str">
        <f>IF(ISNUMBER(outYear),KPA37+KPA42+#REF!+KPA56,"")</f>
        <v/>
      </c>
      <c r="KPB59" s="87" t="str">
        <f>IF(ISNUMBER(outYear),KPB37+KPB42+#REF!+KPB56,"")</f>
        <v/>
      </c>
      <c r="KPC59" s="87" t="str">
        <f>IF(ISNUMBER(outYear),KPC37+KPC42+#REF!+KPC56,"")</f>
        <v/>
      </c>
      <c r="KPD59" s="87" t="str">
        <f>IF(ISNUMBER(outYear),KPD37+KPD42+#REF!+KPD56,"")</f>
        <v/>
      </c>
      <c r="KPE59" s="87" t="str">
        <f>IF(ISNUMBER(outYear),KPE37+KPE42+#REF!+KPE56,"")</f>
        <v/>
      </c>
      <c r="KPF59" s="87" t="str">
        <f>IF(ISNUMBER(outYear),KPF37+KPF42+#REF!+KPF56,"")</f>
        <v/>
      </c>
      <c r="KPG59" s="87" t="str">
        <f>IF(ISNUMBER(outYear),KPG37+KPG42+#REF!+KPG56,"")</f>
        <v/>
      </c>
      <c r="KPH59" s="87" t="str">
        <f>IF(ISNUMBER(outYear),KPH37+KPH42+#REF!+KPH56,"")</f>
        <v/>
      </c>
      <c r="KPI59" s="87" t="str">
        <f>IF(ISNUMBER(outYear),KPI37+KPI42+#REF!+KPI56,"")</f>
        <v/>
      </c>
      <c r="KPJ59" s="87" t="str">
        <f>IF(ISNUMBER(outYear),KPJ37+KPJ42+#REF!+KPJ56,"")</f>
        <v/>
      </c>
      <c r="KPK59" s="87" t="str">
        <f>IF(ISNUMBER(outYear),KPK37+KPK42+#REF!+KPK56,"")</f>
        <v/>
      </c>
      <c r="KPL59" s="87" t="str">
        <f>IF(ISNUMBER(outYear),KPL37+KPL42+#REF!+KPL56,"")</f>
        <v/>
      </c>
      <c r="KPM59" s="87" t="str">
        <f>IF(ISNUMBER(outYear),KPM37+KPM42+#REF!+KPM56,"")</f>
        <v/>
      </c>
      <c r="KPN59" s="87" t="str">
        <f>IF(ISNUMBER(outYear),KPN37+KPN42+#REF!+KPN56,"")</f>
        <v/>
      </c>
      <c r="KPO59" s="87" t="str">
        <f>IF(ISNUMBER(outYear),KPO37+KPO42+#REF!+KPO56,"")</f>
        <v/>
      </c>
      <c r="KPP59" s="87" t="str">
        <f>IF(ISNUMBER(outYear),KPP37+KPP42+#REF!+KPP56,"")</f>
        <v/>
      </c>
      <c r="KPQ59" s="87" t="str">
        <f>IF(ISNUMBER(outYear),KPQ37+KPQ42+#REF!+KPQ56,"")</f>
        <v/>
      </c>
      <c r="KPR59" s="87" t="str">
        <f>IF(ISNUMBER(outYear),KPR37+KPR42+#REF!+KPR56,"")</f>
        <v/>
      </c>
      <c r="KPS59" s="87" t="str">
        <f>IF(ISNUMBER(outYear),KPS37+KPS42+#REF!+KPS56,"")</f>
        <v/>
      </c>
      <c r="KPT59" s="87" t="str">
        <f>IF(ISNUMBER(outYear),KPT37+KPT42+#REF!+KPT56,"")</f>
        <v/>
      </c>
      <c r="KPU59" s="87" t="str">
        <f>IF(ISNUMBER(outYear),KPU37+KPU42+#REF!+KPU56,"")</f>
        <v/>
      </c>
      <c r="KPV59" s="87" t="str">
        <f>IF(ISNUMBER(outYear),KPV37+KPV42+#REF!+KPV56,"")</f>
        <v/>
      </c>
      <c r="KPW59" s="87" t="str">
        <f>IF(ISNUMBER(outYear),KPW37+KPW42+#REF!+KPW56,"")</f>
        <v/>
      </c>
      <c r="KPX59" s="87" t="str">
        <f>IF(ISNUMBER(outYear),KPX37+KPX42+#REF!+KPX56,"")</f>
        <v/>
      </c>
      <c r="KPY59" s="87" t="str">
        <f>IF(ISNUMBER(outYear),KPY37+KPY42+#REF!+KPY56,"")</f>
        <v/>
      </c>
      <c r="KPZ59" s="87" t="str">
        <f>IF(ISNUMBER(outYear),KPZ37+KPZ42+#REF!+KPZ56,"")</f>
        <v/>
      </c>
      <c r="KQA59" s="87" t="str">
        <f>IF(ISNUMBER(outYear),KQA37+KQA42+#REF!+KQA56,"")</f>
        <v/>
      </c>
      <c r="KQB59" s="87" t="str">
        <f>IF(ISNUMBER(outYear),KQB37+KQB42+#REF!+KQB56,"")</f>
        <v/>
      </c>
      <c r="KQC59" s="87" t="str">
        <f>IF(ISNUMBER(outYear),KQC37+KQC42+#REF!+KQC56,"")</f>
        <v/>
      </c>
      <c r="KQD59" s="87" t="str">
        <f>IF(ISNUMBER(outYear),KQD37+KQD42+#REF!+KQD56,"")</f>
        <v/>
      </c>
      <c r="KQE59" s="87" t="str">
        <f>IF(ISNUMBER(outYear),KQE37+KQE42+#REF!+KQE56,"")</f>
        <v/>
      </c>
      <c r="KQF59" s="87" t="str">
        <f>IF(ISNUMBER(outYear),KQF37+KQF42+#REF!+KQF56,"")</f>
        <v/>
      </c>
      <c r="KQG59" s="87" t="str">
        <f>IF(ISNUMBER(outYear),KQG37+KQG42+#REF!+KQG56,"")</f>
        <v/>
      </c>
      <c r="KQH59" s="87" t="str">
        <f>IF(ISNUMBER(outYear),KQH37+KQH42+#REF!+KQH56,"")</f>
        <v/>
      </c>
      <c r="KQI59" s="87" t="str">
        <f>IF(ISNUMBER(outYear),KQI37+KQI42+#REF!+KQI56,"")</f>
        <v/>
      </c>
      <c r="KQJ59" s="87" t="str">
        <f>IF(ISNUMBER(outYear),KQJ37+KQJ42+#REF!+KQJ56,"")</f>
        <v/>
      </c>
      <c r="KQK59" s="87" t="str">
        <f>IF(ISNUMBER(outYear),KQK37+KQK42+#REF!+KQK56,"")</f>
        <v/>
      </c>
      <c r="KQL59" s="87" t="str">
        <f>IF(ISNUMBER(outYear),KQL37+KQL42+#REF!+KQL56,"")</f>
        <v/>
      </c>
      <c r="KQM59" s="87" t="str">
        <f>IF(ISNUMBER(outYear),KQM37+KQM42+#REF!+KQM56,"")</f>
        <v/>
      </c>
      <c r="KQN59" s="87" t="str">
        <f>IF(ISNUMBER(outYear),KQN37+KQN42+#REF!+KQN56,"")</f>
        <v/>
      </c>
      <c r="KQO59" s="87" t="str">
        <f>IF(ISNUMBER(outYear),KQO37+KQO42+#REF!+KQO56,"")</f>
        <v/>
      </c>
      <c r="KQP59" s="87" t="str">
        <f>IF(ISNUMBER(outYear),KQP37+KQP42+#REF!+KQP56,"")</f>
        <v/>
      </c>
      <c r="KQQ59" s="87" t="str">
        <f>IF(ISNUMBER(outYear),KQQ37+KQQ42+#REF!+KQQ56,"")</f>
        <v/>
      </c>
      <c r="KQR59" s="87" t="str">
        <f>IF(ISNUMBER(outYear),KQR37+KQR42+#REF!+KQR56,"")</f>
        <v/>
      </c>
      <c r="KQS59" s="87" t="str">
        <f>IF(ISNUMBER(outYear),KQS37+KQS42+#REF!+KQS56,"")</f>
        <v/>
      </c>
      <c r="KQT59" s="87" t="str">
        <f>IF(ISNUMBER(outYear),KQT37+KQT42+#REF!+KQT56,"")</f>
        <v/>
      </c>
      <c r="KQU59" s="87" t="str">
        <f>IF(ISNUMBER(outYear),KQU37+KQU42+#REF!+KQU56,"")</f>
        <v/>
      </c>
      <c r="KQV59" s="87" t="str">
        <f>IF(ISNUMBER(outYear),KQV37+KQV42+#REF!+KQV56,"")</f>
        <v/>
      </c>
      <c r="KQW59" s="87" t="str">
        <f>IF(ISNUMBER(outYear),KQW37+KQW42+#REF!+KQW56,"")</f>
        <v/>
      </c>
      <c r="KQX59" s="87" t="str">
        <f>IF(ISNUMBER(outYear),KQX37+KQX42+#REF!+KQX56,"")</f>
        <v/>
      </c>
      <c r="KQY59" s="87" t="str">
        <f>IF(ISNUMBER(outYear),KQY37+KQY42+#REF!+KQY56,"")</f>
        <v/>
      </c>
      <c r="KQZ59" s="87" t="str">
        <f>IF(ISNUMBER(outYear),KQZ37+KQZ42+#REF!+KQZ56,"")</f>
        <v/>
      </c>
      <c r="KRA59" s="87" t="str">
        <f>IF(ISNUMBER(outYear),KRA37+KRA42+#REF!+KRA56,"")</f>
        <v/>
      </c>
      <c r="KRB59" s="87" t="str">
        <f>IF(ISNUMBER(outYear),KRB37+KRB42+#REF!+KRB56,"")</f>
        <v/>
      </c>
      <c r="KRC59" s="87" t="str">
        <f>IF(ISNUMBER(outYear),KRC37+KRC42+#REF!+KRC56,"")</f>
        <v/>
      </c>
      <c r="KRD59" s="87" t="str">
        <f>IF(ISNUMBER(outYear),KRD37+KRD42+#REF!+KRD56,"")</f>
        <v/>
      </c>
      <c r="KRE59" s="87" t="str">
        <f>IF(ISNUMBER(outYear),KRE37+KRE42+#REF!+KRE56,"")</f>
        <v/>
      </c>
      <c r="KRF59" s="87" t="str">
        <f>IF(ISNUMBER(outYear),KRF37+KRF42+#REF!+KRF56,"")</f>
        <v/>
      </c>
      <c r="KRG59" s="87" t="str">
        <f>IF(ISNUMBER(outYear),KRG37+KRG42+#REF!+KRG56,"")</f>
        <v/>
      </c>
      <c r="KRH59" s="87" t="str">
        <f>IF(ISNUMBER(outYear),KRH37+KRH42+#REF!+KRH56,"")</f>
        <v/>
      </c>
      <c r="KRI59" s="87" t="str">
        <f>IF(ISNUMBER(outYear),KRI37+KRI42+#REF!+KRI56,"")</f>
        <v/>
      </c>
      <c r="KRJ59" s="87" t="str">
        <f>IF(ISNUMBER(outYear),KRJ37+KRJ42+#REF!+KRJ56,"")</f>
        <v/>
      </c>
      <c r="KRK59" s="87" t="str">
        <f>IF(ISNUMBER(outYear),KRK37+KRK42+#REF!+KRK56,"")</f>
        <v/>
      </c>
      <c r="KRL59" s="87" t="str">
        <f>IF(ISNUMBER(outYear),KRL37+KRL42+#REF!+KRL56,"")</f>
        <v/>
      </c>
      <c r="KRM59" s="87" t="str">
        <f>IF(ISNUMBER(outYear),KRM37+KRM42+#REF!+KRM56,"")</f>
        <v/>
      </c>
      <c r="KRN59" s="87" t="str">
        <f>IF(ISNUMBER(outYear),KRN37+KRN42+#REF!+KRN56,"")</f>
        <v/>
      </c>
      <c r="KRO59" s="87" t="str">
        <f>IF(ISNUMBER(outYear),KRO37+KRO42+#REF!+KRO56,"")</f>
        <v/>
      </c>
      <c r="KRP59" s="87" t="str">
        <f>IF(ISNUMBER(outYear),KRP37+KRP42+#REF!+KRP56,"")</f>
        <v/>
      </c>
      <c r="KRQ59" s="87" t="str">
        <f>IF(ISNUMBER(outYear),KRQ37+KRQ42+#REF!+KRQ56,"")</f>
        <v/>
      </c>
      <c r="KRR59" s="87" t="str">
        <f>IF(ISNUMBER(outYear),KRR37+KRR42+#REF!+KRR56,"")</f>
        <v/>
      </c>
      <c r="KRS59" s="87" t="str">
        <f>IF(ISNUMBER(outYear),KRS37+KRS42+#REF!+KRS56,"")</f>
        <v/>
      </c>
      <c r="KRT59" s="87" t="str">
        <f>IF(ISNUMBER(outYear),KRT37+KRT42+#REF!+KRT56,"")</f>
        <v/>
      </c>
      <c r="KRU59" s="87" t="str">
        <f>IF(ISNUMBER(outYear),KRU37+KRU42+#REF!+KRU56,"")</f>
        <v/>
      </c>
      <c r="KRV59" s="87" t="str">
        <f>IF(ISNUMBER(outYear),KRV37+KRV42+#REF!+KRV56,"")</f>
        <v/>
      </c>
      <c r="KRW59" s="87" t="str">
        <f>IF(ISNUMBER(outYear),KRW37+KRW42+#REF!+KRW56,"")</f>
        <v/>
      </c>
      <c r="KRX59" s="87" t="str">
        <f>IF(ISNUMBER(outYear),KRX37+KRX42+#REF!+KRX56,"")</f>
        <v/>
      </c>
      <c r="KRY59" s="87" t="str">
        <f>IF(ISNUMBER(outYear),KRY37+KRY42+#REF!+KRY56,"")</f>
        <v/>
      </c>
      <c r="KRZ59" s="87" t="str">
        <f>IF(ISNUMBER(outYear),KRZ37+KRZ42+#REF!+KRZ56,"")</f>
        <v/>
      </c>
      <c r="KSA59" s="87" t="str">
        <f>IF(ISNUMBER(outYear),KSA37+KSA42+#REF!+KSA56,"")</f>
        <v/>
      </c>
      <c r="KSB59" s="87" t="str">
        <f>IF(ISNUMBER(outYear),KSB37+KSB42+#REF!+KSB56,"")</f>
        <v/>
      </c>
      <c r="KSC59" s="87" t="str">
        <f>IF(ISNUMBER(outYear),KSC37+KSC42+#REF!+KSC56,"")</f>
        <v/>
      </c>
      <c r="KSD59" s="87" t="str">
        <f>IF(ISNUMBER(outYear),KSD37+KSD42+#REF!+KSD56,"")</f>
        <v/>
      </c>
      <c r="KSE59" s="87" t="str">
        <f>IF(ISNUMBER(outYear),KSE37+KSE42+#REF!+KSE56,"")</f>
        <v/>
      </c>
      <c r="KSF59" s="87" t="str">
        <f>IF(ISNUMBER(outYear),KSF37+KSF42+#REF!+KSF56,"")</f>
        <v/>
      </c>
      <c r="KSG59" s="87" t="str">
        <f>IF(ISNUMBER(outYear),KSG37+KSG42+#REF!+KSG56,"")</f>
        <v/>
      </c>
      <c r="KSH59" s="87" t="str">
        <f>IF(ISNUMBER(outYear),KSH37+KSH42+#REF!+KSH56,"")</f>
        <v/>
      </c>
      <c r="KSI59" s="87" t="str">
        <f>IF(ISNUMBER(outYear),KSI37+KSI42+#REF!+KSI56,"")</f>
        <v/>
      </c>
      <c r="KSJ59" s="87" t="str">
        <f>IF(ISNUMBER(outYear),KSJ37+KSJ42+#REF!+KSJ56,"")</f>
        <v/>
      </c>
      <c r="KSK59" s="87" t="str">
        <f>IF(ISNUMBER(outYear),KSK37+KSK42+#REF!+KSK56,"")</f>
        <v/>
      </c>
      <c r="KSL59" s="87" t="str">
        <f>IF(ISNUMBER(outYear),KSL37+KSL42+#REF!+KSL56,"")</f>
        <v/>
      </c>
      <c r="KSM59" s="87" t="str">
        <f>IF(ISNUMBER(outYear),KSM37+KSM42+#REF!+KSM56,"")</f>
        <v/>
      </c>
      <c r="KSN59" s="87" t="str">
        <f>IF(ISNUMBER(outYear),KSN37+KSN42+#REF!+KSN56,"")</f>
        <v/>
      </c>
      <c r="KSO59" s="87" t="str">
        <f>IF(ISNUMBER(outYear),KSO37+KSO42+#REF!+KSO56,"")</f>
        <v/>
      </c>
      <c r="KSP59" s="87" t="str">
        <f>IF(ISNUMBER(outYear),KSP37+KSP42+#REF!+KSP56,"")</f>
        <v/>
      </c>
      <c r="KSQ59" s="87" t="str">
        <f>IF(ISNUMBER(outYear),KSQ37+KSQ42+#REF!+KSQ56,"")</f>
        <v/>
      </c>
      <c r="KSR59" s="87" t="str">
        <f>IF(ISNUMBER(outYear),KSR37+KSR42+#REF!+KSR56,"")</f>
        <v/>
      </c>
      <c r="KSS59" s="87" t="str">
        <f>IF(ISNUMBER(outYear),KSS37+KSS42+#REF!+KSS56,"")</f>
        <v/>
      </c>
      <c r="KST59" s="87" t="str">
        <f>IF(ISNUMBER(outYear),KST37+KST42+#REF!+KST56,"")</f>
        <v/>
      </c>
      <c r="KSU59" s="87" t="str">
        <f>IF(ISNUMBER(outYear),KSU37+KSU42+#REF!+KSU56,"")</f>
        <v/>
      </c>
      <c r="KSV59" s="87" t="str">
        <f>IF(ISNUMBER(outYear),KSV37+KSV42+#REF!+KSV56,"")</f>
        <v/>
      </c>
      <c r="KSW59" s="87" t="str">
        <f>IF(ISNUMBER(outYear),KSW37+KSW42+#REF!+KSW56,"")</f>
        <v/>
      </c>
      <c r="KSX59" s="87" t="str">
        <f>IF(ISNUMBER(outYear),KSX37+KSX42+#REF!+KSX56,"")</f>
        <v/>
      </c>
      <c r="KSY59" s="87" t="str">
        <f>IF(ISNUMBER(outYear),KSY37+KSY42+#REF!+KSY56,"")</f>
        <v/>
      </c>
      <c r="KSZ59" s="87" t="str">
        <f>IF(ISNUMBER(outYear),KSZ37+KSZ42+#REF!+KSZ56,"")</f>
        <v/>
      </c>
      <c r="KTA59" s="87" t="str">
        <f>IF(ISNUMBER(outYear),KTA37+KTA42+#REF!+KTA56,"")</f>
        <v/>
      </c>
      <c r="KTB59" s="87" t="str">
        <f>IF(ISNUMBER(outYear),KTB37+KTB42+#REF!+KTB56,"")</f>
        <v/>
      </c>
      <c r="KTC59" s="87" t="str">
        <f>IF(ISNUMBER(outYear),KTC37+KTC42+#REF!+KTC56,"")</f>
        <v/>
      </c>
      <c r="KTD59" s="87" t="str">
        <f>IF(ISNUMBER(outYear),KTD37+KTD42+#REF!+KTD56,"")</f>
        <v/>
      </c>
      <c r="KTE59" s="87" t="str">
        <f>IF(ISNUMBER(outYear),KTE37+KTE42+#REF!+KTE56,"")</f>
        <v/>
      </c>
      <c r="KTF59" s="87" t="str">
        <f>IF(ISNUMBER(outYear),KTF37+KTF42+#REF!+KTF56,"")</f>
        <v/>
      </c>
      <c r="KTG59" s="87" t="str">
        <f>IF(ISNUMBER(outYear),KTG37+KTG42+#REF!+KTG56,"")</f>
        <v/>
      </c>
      <c r="KTH59" s="87" t="str">
        <f>IF(ISNUMBER(outYear),KTH37+KTH42+#REF!+KTH56,"")</f>
        <v/>
      </c>
      <c r="KTI59" s="87" t="str">
        <f>IF(ISNUMBER(outYear),KTI37+KTI42+#REF!+KTI56,"")</f>
        <v/>
      </c>
      <c r="KTJ59" s="87" t="str">
        <f>IF(ISNUMBER(outYear),KTJ37+KTJ42+#REF!+KTJ56,"")</f>
        <v/>
      </c>
      <c r="KTK59" s="87" t="str">
        <f>IF(ISNUMBER(outYear),KTK37+KTK42+#REF!+KTK56,"")</f>
        <v/>
      </c>
      <c r="KTL59" s="87" t="str">
        <f>IF(ISNUMBER(outYear),KTL37+KTL42+#REF!+KTL56,"")</f>
        <v/>
      </c>
      <c r="KTM59" s="87" t="str">
        <f>IF(ISNUMBER(outYear),KTM37+KTM42+#REF!+KTM56,"")</f>
        <v/>
      </c>
      <c r="KTN59" s="87" t="str">
        <f>IF(ISNUMBER(outYear),KTN37+KTN42+#REF!+KTN56,"")</f>
        <v/>
      </c>
      <c r="KTO59" s="87" t="str">
        <f>IF(ISNUMBER(outYear),KTO37+KTO42+#REF!+KTO56,"")</f>
        <v/>
      </c>
      <c r="KTP59" s="87" t="str">
        <f>IF(ISNUMBER(outYear),KTP37+KTP42+#REF!+KTP56,"")</f>
        <v/>
      </c>
      <c r="KTQ59" s="87" t="str">
        <f>IF(ISNUMBER(outYear),KTQ37+KTQ42+#REF!+KTQ56,"")</f>
        <v/>
      </c>
      <c r="KTR59" s="87" t="str">
        <f>IF(ISNUMBER(outYear),KTR37+KTR42+#REF!+KTR56,"")</f>
        <v/>
      </c>
      <c r="KTS59" s="87" t="str">
        <f>IF(ISNUMBER(outYear),KTS37+KTS42+#REF!+KTS56,"")</f>
        <v/>
      </c>
      <c r="KTT59" s="87" t="str">
        <f>IF(ISNUMBER(outYear),KTT37+KTT42+#REF!+KTT56,"")</f>
        <v/>
      </c>
      <c r="KTU59" s="87" t="str">
        <f>IF(ISNUMBER(outYear),KTU37+KTU42+#REF!+KTU56,"")</f>
        <v/>
      </c>
      <c r="KTV59" s="87" t="str">
        <f>IF(ISNUMBER(outYear),KTV37+KTV42+#REF!+KTV56,"")</f>
        <v/>
      </c>
      <c r="KTW59" s="87" t="str">
        <f>IF(ISNUMBER(outYear),KTW37+KTW42+#REF!+KTW56,"")</f>
        <v/>
      </c>
      <c r="KTX59" s="87" t="str">
        <f>IF(ISNUMBER(outYear),KTX37+KTX42+#REF!+KTX56,"")</f>
        <v/>
      </c>
      <c r="KTY59" s="87" t="str">
        <f>IF(ISNUMBER(outYear),KTY37+KTY42+#REF!+KTY56,"")</f>
        <v/>
      </c>
      <c r="KTZ59" s="87" t="str">
        <f>IF(ISNUMBER(outYear),KTZ37+KTZ42+#REF!+KTZ56,"")</f>
        <v/>
      </c>
      <c r="KUA59" s="87" t="str">
        <f>IF(ISNUMBER(outYear),KUA37+KUA42+#REF!+KUA56,"")</f>
        <v/>
      </c>
      <c r="KUB59" s="87" t="str">
        <f>IF(ISNUMBER(outYear),KUB37+KUB42+#REF!+KUB56,"")</f>
        <v/>
      </c>
      <c r="KUC59" s="87" t="str">
        <f>IF(ISNUMBER(outYear),KUC37+KUC42+#REF!+KUC56,"")</f>
        <v/>
      </c>
      <c r="KUD59" s="87" t="str">
        <f>IF(ISNUMBER(outYear),KUD37+KUD42+#REF!+KUD56,"")</f>
        <v/>
      </c>
      <c r="KUE59" s="87" t="str">
        <f>IF(ISNUMBER(outYear),KUE37+KUE42+#REF!+KUE56,"")</f>
        <v/>
      </c>
      <c r="KUF59" s="87" t="str">
        <f>IF(ISNUMBER(outYear),KUF37+KUF42+#REF!+KUF56,"")</f>
        <v/>
      </c>
      <c r="KUG59" s="87" t="str">
        <f>IF(ISNUMBER(outYear),KUG37+KUG42+#REF!+KUG56,"")</f>
        <v/>
      </c>
      <c r="KUH59" s="87" t="str">
        <f>IF(ISNUMBER(outYear),KUH37+KUH42+#REF!+KUH56,"")</f>
        <v/>
      </c>
      <c r="KUI59" s="87" t="str">
        <f>IF(ISNUMBER(outYear),KUI37+KUI42+#REF!+KUI56,"")</f>
        <v/>
      </c>
      <c r="KUJ59" s="87" t="str">
        <f>IF(ISNUMBER(outYear),KUJ37+KUJ42+#REF!+KUJ56,"")</f>
        <v/>
      </c>
      <c r="KUK59" s="87" t="str">
        <f>IF(ISNUMBER(outYear),KUK37+KUK42+#REF!+KUK56,"")</f>
        <v/>
      </c>
      <c r="KUL59" s="87" t="str">
        <f>IF(ISNUMBER(outYear),KUL37+KUL42+#REF!+KUL56,"")</f>
        <v/>
      </c>
      <c r="KUM59" s="87" t="str">
        <f>IF(ISNUMBER(outYear),KUM37+KUM42+#REF!+KUM56,"")</f>
        <v/>
      </c>
      <c r="KUN59" s="87" t="str">
        <f>IF(ISNUMBER(outYear),KUN37+KUN42+#REF!+KUN56,"")</f>
        <v/>
      </c>
      <c r="KUO59" s="87" t="str">
        <f>IF(ISNUMBER(outYear),KUO37+KUO42+#REF!+KUO56,"")</f>
        <v/>
      </c>
      <c r="KUP59" s="87" t="str">
        <f>IF(ISNUMBER(outYear),KUP37+KUP42+#REF!+KUP56,"")</f>
        <v/>
      </c>
      <c r="KUQ59" s="87" t="str">
        <f>IF(ISNUMBER(outYear),KUQ37+KUQ42+#REF!+KUQ56,"")</f>
        <v/>
      </c>
      <c r="KUR59" s="87" t="str">
        <f>IF(ISNUMBER(outYear),KUR37+KUR42+#REF!+KUR56,"")</f>
        <v/>
      </c>
      <c r="KUS59" s="87" t="str">
        <f>IF(ISNUMBER(outYear),KUS37+KUS42+#REF!+KUS56,"")</f>
        <v/>
      </c>
      <c r="KUT59" s="87" t="str">
        <f>IF(ISNUMBER(outYear),KUT37+KUT42+#REF!+KUT56,"")</f>
        <v/>
      </c>
      <c r="KUU59" s="87" t="str">
        <f>IF(ISNUMBER(outYear),KUU37+KUU42+#REF!+KUU56,"")</f>
        <v/>
      </c>
      <c r="KUV59" s="87" t="str">
        <f>IF(ISNUMBER(outYear),KUV37+KUV42+#REF!+KUV56,"")</f>
        <v/>
      </c>
      <c r="KUW59" s="87" t="str">
        <f>IF(ISNUMBER(outYear),KUW37+KUW42+#REF!+KUW56,"")</f>
        <v/>
      </c>
      <c r="KUX59" s="87" t="str">
        <f>IF(ISNUMBER(outYear),KUX37+KUX42+#REF!+KUX56,"")</f>
        <v/>
      </c>
      <c r="KUY59" s="87" t="str">
        <f>IF(ISNUMBER(outYear),KUY37+KUY42+#REF!+KUY56,"")</f>
        <v/>
      </c>
      <c r="KUZ59" s="87" t="str">
        <f>IF(ISNUMBER(outYear),KUZ37+KUZ42+#REF!+KUZ56,"")</f>
        <v/>
      </c>
      <c r="KVA59" s="87" t="str">
        <f>IF(ISNUMBER(outYear),KVA37+KVA42+#REF!+KVA56,"")</f>
        <v/>
      </c>
      <c r="KVB59" s="87" t="str">
        <f>IF(ISNUMBER(outYear),KVB37+KVB42+#REF!+KVB56,"")</f>
        <v/>
      </c>
      <c r="KVC59" s="87" t="str">
        <f>IF(ISNUMBER(outYear),KVC37+KVC42+#REF!+KVC56,"")</f>
        <v/>
      </c>
      <c r="KVD59" s="87" t="str">
        <f>IF(ISNUMBER(outYear),KVD37+KVD42+#REF!+KVD56,"")</f>
        <v/>
      </c>
      <c r="KVE59" s="87" t="str">
        <f>IF(ISNUMBER(outYear),KVE37+KVE42+#REF!+KVE56,"")</f>
        <v/>
      </c>
      <c r="KVF59" s="87" t="str">
        <f>IF(ISNUMBER(outYear),KVF37+KVF42+#REF!+KVF56,"")</f>
        <v/>
      </c>
      <c r="KVG59" s="87" t="str">
        <f>IF(ISNUMBER(outYear),KVG37+KVG42+#REF!+KVG56,"")</f>
        <v/>
      </c>
      <c r="KVH59" s="87" t="str">
        <f>IF(ISNUMBER(outYear),KVH37+KVH42+#REF!+KVH56,"")</f>
        <v/>
      </c>
      <c r="KVI59" s="87" t="str">
        <f>IF(ISNUMBER(outYear),KVI37+KVI42+#REF!+KVI56,"")</f>
        <v/>
      </c>
      <c r="KVJ59" s="87" t="str">
        <f>IF(ISNUMBER(outYear),KVJ37+KVJ42+#REF!+KVJ56,"")</f>
        <v/>
      </c>
      <c r="KVK59" s="87" t="str">
        <f>IF(ISNUMBER(outYear),KVK37+KVK42+#REF!+KVK56,"")</f>
        <v/>
      </c>
      <c r="KVL59" s="87" t="str">
        <f>IF(ISNUMBER(outYear),KVL37+KVL42+#REF!+KVL56,"")</f>
        <v/>
      </c>
      <c r="KVM59" s="87" t="str">
        <f>IF(ISNUMBER(outYear),KVM37+KVM42+#REF!+KVM56,"")</f>
        <v/>
      </c>
      <c r="KVN59" s="87" t="str">
        <f>IF(ISNUMBER(outYear),KVN37+KVN42+#REF!+KVN56,"")</f>
        <v/>
      </c>
      <c r="KVO59" s="87" t="str">
        <f>IF(ISNUMBER(outYear),KVO37+KVO42+#REF!+KVO56,"")</f>
        <v/>
      </c>
      <c r="KVP59" s="87" t="str">
        <f>IF(ISNUMBER(outYear),KVP37+KVP42+#REF!+KVP56,"")</f>
        <v/>
      </c>
      <c r="KVQ59" s="87" t="str">
        <f>IF(ISNUMBER(outYear),KVQ37+KVQ42+#REF!+KVQ56,"")</f>
        <v/>
      </c>
      <c r="KVR59" s="87" t="str">
        <f>IF(ISNUMBER(outYear),KVR37+KVR42+#REF!+KVR56,"")</f>
        <v/>
      </c>
      <c r="KVS59" s="87" t="str">
        <f>IF(ISNUMBER(outYear),KVS37+KVS42+#REF!+KVS56,"")</f>
        <v/>
      </c>
      <c r="KVT59" s="87" t="str">
        <f>IF(ISNUMBER(outYear),KVT37+KVT42+#REF!+KVT56,"")</f>
        <v/>
      </c>
      <c r="KVU59" s="87" t="str">
        <f>IF(ISNUMBER(outYear),KVU37+KVU42+#REF!+KVU56,"")</f>
        <v/>
      </c>
      <c r="KVV59" s="87" t="str">
        <f>IF(ISNUMBER(outYear),KVV37+KVV42+#REF!+KVV56,"")</f>
        <v/>
      </c>
      <c r="KVW59" s="87" t="str">
        <f>IF(ISNUMBER(outYear),KVW37+KVW42+#REF!+KVW56,"")</f>
        <v/>
      </c>
      <c r="KVX59" s="87" t="str">
        <f>IF(ISNUMBER(outYear),KVX37+KVX42+#REF!+KVX56,"")</f>
        <v/>
      </c>
      <c r="KVY59" s="87" t="str">
        <f>IF(ISNUMBER(outYear),KVY37+KVY42+#REF!+KVY56,"")</f>
        <v/>
      </c>
      <c r="KVZ59" s="87" t="str">
        <f>IF(ISNUMBER(outYear),KVZ37+KVZ42+#REF!+KVZ56,"")</f>
        <v/>
      </c>
      <c r="KWA59" s="87" t="str">
        <f>IF(ISNUMBER(outYear),KWA37+KWA42+#REF!+KWA56,"")</f>
        <v/>
      </c>
      <c r="KWB59" s="87" t="str">
        <f>IF(ISNUMBER(outYear),KWB37+KWB42+#REF!+KWB56,"")</f>
        <v/>
      </c>
      <c r="KWC59" s="87" t="str">
        <f>IF(ISNUMBER(outYear),KWC37+KWC42+#REF!+KWC56,"")</f>
        <v/>
      </c>
      <c r="KWD59" s="87" t="str">
        <f>IF(ISNUMBER(outYear),KWD37+KWD42+#REF!+KWD56,"")</f>
        <v/>
      </c>
      <c r="KWE59" s="87" t="str">
        <f>IF(ISNUMBER(outYear),KWE37+KWE42+#REF!+KWE56,"")</f>
        <v/>
      </c>
      <c r="KWF59" s="87" t="str">
        <f>IF(ISNUMBER(outYear),KWF37+KWF42+#REF!+KWF56,"")</f>
        <v/>
      </c>
      <c r="KWG59" s="87" t="str">
        <f>IF(ISNUMBER(outYear),KWG37+KWG42+#REF!+KWG56,"")</f>
        <v/>
      </c>
      <c r="KWH59" s="87" t="str">
        <f>IF(ISNUMBER(outYear),KWH37+KWH42+#REF!+KWH56,"")</f>
        <v/>
      </c>
      <c r="KWI59" s="87" t="str">
        <f>IF(ISNUMBER(outYear),KWI37+KWI42+#REF!+KWI56,"")</f>
        <v/>
      </c>
      <c r="KWJ59" s="87" t="str">
        <f>IF(ISNUMBER(outYear),KWJ37+KWJ42+#REF!+KWJ56,"")</f>
        <v/>
      </c>
      <c r="KWK59" s="87" t="str">
        <f>IF(ISNUMBER(outYear),KWK37+KWK42+#REF!+KWK56,"")</f>
        <v/>
      </c>
      <c r="KWL59" s="87" t="str">
        <f>IF(ISNUMBER(outYear),KWL37+KWL42+#REF!+KWL56,"")</f>
        <v/>
      </c>
      <c r="KWM59" s="87" t="str">
        <f>IF(ISNUMBER(outYear),KWM37+KWM42+#REF!+KWM56,"")</f>
        <v/>
      </c>
      <c r="KWN59" s="87" t="str">
        <f>IF(ISNUMBER(outYear),KWN37+KWN42+#REF!+KWN56,"")</f>
        <v/>
      </c>
      <c r="KWO59" s="87" t="str">
        <f>IF(ISNUMBER(outYear),KWO37+KWO42+#REF!+KWO56,"")</f>
        <v/>
      </c>
      <c r="KWP59" s="87" t="str">
        <f>IF(ISNUMBER(outYear),KWP37+KWP42+#REF!+KWP56,"")</f>
        <v/>
      </c>
      <c r="KWQ59" s="87" t="str">
        <f>IF(ISNUMBER(outYear),KWQ37+KWQ42+#REF!+KWQ56,"")</f>
        <v/>
      </c>
      <c r="KWR59" s="87" t="str">
        <f>IF(ISNUMBER(outYear),KWR37+KWR42+#REF!+KWR56,"")</f>
        <v/>
      </c>
      <c r="KWS59" s="87" t="str">
        <f>IF(ISNUMBER(outYear),KWS37+KWS42+#REF!+KWS56,"")</f>
        <v/>
      </c>
      <c r="KWT59" s="87" t="str">
        <f>IF(ISNUMBER(outYear),KWT37+KWT42+#REF!+KWT56,"")</f>
        <v/>
      </c>
      <c r="KWU59" s="87" t="str">
        <f>IF(ISNUMBER(outYear),KWU37+KWU42+#REF!+KWU56,"")</f>
        <v/>
      </c>
      <c r="KWV59" s="87" t="str">
        <f>IF(ISNUMBER(outYear),KWV37+KWV42+#REF!+KWV56,"")</f>
        <v/>
      </c>
      <c r="KWW59" s="87" t="str">
        <f>IF(ISNUMBER(outYear),KWW37+KWW42+#REF!+KWW56,"")</f>
        <v/>
      </c>
      <c r="KWX59" s="87" t="str">
        <f>IF(ISNUMBER(outYear),KWX37+KWX42+#REF!+KWX56,"")</f>
        <v/>
      </c>
      <c r="KWY59" s="87" t="str">
        <f>IF(ISNUMBER(outYear),KWY37+KWY42+#REF!+KWY56,"")</f>
        <v/>
      </c>
      <c r="KWZ59" s="87" t="str">
        <f>IF(ISNUMBER(outYear),KWZ37+KWZ42+#REF!+KWZ56,"")</f>
        <v/>
      </c>
      <c r="KXA59" s="87" t="str">
        <f>IF(ISNUMBER(outYear),KXA37+KXA42+#REF!+KXA56,"")</f>
        <v/>
      </c>
      <c r="KXB59" s="87" t="str">
        <f>IF(ISNUMBER(outYear),KXB37+KXB42+#REF!+KXB56,"")</f>
        <v/>
      </c>
      <c r="KXC59" s="87" t="str">
        <f>IF(ISNUMBER(outYear),KXC37+KXC42+#REF!+KXC56,"")</f>
        <v/>
      </c>
      <c r="KXD59" s="87" t="str">
        <f>IF(ISNUMBER(outYear),KXD37+KXD42+#REF!+KXD56,"")</f>
        <v/>
      </c>
      <c r="KXE59" s="87" t="str">
        <f>IF(ISNUMBER(outYear),KXE37+KXE42+#REF!+KXE56,"")</f>
        <v/>
      </c>
      <c r="KXF59" s="87" t="str">
        <f>IF(ISNUMBER(outYear),KXF37+KXF42+#REF!+KXF56,"")</f>
        <v/>
      </c>
      <c r="KXG59" s="87" t="str">
        <f>IF(ISNUMBER(outYear),KXG37+KXG42+#REF!+KXG56,"")</f>
        <v/>
      </c>
      <c r="KXH59" s="87" t="str">
        <f>IF(ISNUMBER(outYear),KXH37+KXH42+#REF!+KXH56,"")</f>
        <v/>
      </c>
      <c r="KXI59" s="87" t="str">
        <f>IF(ISNUMBER(outYear),KXI37+KXI42+#REF!+KXI56,"")</f>
        <v/>
      </c>
      <c r="KXJ59" s="87" t="str">
        <f>IF(ISNUMBER(outYear),KXJ37+KXJ42+#REF!+KXJ56,"")</f>
        <v/>
      </c>
      <c r="KXK59" s="87" t="str">
        <f>IF(ISNUMBER(outYear),KXK37+KXK42+#REF!+KXK56,"")</f>
        <v/>
      </c>
      <c r="KXL59" s="87" t="str">
        <f>IF(ISNUMBER(outYear),KXL37+KXL42+#REF!+KXL56,"")</f>
        <v/>
      </c>
      <c r="KXM59" s="87" t="str">
        <f>IF(ISNUMBER(outYear),KXM37+KXM42+#REF!+KXM56,"")</f>
        <v/>
      </c>
      <c r="KXN59" s="87" t="str">
        <f>IF(ISNUMBER(outYear),KXN37+KXN42+#REF!+KXN56,"")</f>
        <v/>
      </c>
      <c r="KXO59" s="87" t="str">
        <f>IF(ISNUMBER(outYear),KXO37+KXO42+#REF!+KXO56,"")</f>
        <v/>
      </c>
      <c r="KXP59" s="87" t="str">
        <f>IF(ISNUMBER(outYear),KXP37+KXP42+#REF!+KXP56,"")</f>
        <v/>
      </c>
      <c r="KXQ59" s="87" t="str">
        <f>IF(ISNUMBER(outYear),KXQ37+KXQ42+#REF!+KXQ56,"")</f>
        <v/>
      </c>
      <c r="KXR59" s="87" t="str">
        <f>IF(ISNUMBER(outYear),KXR37+KXR42+#REF!+KXR56,"")</f>
        <v/>
      </c>
      <c r="KXS59" s="87" t="str">
        <f>IF(ISNUMBER(outYear),KXS37+KXS42+#REF!+KXS56,"")</f>
        <v/>
      </c>
      <c r="KXT59" s="87" t="str">
        <f>IF(ISNUMBER(outYear),KXT37+KXT42+#REF!+KXT56,"")</f>
        <v/>
      </c>
      <c r="KXU59" s="87" t="str">
        <f>IF(ISNUMBER(outYear),KXU37+KXU42+#REF!+KXU56,"")</f>
        <v/>
      </c>
      <c r="KXV59" s="87" t="str">
        <f>IF(ISNUMBER(outYear),KXV37+KXV42+#REF!+KXV56,"")</f>
        <v/>
      </c>
      <c r="KXW59" s="87" t="str">
        <f>IF(ISNUMBER(outYear),KXW37+KXW42+#REF!+KXW56,"")</f>
        <v/>
      </c>
      <c r="KXX59" s="87" t="str">
        <f>IF(ISNUMBER(outYear),KXX37+KXX42+#REF!+KXX56,"")</f>
        <v/>
      </c>
      <c r="KXY59" s="87" t="str">
        <f>IF(ISNUMBER(outYear),KXY37+KXY42+#REF!+KXY56,"")</f>
        <v/>
      </c>
      <c r="KXZ59" s="87" t="str">
        <f>IF(ISNUMBER(outYear),KXZ37+KXZ42+#REF!+KXZ56,"")</f>
        <v/>
      </c>
      <c r="KYA59" s="87" t="str">
        <f>IF(ISNUMBER(outYear),KYA37+KYA42+#REF!+KYA56,"")</f>
        <v/>
      </c>
      <c r="KYB59" s="87" t="str">
        <f>IF(ISNUMBER(outYear),KYB37+KYB42+#REF!+KYB56,"")</f>
        <v/>
      </c>
      <c r="KYC59" s="87" t="str">
        <f>IF(ISNUMBER(outYear),KYC37+KYC42+#REF!+KYC56,"")</f>
        <v/>
      </c>
      <c r="KYD59" s="87" t="str">
        <f>IF(ISNUMBER(outYear),KYD37+KYD42+#REF!+KYD56,"")</f>
        <v/>
      </c>
      <c r="KYE59" s="87" t="str">
        <f>IF(ISNUMBER(outYear),KYE37+KYE42+#REF!+KYE56,"")</f>
        <v/>
      </c>
      <c r="KYF59" s="87" t="str">
        <f>IF(ISNUMBER(outYear),KYF37+KYF42+#REF!+KYF56,"")</f>
        <v/>
      </c>
      <c r="KYG59" s="87" t="str">
        <f>IF(ISNUMBER(outYear),KYG37+KYG42+#REF!+KYG56,"")</f>
        <v/>
      </c>
      <c r="KYH59" s="87" t="str">
        <f>IF(ISNUMBER(outYear),KYH37+KYH42+#REF!+KYH56,"")</f>
        <v/>
      </c>
      <c r="KYI59" s="87" t="str">
        <f>IF(ISNUMBER(outYear),KYI37+KYI42+#REF!+KYI56,"")</f>
        <v/>
      </c>
      <c r="KYJ59" s="87" t="str">
        <f>IF(ISNUMBER(outYear),KYJ37+KYJ42+#REF!+KYJ56,"")</f>
        <v/>
      </c>
      <c r="KYK59" s="87" t="str">
        <f>IF(ISNUMBER(outYear),KYK37+KYK42+#REF!+KYK56,"")</f>
        <v/>
      </c>
      <c r="KYL59" s="87" t="str">
        <f>IF(ISNUMBER(outYear),KYL37+KYL42+#REF!+KYL56,"")</f>
        <v/>
      </c>
      <c r="KYM59" s="87" t="str">
        <f>IF(ISNUMBER(outYear),KYM37+KYM42+#REF!+KYM56,"")</f>
        <v/>
      </c>
      <c r="KYN59" s="87" t="str">
        <f>IF(ISNUMBER(outYear),KYN37+KYN42+#REF!+KYN56,"")</f>
        <v/>
      </c>
      <c r="KYO59" s="87" t="str">
        <f>IF(ISNUMBER(outYear),KYO37+KYO42+#REF!+KYO56,"")</f>
        <v/>
      </c>
      <c r="KYP59" s="87" t="str">
        <f>IF(ISNUMBER(outYear),KYP37+KYP42+#REF!+KYP56,"")</f>
        <v/>
      </c>
      <c r="KYQ59" s="87" t="str">
        <f>IF(ISNUMBER(outYear),KYQ37+KYQ42+#REF!+KYQ56,"")</f>
        <v/>
      </c>
      <c r="KYR59" s="87" t="str">
        <f>IF(ISNUMBER(outYear),KYR37+KYR42+#REF!+KYR56,"")</f>
        <v/>
      </c>
      <c r="KYS59" s="87" t="str">
        <f>IF(ISNUMBER(outYear),KYS37+KYS42+#REF!+KYS56,"")</f>
        <v/>
      </c>
      <c r="KYT59" s="87" t="str">
        <f>IF(ISNUMBER(outYear),KYT37+KYT42+#REF!+KYT56,"")</f>
        <v/>
      </c>
      <c r="KYU59" s="87" t="str">
        <f>IF(ISNUMBER(outYear),KYU37+KYU42+#REF!+KYU56,"")</f>
        <v/>
      </c>
      <c r="KYV59" s="87" t="str">
        <f>IF(ISNUMBER(outYear),KYV37+KYV42+#REF!+KYV56,"")</f>
        <v/>
      </c>
      <c r="KYW59" s="87" t="str">
        <f>IF(ISNUMBER(outYear),KYW37+KYW42+#REF!+KYW56,"")</f>
        <v/>
      </c>
      <c r="KYX59" s="87" t="str">
        <f>IF(ISNUMBER(outYear),KYX37+KYX42+#REF!+KYX56,"")</f>
        <v/>
      </c>
      <c r="KYY59" s="87" t="str">
        <f>IF(ISNUMBER(outYear),KYY37+KYY42+#REF!+KYY56,"")</f>
        <v/>
      </c>
      <c r="KYZ59" s="87" t="str">
        <f>IF(ISNUMBER(outYear),KYZ37+KYZ42+#REF!+KYZ56,"")</f>
        <v/>
      </c>
      <c r="KZA59" s="87" t="str">
        <f>IF(ISNUMBER(outYear),KZA37+KZA42+#REF!+KZA56,"")</f>
        <v/>
      </c>
      <c r="KZB59" s="87" t="str">
        <f>IF(ISNUMBER(outYear),KZB37+KZB42+#REF!+KZB56,"")</f>
        <v/>
      </c>
      <c r="KZC59" s="87" t="str">
        <f>IF(ISNUMBER(outYear),KZC37+KZC42+#REF!+KZC56,"")</f>
        <v/>
      </c>
      <c r="KZD59" s="87" t="str">
        <f>IF(ISNUMBER(outYear),KZD37+KZD42+#REF!+KZD56,"")</f>
        <v/>
      </c>
      <c r="KZE59" s="87" t="str">
        <f>IF(ISNUMBER(outYear),KZE37+KZE42+#REF!+KZE56,"")</f>
        <v/>
      </c>
      <c r="KZF59" s="87" t="str">
        <f>IF(ISNUMBER(outYear),KZF37+KZF42+#REF!+KZF56,"")</f>
        <v/>
      </c>
      <c r="KZG59" s="87" t="str">
        <f>IF(ISNUMBER(outYear),KZG37+KZG42+#REF!+KZG56,"")</f>
        <v/>
      </c>
      <c r="KZH59" s="87" t="str">
        <f>IF(ISNUMBER(outYear),KZH37+KZH42+#REF!+KZH56,"")</f>
        <v/>
      </c>
      <c r="KZI59" s="87" t="str">
        <f>IF(ISNUMBER(outYear),KZI37+KZI42+#REF!+KZI56,"")</f>
        <v/>
      </c>
      <c r="KZJ59" s="87" t="str">
        <f>IF(ISNUMBER(outYear),KZJ37+KZJ42+#REF!+KZJ56,"")</f>
        <v/>
      </c>
      <c r="KZK59" s="87" t="str">
        <f>IF(ISNUMBER(outYear),KZK37+KZK42+#REF!+KZK56,"")</f>
        <v/>
      </c>
      <c r="KZL59" s="87" t="str">
        <f>IF(ISNUMBER(outYear),KZL37+KZL42+#REF!+KZL56,"")</f>
        <v/>
      </c>
      <c r="KZM59" s="87" t="str">
        <f>IF(ISNUMBER(outYear),KZM37+KZM42+#REF!+KZM56,"")</f>
        <v/>
      </c>
      <c r="KZN59" s="87" t="str">
        <f>IF(ISNUMBER(outYear),KZN37+KZN42+#REF!+KZN56,"")</f>
        <v/>
      </c>
      <c r="KZO59" s="87" t="str">
        <f>IF(ISNUMBER(outYear),KZO37+KZO42+#REF!+KZO56,"")</f>
        <v/>
      </c>
      <c r="KZP59" s="87" t="str">
        <f>IF(ISNUMBER(outYear),KZP37+KZP42+#REF!+KZP56,"")</f>
        <v/>
      </c>
      <c r="KZQ59" s="87" t="str">
        <f>IF(ISNUMBER(outYear),KZQ37+KZQ42+#REF!+KZQ56,"")</f>
        <v/>
      </c>
      <c r="KZR59" s="87" t="str">
        <f>IF(ISNUMBER(outYear),KZR37+KZR42+#REF!+KZR56,"")</f>
        <v/>
      </c>
      <c r="KZS59" s="87" t="str">
        <f>IF(ISNUMBER(outYear),KZS37+KZS42+#REF!+KZS56,"")</f>
        <v/>
      </c>
      <c r="KZT59" s="87" t="str">
        <f>IF(ISNUMBER(outYear),KZT37+KZT42+#REF!+KZT56,"")</f>
        <v/>
      </c>
      <c r="KZU59" s="87" t="str">
        <f>IF(ISNUMBER(outYear),KZU37+KZU42+#REF!+KZU56,"")</f>
        <v/>
      </c>
      <c r="KZV59" s="87" t="str">
        <f>IF(ISNUMBER(outYear),KZV37+KZV42+#REF!+KZV56,"")</f>
        <v/>
      </c>
      <c r="KZW59" s="87" t="str">
        <f>IF(ISNUMBER(outYear),KZW37+KZW42+#REF!+KZW56,"")</f>
        <v/>
      </c>
      <c r="KZX59" s="87" t="str">
        <f>IF(ISNUMBER(outYear),KZX37+KZX42+#REF!+KZX56,"")</f>
        <v/>
      </c>
      <c r="KZY59" s="87" t="str">
        <f>IF(ISNUMBER(outYear),KZY37+KZY42+#REF!+KZY56,"")</f>
        <v/>
      </c>
      <c r="KZZ59" s="87" t="str">
        <f>IF(ISNUMBER(outYear),KZZ37+KZZ42+#REF!+KZZ56,"")</f>
        <v/>
      </c>
      <c r="LAA59" s="87" t="str">
        <f>IF(ISNUMBER(outYear),LAA37+LAA42+#REF!+LAA56,"")</f>
        <v/>
      </c>
      <c r="LAB59" s="87" t="str">
        <f>IF(ISNUMBER(outYear),LAB37+LAB42+#REF!+LAB56,"")</f>
        <v/>
      </c>
      <c r="LAC59" s="87" t="str">
        <f>IF(ISNUMBER(outYear),LAC37+LAC42+#REF!+LAC56,"")</f>
        <v/>
      </c>
      <c r="LAD59" s="87" t="str">
        <f>IF(ISNUMBER(outYear),LAD37+LAD42+#REF!+LAD56,"")</f>
        <v/>
      </c>
      <c r="LAE59" s="87" t="str">
        <f>IF(ISNUMBER(outYear),LAE37+LAE42+#REF!+LAE56,"")</f>
        <v/>
      </c>
      <c r="LAF59" s="87" t="str">
        <f>IF(ISNUMBER(outYear),LAF37+LAF42+#REF!+LAF56,"")</f>
        <v/>
      </c>
      <c r="LAG59" s="87" t="str">
        <f>IF(ISNUMBER(outYear),LAG37+LAG42+#REF!+LAG56,"")</f>
        <v/>
      </c>
      <c r="LAH59" s="87" t="str">
        <f>IF(ISNUMBER(outYear),LAH37+LAH42+#REF!+LAH56,"")</f>
        <v/>
      </c>
      <c r="LAI59" s="87" t="str">
        <f>IF(ISNUMBER(outYear),LAI37+LAI42+#REF!+LAI56,"")</f>
        <v/>
      </c>
      <c r="LAJ59" s="87" t="str">
        <f>IF(ISNUMBER(outYear),LAJ37+LAJ42+#REF!+LAJ56,"")</f>
        <v/>
      </c>
      <c r="LAK59" s="87" t="str">
        <f>IF(ISNUMBER(outYear),LAK37+LAK42+#REF!+LAK56,"")</f>
        <v/>
      </c>
      <c r="LAL59" s="87" t="str">
        <f>IF(ISNUMBER(outYear),LAL37+LAL42+#REF!+LAL56,"")</f>
        <v/>
      </c>
      <c r="LAM59" s="87" t="str">
        <f>IF(ISNUMBER(outYear),LAM37+LAM42+#REF!+LAM56,"")</f>
        <v/>
      </c>
      <c r="LAN59" s="87" t="str">
        <f>IF(ISNUMBER(outYear),LAN37+LAN42+#REF!+LAN56,"")</f>
        <v/>
      </c>
      <c r="LAO59" s="87" t="str">
        <f>IF(ISNUMBER(outYear),LAO37+LAO42+#REF!+LAO56,"")</f>
        <v/>
      </c>
      <c r="LAP59" s="87" t="str">
        <f>IF(ISNUMBER(outYear),LAP37+LAP42+#REF!+LAP56,"")</f>
        <v/>
      </c>
      <c r="LAQ59" s="87" t="str">
        <f>IF(ISNUMBER(outYear),LAQ37+LAQ42+#REF!+LAQ56,"")</f>
        <v/>
      </c>
      <c r="LAR59" s="87" t="str">
        <f>IF(ISNUMBER(outYear),LAR37+LAR42+#REF!+LAR56,"")</f>
        <v/>
      </c>
      <c r="LAS59" s="87" t="str">
        <f>IF(ISNUMBER(outYear),LAS37+LAS42+#REF!+LAS56,"")</f>
        <v/>
      </c>
      <c r="LAT59" s="87" t="str">
        <f>IF(ISNUMBER(outYear),LAT37+LAT42+#REF!+LAT56,"")</f>
        <v/>
      </c>
      <c r="LAU59" s="87" t="str">
        <f>IF(ISNUMBER(outYear),LAU37+LAU42+#REF!+LAU56,"")</f>
        <v/>
      </c>
      <c r="LAV59" s="87" t="str">
        <f>IF(ISNUMBER(outYear),LAV37+LAV42+#REF!+LAV56,"")</f>
        <v/>
      </c>
      <c r="LAW59" s="87" t="str">
        <f>IF(ISNUMBER(outYear),LAW37+LAW42+#REF!+LAW56,"")</f>
        <v/>
      </c>
      <c r="LAX59" s="87" t="str">
        <f>IF(ISNUMBER(outYear),LAX37+LAX42+#REF!+LAX56,"")</f>
        <v/>
      </c>
      <c r="LAY59" s="87" t="str">
        <f>IF(ISNUMBER(outYear),LAY37+LAY42+#REF!+LAY56,"")</f>
        <v/>
      </c>
      <c r="LAZ59" s="87" t="str">
        <f>IF(ISNUMBER(outYear),LAZ37+LAZ42+#REF!+LAZ56,"")</f>
        <v/>
      </c>
      <c r="LBA59" s="87" t="str">
        <f>IF(ISNUMBER(outYear),LBA37+LBA42+#REF!+LBA56,"")</f>
        <v/>
      </c>
      <c r="LBB59" s="87" t="str">
        <f>IF(ISNUMBER(outYear),LBB37+LBB42+#REF!+LBB56,"")</f>
        <v/>
      </c>
      <c r="LBC59" s="87" t="str">
        <f>IF(ISNUMBER(outYear),LBC37+LBC42+#REF!+LBC56,"")</f>
        <v/>
      </c>
      <c r="LBD59" s="87" t="str">
        <f>IF(ISNUMBER(outYear),LBD37+LBD42+#REF!+LBD56,"")</f>
        <v/>
      </c>
      <c r="LBE59" s="87" t="str">
        <f>IF(ISNUMBER(outYear),LBE37+LBE42+#REF!+LBE56,"")</f>
        <v/>
      </c>
      <c r="LBF59" s="87" t="str">
        <f>IF(ISNUMBER(outYear),LBF37+LBF42+#REF!+LBF56,"")</f>
        <v/>
      </c>
      <c r="LBG59" s="87" t="str">
        <f>IF(ISNUMBER(outYear),LBG37+LBG42+#REF!+LBG56,"")</f>
        <v/>
      </c>
      <c r="LBH59" s="87" t="str">
        <f>IF(ISNUMBER(outYear),LBH37+LBH42+#REF!+LBH56,"")</f>
        <v/>
      </c>
      <c r="LBI59" s="87" t="str">
        <f>IF(ISNUMBER(outYear),LBI37+LBI42+#REF!+LBI56,"")</f>
        <v/>
      </c>
      <c r="LBJ59" s="87" t="str">
        <f>IF(ISNUMBER(outYear),LBJ37+LBJ42+#REF!+LBJ56,"")</f>
        <v/>
      </c>
      <c r="LBK59" s="87" t="str">
        <f>IF(ISNUMBER(outYear),LBK37+LBK42+#REF!+LBK56,"")</f>
        <v/>
      </c>
      <c r="LBL59" s="87" t="str">
        <f>IF(ISNUMBER(outYear),LBL37+LBL42+#REF!+LBL56,"")</f>
        <v/>
      </c>
      <c r="LBM59" s="87" t="str">
        <f>IF(ISNUMBER(outYear),LBM37+LBM42+#REF!+LBM56,"")</f>
        <v/>
      </c>
      <c r="LBN59" s="87" t="str">
        <f>IF(ISNUMBER(outYear),LBN37+LBN42+#REF!+LBN56,"")</f>
        <v/>
      </c>
      <c r="LBO59" s="87" t="str">
        <f>IF(ISNUMBER(outYear),LBO37+LBO42+#REF!+LBO56,"")</f>
        <v/>
      </c>
      <c r="LBP59" s="87" t="str">
        <f>IF(ISNUMBER(outYear),LBP37+LBP42+#REF!+LBP56,"")</f>
        <v/>
      </c>
      <c r="LBQ59" s="87" t="str">
        <f>IF(ISNUMBER(outYear),LBQ37+LBQ42+#REF!+LBQ56,"")</f>
        <v/>
      </c>
      <c r="LBR59" s="87" t="str">
        <f>IF(ISNUMBER(outYear),LBR37+LBR42+#REF!+LBR56,"")</f>
        <v/>
      </c>
      <c r="LBS59" s="87" t="str">
        <f>IF(ISNUMBER(outYear),LBS37+LBS42+#REF!+LBS56,"")</f>
        <v/>
      </c>
      <c r="LBT59" s="87" t="str">
        <f>IF(ISNUMBER(outYear),LBT37+LBT42+#REF!+LBT56,"")</f>
        <v/>
      </c>
      <c r="LBU59" s="87" t="str">
        <f>IF(ISNUMBER(outYear),LBU37+LBU42+#REF!+LBU56,"")</f>
        <v/>
      </c>
      <c r="LBV59" s="87" t="str">
        <f>IF(ISNUMBER(outYear),LBV37+LBV42+#REF!+LBV56,"")</f>
        <v/>
      </c>
      <c r="LBW59" s="87" t="str">
        <f>IF(ISNUMBER(outYear),LBW37+LBW42+#REF!+LBW56,"")</f>
        <v/>
      </c>
      <c r="LBX59" s="87" t="str">
        <f>IF(ISNUMBER(outYear),LBX37+LBX42+#REF!+LBX56,"")</f>
        <v/>
      </c>
      <c r="LBY59" s="87" t="str">
        <f>IF(ISNUMBER(outYear),LBY37+LBY42+#REF!+LBY56,"")</f>
        <v/>
      </c>
      <c r="LBZ59" s="87" t="str">
        <f>IF(ISNUMBER(outYear),LBZ37+LBZ42+#REF!+LBZ56,"")</f>
        <v/>
      </c>
      <c r="LCA59" s="87" t="str">
        <f>IF(ISNUMBER(outYear),LCA37+LCA42+#REF!+LCA56,"")</f>
        <v/>
      </c>
      <c r="LCB59" s="87" t="str">
        <f>IF(ISNUMBER(outYear),LCB37+LCB42+#REF!+LCB56,"")</f>
        <v/>
      </c>
      <c r="LCC59" s="87" t="str">
        <f>IF(ISNUMBER(outYear),LCC37+LCC42+#REF!+LCC56,"")</f>
        <v/>
      </c>
      <c r="LCD59" s="87" t="str">
        <f>IF(ISNUMBER(outYear),LCD37+LCD42+#REF!+LCD56,"")</f>
        <v/>
      </c>
      <c r="LCE59" s="87" t="str">
        <f>IF(ISNUMBER(outYear),LCE37+LCE42+#REF!+LCE56,"")</f>
        <v/>
      </c>
      <c r="LCF59" s="87" t="str">
        <f>IF(ISNUMBER(outYear),LCF37+LCF42+#REF!+LCF56,"")</f>
        <v/>
      </c>
      <c r="LCG59" s="87" t="str">
        <f>IF(ISNUMBER(outYear),LCG37+LCG42+#REF!+LCG56,"")</f>
        <v/>
      </c>
      <c r="LCH59" s="87" t="str">
        <f>IF(ISNUMBER(outYear),LCH37+LCH42+#REF!+LCH56,"")</f>
        <v/>
      </c>
      <c r="LCI59" s="87" t="str">
        <f>IF(ISNUMBER(outYear),LCI37+LCI42+#REF!+LCI56,"")</f>
        <v/>
      </c>
      <c r="LCJ59" s="87" t="str">
        <f>IF(ISNUMBER(outYear),LCJ37+LCJ42+#REF!+LCJ56,"")</f>
        <v/>
      </c>
      <c r="LCK59" s="87" t="str">
        <f>IF(ISNUMBER(outYear),LCK37+LCK42+#REF!+LCK56,"")</f>
        <v/>
      </c>
      <c r="LCL59" s="87" t="str">
        <f>IF(ISNUMBER(outYear),LCL37+LCL42+#REF!+LCL56,"")</f>
        <v/>
      </c>
      <c r="LCM59" s="87" t="str">
        <f>IF(ISNUMBER(outYear),LCM37+LCM42+#REF!+LCM56,"")</f>
        <v/>
      </c>
      <c r="LCN59" s="87" t="str">
        <f>IF(ISNUMBER(outYear),LCN37+LCN42+#REF!+LCN56,"")</f>
        <v/>
      </c>
      <c r="LCO59" s="87" t="str">
        <f>IF(ISNUMBER(outYear),LCO37+LCO42+#REF!+LCO56,"")</f>
        <v/>
      </c>
      <c r="LCP59" s="87" t="str">
        <f>IF(ISNUMBER(outYear),LCP37+LCP42+#REF!+LCP56,"")</f>
        <v/>
      </c>
      <c r="LCQ59" s="87" t="str">
        <f>IF(ISNUMBER(outYear),LCQ37+LCQ42+#REF!+LCQ56,"")</f>
        <v/>
      </c>
      <c r="LCR59" s="87" t="str">
        <f>IF(ISNUMBER(outYear),LCR37+LCR42+#REF!+LCR56,"")</f>
        <v/>
      </c>
      <c r="LCS59" s="87" t="str">
        <f>IF(ISNUMBER(outYear),LCS37+LCS42+#REF!+LCS56,"")</f>
        <v/>
      </c>
      <c r="LCT59" s="87" t="str">
        <f>IF(ISNUMBER(outYear),LCT37+LCT42+#REF!+LCT56,"")</f>
        <v/>
      </c>
      <c r="LCU59" s="87" t="str">
        <f>IF(ISNUMBER(outYear),LCU37+LCU42+#REF!+LCU56,"")</f>
        <v/>
      </c>
      <c r="LCV59" s="87" t="str">
        <f>IF(ISNUMBER(outYear),LCV37+LCV42+#REF!+LCV56,"")</f>
        <v/>
      </c>
      <c r="LCW59" s="87" t="str">
        <f>IF(ISNUMBER(outYear),LCW37+LCW42+#REF!+LCW56,"")</f>
        <v/>
      </c>
      <c r="LCX59" s="87" t="str">
        <f>IF(ISNUMBER(outYear),LCX37+LCX42+#REF!+LCX56,"")</f>
        <v/>
      </c>
      <c r="LCY59" s="87" t="str">
        <f>IF(ISNUMBER(outYear),LCY37+LCY42+#REF!+LCY56,"")</f>
        <v/>
      </c>
      <c r="LCZ59" s="87" t="str">
        <f>IF(ISNUMBER(outYear),LCZ37+LCZ42+#REF!+LCZ56,"")</f>
        <v/>
      </c>
      <c r="LDA59" s="87" t="str">
        <f>IF(ISNUMBER(outYear),LDA37+LDA42+#REF!+LDA56,"")</f>
        <v/>
      </c>
      <c r="LDB59" s="87" t="str">
        <f>IF(ISNUMBER(outYear),LDB37+LDB42+#REF!+LDB56,"")</f>
        <v/>
      </c>
      <c r="LDC59" s="87" t="str">
        <f>IF(ISNUMBER(outYear),LDC37+LDC42+#REF!+LDC56,"")</f>
        <v/>
      </c>
      <c r="LDD59" s="87" t="str">
        <f>IF(ISNUMBER(outYear),LDD37+LDD42+#REF!+LDD56,"")</f>
        <v/>
      </c>
      <c r="LDE59" s="87" t="str">
        <f>IF(ISNUMBER(outYear),LDE37+LDE42+#REF!+LDE56,"")</f>
        <v/>
      </c>
      <c r="LDF59" s="87" t="str">
        <f>IF(ISNUMBER(outYear),LDF37+LDF42+#REF!+LDF56,"")</f>
        <v/>
      </c>
      <c r="LDG59" s="87" t="str">
        <f>IF(ISNUMBER(outYear),LDG37+LDG42+#REF!+LDG56,"")</f>
        <v/>
      </c>
      <c r="LDH59" s="87" t="str">
        <f>IF(ISNUMBER(outYear),LDH37+LDH42+#REF!+LDH56,"")</f>
        <v/>
      </c>
      <c r="LDI59" s="87" t="str">
        <f>IF(ISNUMBER(outYear),LDI37+LDI42+#REF!+LDI56,"")</f>
        <v/>
      </c>
      <c r="LDJ59" s="87" t="str">
        <f>IF(ISNUMBER(outYear),LDJ37+LDJ42+#REF!+LDJ56,"")</f>
        <v/>
      </c>
      <c r="LDK59" s="87" t="str">
        <f>IF(ISNUMBER(outYear),LDK37+LDK42+#REF!+LDK56,"")</f>
        <v/>
      </c>
      <c r="LDL59" s="87" t="str">
        <f>IF(ISNUMBER(outYear),LDL37+LDL42+#REF!+LDL56,"")</f>
        <v/>
      </c>
      <c r="LDM59" s="87" t="str">
        <f>IF(ISNUMBER(outYear),LDM37+LDM42+#REF!+LDM56,"")</f>
        <v/>
      </c>
      <c r="LDN59" s="87" t="str">
        <f>IF(ISNUMBER(outYear),LDN37+LDN42+#REF!+LDN56,"")</f>
        <v/>
      </c>
      <c r="LDO59" s="87" t="str">
        <f>IF(ISNUMBER(outYear),LDO37+LDO42+#REF!+LDO56,"")</f>
        <v/>
      </c>
      <c r="LDP59" s="87" t="str">
        <f>IF(ISNUMBER(outYear),LDP37+LDP42+#REF!+LDP56,"")</f>
        <v/>
      </c>
      <c r="LDQ59" s="87" t="str">
        <f>IF(ISNUMBER(outYear),LDQ37+LDQ42+#REF!+LDQ56,"")</f>
        <v/>
      </c>
      <c r="LDR59" s="87" t="str">
        <f>IF(ISNUMBER(outYear),LDR37+LDR42+#REF!+LDR56,"")</f>
        <v/>
      </c>
      <c r="LDS59" s="87" t="str">
        <f>IF(ISNUMBER(outYear),LDS37+LDS42+#REF!+LDS56,"")</f>
        <v/>
      </c>
      <c r="LDT59" s="87" t="str">
        <f>IF(ISNUMBER(outYear),LDT37+LDT42+#REF!+LDT56,"")</f>
        <v/>
      </c>
      <c r="LDU59" s="87" t="str">
        <f>IF(ISNUMBER(outYear),LDU37+LDU42+#REF!+LDU56,"")</f>
        <v/>
      </c>
      <c r="LDV59" s="87" t="str">
        <f>IF(ISNUMBER(outYear),LDV37+LDV42+#REF!+LDV56,"")</f>
        <v/>
      </c>
      <c r="LDW59" s="87" t="str">
        <f>IF(ISNUMBER(outYear),LDW37+LDW42+#REF!+LDW56,"")</f>
        <v/>
      </c>
      <c r="LDX59" s="87" t="str">
        <f>IF(ISNUMBER(outYear),LDX37+LDX42+#REF!+LDX56,"")</f>
        <v/>
      </c>
      <c r="LDY59" s="87" t="str">
        <f>IF(ISNUMBER(outYear),LDY37+LDY42+#REF!+LDY56,"")</f>
        <v/>
      </c>
      <c r="LDZ59" s="87" t="str">
        <f>IF(ISNUMBER(outYear),LDZ37+LDZ42+#REF!+LDZ56,"")</f>
        <v/>
      </c>
      <c r="LEA59" s="87" t="str">
        <f>IF(ISNUMBER(outYear),LEA37+LEA42+#REF!+LEA56,"")</f>
        <v/>
      </c>
      <c r="LEB59" s="87" t="str">
        <f>IF(ISNUMBER(outYear),LEB37+LEB42+#REF!+LEB56,"")</f>
        <v/>
      </c>
      <c r="LEC59" s="87" t="str">
        <f>IF(ISNUMBER(outYear),LEC37+LEC42+#REF!+LEC56,"")</f>
        <v/>
      </c>
      <c r="LED59" s="87" t="str">
        <f>IF(ISNUMBER(outYear),LED37+LED42+#REF!+LED56,"")</f>
        <v/>
      </c>
      <c r="LEE59" s="87" t="str">
        <f>IF(ISNUMBER(outYear),LEE37+LEE42+#REF!+LEE56,"")</f>
        <v/>
      </c>
      <c r="LEF59" s="87" t="str">
        <f>IF(ISNUMBER(outYear),LEF37+LEF42+#REF!+LEF56,"")</f>
        <v/>
      </c>
      <c r="LEG59" s="87" t="str">
        <f>IF(ISNUMBER(outYear),LEG37+LEG42+#REF!+LEG56,"")</f>
        <v/>
      </c>
      <c r="LEH59" s="87" t="str">
        <f>IF(ISNUMBER(outYear),LEH37+LEH42+#REF!+LEH56,"")</f>
        <v/>
      </c>
      <c r="LEI59" s="87" t="str">
        <f>IF(ISNUMBER(outYear),LEI37+LEI42+#REF!+LEI56,"")</f>
        <v/>
      </c>
      <c r="LEJ59" s="87" t="str">
        <f>IF(ISNUMBER(outYear),LEJ37+LEJ42+#REF!+LEJ56,"")</f>
        <v/>
      </c>
      <c r="LEK59" s="87" t="str">
        <f>IF(ISNUMBER(outYear),LEK37+LEK42+#REF!+LEK56,"")</f>
        <v/>
      </c>
      <c r="LEL59" s="87" t="str">
        <f>IF(ISNUMBER(outYear),LEL37+LEL42+#REF!+LEL56,"")</f>
        <v/>
      </c>
      <c r="LEM59" s="87" t="str">
        <f>IF(ISNUMBER(outYear),LEM37+LEM42+#REF!+LEM56,"")</f>
        <v/>
      </c>
      <c r="LEN59" s="87" t="str">
        <f>IF(ISNUMBER(outYear),LEN37+LEN42+#REF!+LEN56,"")</f>
        <v/>
      </c>
      <c r="LEO59" s="87" t="str">
        <f>IF(ISNUMBER(outYear),LEO37+LEO42+#REF!+LEO56,"")</f>
        <v/>
      </c>
      <c r="LEP59" s="87" t="str">
        <f>IF(ISNUMBER(outYear),LEP37+LEP42+#REF!+LEP56,"")</f>
        <v/>
      </c>
      <c r="LEQ59" s="87" t="str">
        <f>IF(ISNUMBER(outYear),LEQ37+LEQ42+#REF!+LEQ56,"")</f>
        <v/>
      </c>
      <c r="LER59" s="87" t="str">
        <f>IF(ISNUMBER(outYear),LER37+LER42+#REF!+LER56,"")</f>
        <v/>
      </c>
      <c r="LES59" s="87" t="str">
        <f>IF(ISNUMBER(outYear),LES37+LES42+#REF!+LES56,"")</f>
        <v/>
      </c>
      <c r="LET59" s="87" t="str">
        <f>IF(ISNUMBER(outYear),LET37+LET42+#REF!+LET56,"")</f>
        <v/>
      </c>
      <c r="LEU59" s="87" t="str">
        <f>IF(ISNUMBER(outYear),LEU37+LEU42+#REF!+LEU56,"")</f>
        <v/>
      </c>
      <c r="LEV59" s="87" t="str">
        <f>IF(ISNUMBER(outYear),LEV37+LEV42+#REF!+LEV56,"")</f>
        <v/>
      </c>
      <c r="LEW59" s="87" t="str">
        <f>IF(ISNUMBER(outYear),LEW37+LEW42+#REF!+LEW56,"")</f>
        <v/>
      </c>
      <c r="LEX59" s="87" t="str">
        <f>IF(ISNUMBER(outYear),LEX37+LEX42+#REF!+LEX56,"")</f>
        <v/>
      </c>
      <c r="LEY59" s="87" t="str">
        <f>IF(ISNUMBER(outYear),LEY37+LEY42+#REF!+LEY56,"")</f>
        <v/>
      </c>
      <c r="LEZ59" s="87" t="str">
        <f>IF(ISNUMBER(outYear),LEZ37+LEZ42+#REF!+LEZ56,"")</f>
        <v/>
      </c>
      <c r="LFA59" s="87" t="str">
        <f>IF(ISNUMBER(outYear),LFA37+LFA42+#REF!+LFA56,"")</f>
        <v/>
      </c>
      <c r="LFB59" s="87" t="str">
        <f>IF(ISNUMBER(outYear),LFB37+LFB42+#REF!+LFB56,"")</f>
        <v/>
      </c>
      <c r="LFC59" s="87" t="str">
        <f>IF(ISNUMBER(outYear),LFC37+LFC42+#REF!+LFC56,"")</f>
        <v/>
      </c>
      <c r="LFD59" s="87" t="str">
        <f>IF(ISNUMBER(outYear),LFD37+LFD42+#REF!+LFD56,"")</f>
        <v/>
      </c>
      <c r="LFE59" s="87" t="str">
        <f>IF(ISNUMBER(outYear),LFE37+LFE42+#REF!+LFE56,"")</f>
        <v/>
      </c>
      <c r="LFF59" s="87" t="str">
        <f>IF(ISNUMBER(outYear),LFF37+LFF42+#REF!+LFF56,"")</f>
        <v/>
      </c>
      <c r="LFG59" s="87" t="str">
        <f>IF(ISNUMBER(outYear),LFG37+LFG42+#REF!+LFG56,"")</f>
        <v/>
      </c>
      <c r="LFH59" s="87" t="str">
        <f>IF(ISNUMBER(outYear),LFH37+LFH42+#REF!+LFH56,"")</f>
        <v/>
      </c>
      <c r="LFI59" s="87" t="str">
        <f>IF(ISNUMBER(outYear),LFI37+LFI42+#REF!+LFI56,"")</f>
        <v/>
      </c>
      <c r="LFJ59" s="87" t="str">
        <f>IF(ISNUMBER(outYear),LFJ37+LFJ42+#REF!+LFJ56,"")</f>
        <v/>
      </c>
      <c r="LFK59" s="87" t="str">
        <f>IF(ISNUMBER(outYear),LFK37+LFK42+#REF!+LFK56,"")</f>
        <v/>
      </c>
      <c r="LFL59" s="87" t="str">
        <f>IF(ISNUMBER(outYear),LFL37+LFL42+#REF!+LFL56,"")</f>
        <v/>
      </c>
      <c r="LFM59" s="87" t="str">
        <f>IF(ISNUMBER(outYear),LFM37+LFM42+#REF!+LFM56,"")</f>
        <v/>
      </c>
      <c r="LFN59" s="87" t="str">
        <f>IF(ISNUMBER(outYear),LFN37+LFN42+#REF!+LFN56,"")</f>
        <v/>
      </c>
      <c r="LFO59" s="87" t="str">
        <f>IF(ISNUMBER(outYear),LFO37+LFO42+#REF!+LFO56,"")</f>
        <v/>
      </c>
      <c r="LFP59" s="87" t="str">
        <f>IF(ISNUMBER(outYear),LFP37+LFP42+#REF!+LFP56,"")</f>
        <v/>
      </c>
      <c r="LFQ59" s="87" t="str">
        <f>IF(ISNUMBER(outYear),LFQ37+LFQ42+#REF!+LFQ56,"")</f>
        <v/>
      </c>
      <c r="LFR59" s="87" t="str">
        <f>IF(ISNUMBER(outYear),LFR37+LFR42+#REF!+LFR56,"")</f>
        <v/>
      </c>
      <c r="LFS59" s="87" t="str">
        <f>IF(ISNUMBER(outYear),LFS37+LFS42+#REF!+LFS56,"")</f>
        <v/>
      </c>
      <c r="LFT59" s="87" t="str">
        <f>IF(ISNUMBER(outYear),LFT37+LFT42+#REF!+LFT56,"")</f>
        <v/>
      </c>
      <c r="LFU59" s="87" t="str">
        <f>IF(ISNUMBER(outYear),LFU37+LFU42+#REF!+LFU56,"")</f>
        <v/>
      </c>
      <c r="LFV59" s="87" t="str">
        <f>IF(ISNUMBER(outYear),LFV37+LFV42+#REF!+LFV56,"")</f>
        <v/>
      </c>
      <c r="LFW59" s="87" t="str">
        <f>IF(ISNUMBER(outYear),LFW37+LFW42+#REF!+LFW56,"")</f>
        <v/>
      </c>
      <c r="LFX59" s="87" t="str">
        <f>IF(ISNUMBER(outYear),LFX37+LFX42+#REF!+LFX56,"")</f>
        <v/>
      </c>
      <c r="LFY59" s="87" t="str">
        <f>IF(ISNUMBER(outYear),LFY37+LFY42+#REF!+LFY56,"")</f>
        <v/>
      </c>
      <c r="LFZ59" s="87" t="str">
        <f>IF(ISNUMBER(outYear),LFZ37+LFZ42+#REF!+LFZ56,"")</f>
        <v/>
      </c>
      <c r="LGA59" s="87" t="str">
        <f>IF(ISNUMBER(outYear),LGA37+LGA42+#REF!+LGA56,"")</f>
        <v/>
      </c>
      <c r="LGB59" s="87" t="str">
        <f>IF(ISNUMBER(outYear),LGB37+LGB42+#REF!+LGB56,"")</f>
        <v/>
      </c>
      <c r="LGC59" s="87" t="str">
        <f>IF(ISNUMBER(outYear),LGC37+LGC42+#REF!+LGC56,"")</f>
        <v/>
      </c>
      <c r="LGD59" s="87" t="str">
        <f>IF(ISNUMBER(outYear),LGD37+LGD42+#REF!+LGD56,"")</f>
        <v/>
      </c>
      <c r="LGE59" s="87" t="str">
        <f>IF(ISNUMBER(outYear),LGE37+LGE42+#REF!+LGE56,"")</f>
        <v/>
      </c>
      <c r="LGF59" s="87" t="str">
        <f>IF(ISNUMBER(outYear),LGF37+LGF42+#REF!+LGF56,"")</f>
        <v/>
      </c>
      <c r="LGG59" s="87" t="str">
        <f>IF(ISNUMBER(outYear),LGG37+LGG42+#REF!+LGG56,"")</f>
        <v/>
      </c>
      <c r="LGH59" s="87" t="str">
        <f>IF(ISNUMBER(outYear),LGH37+LGH42+#REF!+LGH56,"")</f>
        <v/>
      </c>
      <c r="LGI59" s="87" t="str">
        <f>IF(ISNUMBER(outYear),LGI37+LGI42+#REF!+LGI56,"")</f>
        <v/>
      </c>
      <c r="LGJ59" s="87" t="str">
        <f>IF(ISNUMBER(outYear),LGJ37+LGJ42+#REF!+LGJ56,"")</f>
        <v/>
      </c>
      <c r="LGK59" s="87" t="str">
        <f>IF(ISNUMBER(outYear),LGK37+LGK42+#REF!+LGK56,"")</f>
        <v/>
      </c>
      <c r="LGL59" s="87" t="str">
        <f>IF(ISNUMBER(outYear),LGL37+LGL42+#REF!+LGL56,"")</f>
        <v/>
      </c>
      <c r="LGM59" s="87" t="str">
        <f>IF(ISNUMBER(outYear),LGM37+LGM42+#REF!+LGM56,"")</f>
        <v/>
      </c>
      <c r="LGN59" s="87" t="str">
        <f>IF(ISNUMBER(outYear),LGN37+LGN42+#REF!+LGN56,"")</f>
        <v/>
      </c>
      <c r="LGO59" s="87" t="str">
        <f>IF(ISNUMBER(outYear),LGO37+LGO42+#REF!+LGO56,"")</f>
        <v/>
      </c>
      <c r="LGP59" s="87" t="str">
        <f>IF(ISNUMBER(outYear),LGP37+LGP42+#REF!+LGP56,"")</f>
        <v/>
      </c>
      <c r="LGQ59" s="87" t="str">
        <f>IF(ISNUMBER(outYear),LGQ37+LGQ42+#REF!+LGQ56,"")</f>
        <v/>
      </c>
      <c r="LGR59" s="87" t="str">
        <f>IF(ISNUMBER(outYear),LGR37+LGR42+#REF!+LGR56,"")</f>
        <v/>
      </c>
      <c r="LGS59" s="87" t="str">
        <f>IF(ISNUMBER(outYear),LGS37+LGS42+#REF!+LGS56,"")</f>
        <v/>
      </c>
      <c r="LGT59" s="87" t="str">
        <f>IF(ISNUMBER(outYear),LGT37+LGT42+#REF!+LGT56,"")</f>
        <v/>
      </c>
      <c r="LGU59" s="87" t="str">
        <f>IF(ISNUMBER(outYear),LGU37+LGU42+#REF!+LGU56,"")</f>
        <v/>
      </c>
      <c r="LGV59" s="87" t="str">
        <f>IF(ISNUMBER(outYear),LGV37+LGV42+#REF!+LGV56,"")</f>
        <v/>
      </c>
      <c r="LGW59" s="87" t="str">
        <f>IF(ISNUMBER(outYear),LGW37+LGW42+#REF!+LGW56,"")</f>
        <v/>
      </c>
      <c r="LGX59" s="87" t="str">
        <f>IF(ISNUMBER(outYear),LGX37+LGX42+#REF!+LGX56,"")</f>
        <v/>
      </c>
      <c r="LGY59" s="87" t="str">
        <f>IF(ISNUMBER(outYear),LGY37+LGY42+#REF!+LGY56,"")</f>
        <v/>
      </c>
      <c r="LGZ59" s="87" t="str">
        <f>IF(ISNUMBER(outYear),LGZ37+LGZ42+#REF!+LGZ56,"")</f>
        <v/>
      </c>
      <c r="LHA59" s="87" t="str">
        <f>IF(ISNUMBER(outYear),LHA37+LHA42+#REF!+LHA56,"")</f>
        <v/>
      </c>
      <c r="LHB59" s="87" t="str">
        <f>IF(ISNUMBER(outYear),LHB37+LHB42+#REF!+LHB56,"")</f>
        <v/>
      </c>
      <c r="LHC59" s="87" t="str">
        <f>IF(ISNUMBER(outYear),LHC37+LHC42+#REF!+LHC56,"")</f>
        <v/>
      </c>
      <c r="LHD59" s="87" t="str">
        <f>IF(ISNUMBER(outYear),LHD37+LHD42+#REF!+LHD56,"")</f>
        <v/>
      </c>
      <c r="LHE59" s="87" t="str">
        <f>IF(ISNUMBER(outYear),LHE37+LHE42+#REF!+LHE56,"")</f>
        <v/>
      </c>
      <c r="LHF59" s="87" t="str">
        <f>IF(ISNUMBER(outYear),LHF37+LHF42+#REF!+LHF56,"")</f>
        <v/>
      </c>
      <c r="LHG59" s="87" t="str">
        <f>IF(ISNUMBER(outYear),LHG37+LHG42+#REF!+LHG56,"")</f>
        <v/>
      </c>
      <c r="LHH59" s="87" t="str">
        <f>IF(ISNUMBER(outYear),LHH37+LHH42+#REF!+LHH56,"")</f>
        <v/>
      </c>
      <c r="LHI59" s="87" t="str">
        <f>IF(ISNUMBER(outYear),LHI37+LHI42+#REF!+LHI56,"")</f>
        <v/>
      </c>
      <c r="LHJ59" s="87" t="str">
        <f>IF(ISNUMBER(outYear),LHJ37+LHJ42+#REF!+LHJ56,"")</f>
        <v/>
      </c>
      <c r="LHK59" s="87" t="str">
        <f>IF(ISNUMBER(outYear),LHK37+LHK42+#REF!+LHK56,"")</f>
        <v/>
      </c>
      <c r="LHL59" s="87" t="str">
        <f>IF(ISNUMBER(outYear),LHL37+LHL42+#REF!+LHL56,"")</f>
        <v/>
      </c>
      <c r="LHM59" s="87" t="str">
        <f>IF(ISNUMBER(outYear),LHM37+LHM42+#REF!+LHM56,"")</f>
        <v/>
      </c>
      <c r="LHN59" s="87" t="str">
        <f>IF(ISNUMBER(outYear),LHN37+LHN42+#REF!+LHN56,"")</f>
        <v/>
      </c>
      <c r="LHO59" s="87" t="str">
        <f>IF(ISNUMBER(outYear),LHO37+LHO42+#REF!+LHO56,"")</f>
        <v/>
      </c>
      <c r="LHP59" s="87" t="str">
        <f>IF(ISNUMBER(outYear),LHP37+LHP42+#REF!+LHP56,"")</f>
        <v/>
      </c>
      <c r="LHQ59" s="87" t="str">
        <f>IF(ISNUMBER(outYear),LHQ37+LHQ42+#REF!+LHQ56,"")</f>
        <v/>
      </c>
      <c r="LHR59" s="87" t="str">
        <f>IF(ISNUMBER(outYear),LHR37+LHR42+#REF!+LHR56,"")</f>
        <v/>
      </c>
      <c r="LHS59" s="87" t="str">
        <f>IF(ISNUMBER(outYear),LHS37+LHS42+#REF!+LHS56,"")</f>
        <v/>
      </c>
      <c r="LHT59" s="87" t="str">
        <f>IF(ISNUMBER(outYear),LHT37+LHT42+#REF!+LHT56,"")</f>
        <v/>
      </c>
      <c r="LHU59" s="87" t="str">
        <f>IF(ISNUMBER(outYear),LHU37+LHU42+#REF!+LHU56,"")</f>
        <v/>
      </c>
      <c r="LHV59" s="87" t="str">
        <f>IF(ISNUMBER(outYear),LHV37+LHV42+#REF!+LHV56,"")</f>
        <v/>
      </c>
      <c r="LHW59" s="87" t="str">
        <f>IF(ISNUMBER(outYear),LHW37+LHW42+#REF!+LHW56,"")</f>
        <v/>
      </c>
      <c r="LHX59" s="87" t="str">
        <f>IF(ISNUMBER(outYear),LHX37+LHX42+#REF!+LHX56,"")</f>
        <v/>
      </c>
      <c r="LHY59" s="87" t="str">
        <f>IF(ISNUMBER(outYear),LHY37+LHY42+#REF!+LHY56,"")</f>
        <v/>
      </c>
      <c r="LHZ59" s="87" t="str">
        <f>IF(ISNUMBER(outYear),LHZ37+LHZ42+#REF!+LHZ56,"")</f>
        <v/>
      </c>
      <c r="LIA59" s="87" t="str">
        <f>IF(ISNUMBER(outYear),LIA37+LIA42+#REF!+LIA56,"")</f>
        <v/>
      </c>
      <c r="LIB59" s="87" t="str">
        <f>IF(ISNUMBER(outYear),LIB37+LIB42+#REF!+LIB56,"")</f>
        <v/>
      </c>
      <c r="LIC59" s="87" t="str">
        <f>IF(ISNUMBER(outYear),LIC37+LIC42+#REF!+LIC56,"")</f>
        <v/>
      </c>
      <c r="LID59" s="87" t="str">
        <f>IF(ISNUMBER(outYear),LID37+LID42+#REF!+LID56,"")</f>
        <v/>
      </c>
      <c r="LIE59" s="87" t="str">
        <f>IF(ISNUMBER(outYear),LIE37+LIE42+#REF!+LIE56,"")</f>
        <v/>
      </c>
      <c r="LIF59" s="87" t="str">
        <f>IF(ISNUMBER(outYear),LIF37+LIF42+#REF!+LIF56,"")</f>
        <v/>
      </c>
      <c r="LIG59" s="87" t="str">
        <f>IF(ISNUMBER(outYear),LIG37+LIG42+#REF!+LIG56,"")</f>
        <v/>
      </c>
      <c r="LIH59" s="87" t="str">
        <f>IF(ISNUMBER(outYear),LIH37+LIH42+#REF!+LIH56,"")</f>
        <v/>
      </c>
      <c r="LII59" s="87" t="str">
        <f>IF(ISNUMBER(outYear),LII37+LII42+#REF!+LII56,"")</f>
        <v/>
      </c>
      <c r="LIJ59" s="87" t="str">
        <f>IF(ISNUMBER(outYear),LIJ37+LIJ42+#REF!+LIJ56,"")</f>
        <v/>
      </c>
      <c r="LIK59" s="87" t="str">
        <f>IF(ISNUMBER(outYear),LIK37+LIK42+#REF!+LIK56,"")</f>
        <v/>
      </c>
      <c r="LIL59" s="87" t="str">
        <f>IF(ISNUMBER(outYear),LIL37+LIL42+#REF!+LIL56,"")</f>
        <v/>
      </c>
      <c r="LIM59" s="87" t="str">
        <f>IF(ISNUMBER(outYear),LIM37+LIM42+#REF!+LIM56,"")</f>
        <v/>
      </c>
      <c r="LIN59" s="87" t="str">
        <f>IF(ISNUMBER(outYear),LIN37+LIN42+#REF!+LIN56,"")</f>
        <v/>
      </c>
      <c r="LIO59" s="87" t="str">
        <f>IF(ISNUMBER(outYear),LIO37+LIO42+#REF!+LIO56,"")</f>
        <v/>
      </c>
      <c r="LIP59" s="87" t="str">
        <f>IF(ISNUMBER(outYear),LIP37+LIP42+#REF!+LIP56,"")</f>
        <v/>
      </c>
      <c r="LIQ59" s="87" t="str">
        <f>IF(ISNUMBER(outYear),LIQ37+LIQ42+#REF!+LIQ56,"")</f>
        <v/>
      </c>
      <c r="LIR59" s="87" t="str">
        <f>IF(ISNUMBER(outYear),LIR37+LIR42+#REF!+LIR56,"")</f>
        <v/>
      </c>
      <c r="LIS59" s="87" t="str">
        <f>IF(ISNUMBER(outYear),LIS37+LIS42+#REF!+LIS56,"")</f>
        <v/>
      </c>
      <c r="LIT59" s="87" t="str">
        <f>IF(ISNUMBER(outYear),LIT37+LIT42+#REF!+LIT56,"")</f>
        <v/>
      </c>
      <c r="LIU59" s="87" t="str">
        <f>IF(ISNUMBER(outYear),LIU37+LIU42+#REF!+LIU56,"")</f>
        <v/>
      </c>
      <c r="LIV59" s="87" t="str">
        <f>IF(ISNUMBER(outYear),LIV37+LIV42+#REF!+LIV56,"")</f>
        <v/>
      </c>
      <c r="LIW59" s="87" t="str">
        <f>IF(ISNUMBER(outYear),LIW37+LIW42+#REF!+LIW56,"")</f>
        <v/>
      </c>
      <c r="LIX59" s="87" t="str">
        <f>IF(ISNUMBER(outYear),LIX37+LIX42+#REF!+LIX56,"")</f>
        <v/>
      </c>
      <c r="LIY59" s="87" t="str">
        <f>IF(ISNUMBER(outYear),LIY37+LIY42+#REF!+LIY56,"")</f>
        <v/>
      </c>
      <c r="LIZ59" s="87" t="str">
        <f>IF(ISNUMBER(outYear),LIZ37+LIZ42+#REF!+LIZ56,"")</f>
        <v/>
      </c>
      <c r="LJA59" s="87" t="str">
        <f>IF(ISNUMBER(outYear),LJA37+LJA42+#REF!+LJA56,"")</f>
        <v/>
      </c>
      <c r="LJB59" s="87" t="str">
        <f>IF(ISNUMBER(outYear),LJB37+LJB42+#REF!+LJB56,"")</f>
        <v/>
      </c>
      <c r="LJC59" s="87" t="str">
        <f>IF(ISNUMBER(outYear),LJC37+LJC42+#REF!+LJC56,"")</f>
        <v/>
      </c>
      <c r="LJD59" s="87" t="str">
        <f>IF(ISNUMBER(outYear),LJD37+LJD42+#REF!+LJD56,"")</f>
        <v/>
      </c>
      <c r="LJE59" s="87" t="str">
        <f>IF(ISNUMBER(outYear),LJE37+LJE42+#REF!+LJE56,"")</f>
        <v/>
      </c>
      <c r="LJF59" s="87" t="str">
        <f>IF(ISNUMBER(outYear),LJF37+LJF42+#REF!+LJF56,"")</f>
        <v/>
      </c>
      <c r="LJG59" s="87" t="str">
        <f>IF(ISNUMBER(outYear),LJG37+LJG42+#REF!+LJG56,"")</f>
        <v/>
      </c>
      <c r="LJH59" s="87" t="str">
        <f>IF(ISNUMBER(outYear),LJH37+LJH42+#REF!+LJH56,"")</f>
        <v/>
      </c>
      <c r="LJI59" s="87" t="str">
        <f>IF(ISNUMBER(outYear),LJI37+LJI42+#REF!+LJI56,"")</f>
        <v/>
      </c>
      <c r="LJJ59" s="87" t="str">
        <f>IF(ISNUMBER(outYear),LJJ37+LJJ42+#REF!+LJJ56,"")</f>
        <v/>
      </c>
      <c r="LJK59" s="87" t="str">
        <f>IF(ISNUMBER(outYear),LJK37+LJK42+#REF!+LJK56,"")</f>
        <v/>
      </c>
      <c r="LJL59" s="87" t="str">
        <f>IF(ISNUMBER(outYear),LJL37+LJL42+#REF!+LJL56,"")</f>
        <v/>
      </c>
      <c r="LJM59" s="87" t="str">
        <f>IF(ISNUMBER(outYear),LJM37+LJM42+#REF!+LJM56,"")</f>
        <v/>
      </c>
      <c r="LJN59" s="87" t="str">
        <f>IF(ISNUMBER(outYear),LJN37+LJN42+#REF!+LJN56,"")</f>
        <v/>
      </c>
      <c r="LJO59" s="87" t="str">
        <f>IF(ISNUMBER(outYear),LJO37+LJO42+#REF!+LJO56,"")</f>
        <v/>
      </c>
      <c r="LJP59" s="87" t="str">
        <f>IF(ISNUMBER(outYear),LJP37+LJP42+#REF!+LJP56,"")</f>
        <v/>
      </c>
      <c r="LJQ59" s="87" t="str">
        <f>IF(ISNUMBER(outYear),LJQ37+LJQ42+#REF!+LJQ56,"")</f>
        <v/>
      </c>
      <c r="LJR59" s="87" t="str">
        <f>IF(ISNUMBER(outYear),LJR37+LJR42+#REF!+LJR56,"")</f>
        <v/>
      </c>
      <c r="LJS59" s="87" t="str">
        <f>IF(ISNUMBER(outYear),LJS37+LJS42+#REF!+LJS56,"")</f>
        <v/>
      </c>
      <c r="LJT59" s="87" t="str">
        <f>IF(ISNUMBER(outYear),LJT37+LJT42+#REF!+LJT56,"")</f>
        <v/>
      </c>
      <c r="LJU59" s="87" t="str">
        <f>IF(ISNUMBER(outYear),LJU37+LJU42+#REF!+LJU56,"")</f>
        <v/>
      </c>
      <c r="LJV59" s="87" t="str">
        <f>IF(ISNUMBER(outYear),LJV37+LJV42+#REF!+LJV56,"")</f>
        <v/>
      </c>
      <c r="LJW59" s="87" t="str">
        <f>IF(ISNUMBER(outYear),LJW37+LJW42+#REF!+LJW56,"")</f>
        <v/>
      </c>
      <c r="LJX59" s="87" t="str">
        <f>IF(ISNUMBER(outYear),LJX37+LJX42+#REF!+LJX56,"")</f>
        <v/>
      </c>
      <c r="LJY59" s="87" t="str">
        <f>IF(ISNUMBER(outYear),LJY37+LJY42+#REF!+LJY56,"")</f>
        <v/>
      </c>
      <c r="LJZ59" s="87" t="str">
        <f>IF(ISNUMBER(outYear),LJZ37+LJZ42+#REF!+LJZ56,"")</f>
        <v/>
      </c>
      <c r="LKA59" s="87" t="str">
        <f>IF(ISNUMBER(outYear),LKA37+LKA42+#REF!+LKA56,"")</f>
        <v/>
      </c>
      <c r="LKB59" s="87" t="str">
        <f>IF(ISNUMBER(outYear),LKB37+LKB42+#REF!+LKB56,"")</f>
        <v/>
      </c>
      <c r="LKC59" s="87" t="str">
        <f>IF(ISNUMBER(outYear),LKC37+LKC42+#REF!+LKC56,"")</f>
        <v/>
      </c>
      <c r="LKD59" s="87" t="str">
        <f>IF(ISNUMBER(outYear),LKD37+LKD42+#REF!+LKD56,"")</f>
        <v/>
      </c>
      <c r="LKE59" s="87" t="str">
        <f>IF(ISNUMBER(outYear),LKE37+LKE42+#REF!+LKE56,"")</f>
        <v/>
      </c>
      <c r="LKF59" s="87" t="str">
        <f>IF(ISNUMBER(outYear),LKF37+LKF42+#REF!+LKF56,"")</f>
        <v/>
      </c>
      <c r="LKG59" s="87" t="str">
        <f>IF(ISNUMBER(outYear),LKG37+LKG42+#REF!+LKG56,"")</f>
        <v/>
      </c>
      <c r="LKH59" s="87" t="str">
        <f>IF(ISNUMBER(outYear),LKH37+LKH42+#REF!+LKH56,"")</f>
        <v/>
      </c>
      <c r="LKI59" s="87" t="str">
        <f>IF(ISNUMBER(outYear),LKI37+LKI42+#REF!+LKI56,"")</f>
        <v/>
      </c>
      <c r="LKJ59" s="87" t="str">
        <f>IF(ISNUMBER(outYear),LKJ37+LKJ42+#REF!+LKJ56,"")</f>
        <v/>
      </c>
      <c r="LKK59" s="87" t="str">
        <f>IF(ISNUMBER(outYear),LKK37+LKK42+#REF!+LKK56,"")</f>
        <v/>
      </c>
      <c r="LKL59" s="87" t="str">
        <f>IF(ISNUMBER(outYear),LKL37+LKL42+#REF!+LKL56,"")</f>
        <v/>
      </c>
      <c r="LKM59" s="87" t="str">
        <f>IF(ISNUMBER(outYear),LKM37+LKM42+#REF!+LKM56,"")</f>
        <v/>
      </c>
      <c r="LKN59" s="87" t="str">
        <f>IF(ISNUMBER(outYear),LKN37+LKN42+#REF!+LKN56,"")</f>
        <v/>
      </c>
      <c r="LKO59" s="87" t="str">
        <f>IF(ISNUMBER(outYear),LKO37+LKO42+#REF!+LKO56,"")</f>
        <v/>
      </c>
      <c r="LKP59" s="87" t="str">
        <f>IF(ISNUMBER(outYear),LKP37+LKP42+#REF!+LKP56,"")</f>
        <v/>
      </c>
      <c r="LKQ59" s="87" t="str">
        <f>IF(ISNUMBER(outYear),LKQ37+LKQ42+#REF!+LKQ56,"")</f>
        <v/>
      </c>
      <c r="LKR59" s="87" t="str">
        <f>IF(ISNUMBER(outYear),LKR37+LKR42+#REF!+LKR56,"")</f>
        <v/>
      </c>
      <c r="LKS59" s="87" t="str">
        <f>IF(ISNUMBER(outYear),LKS37+LKS42+#REF!+LKS56,"")</f>
        <v/>
      </c>
      <c r="LKT59" s="87" t="str">
        <f>IF(ISNUMBER(outYear),LKT37+LKT42+#REF!+LKT56,"")</f>
        <v/>
      </c>
      <c r="LKU59" s="87" t="str">
        <f>IF(ISNUMBER(outYear),LKU37+LKU42+#REF!+LKU56,"")</f>
        <v/>
      </c>
      <c r="LKV59" s="87" t="str">
        <f>IF(ISNUMBER(outYear),LKV37+LKV42+#REF!+LKV56,"")</f>
        <v/>
      </c>
      <c r="LKW59" s="87" t="str">
        <f>IF(ISNUMBER(outYear),LKW37+LKW42+#REF!+LKW56,"")</f>
        <v/>
      </c>
      <c r="LKX59" s="87" t="str">
        <f>IF(ISNUMBER(outYear),LKX37+LKX42+#REF!+LKX56,"")</f>
        <v/>
      </c>
      <c r="LKY59" s="87" t="str">
        <f>IF(ISNUMBER(outYear),LKY37+LKY42+#REF!+LKY56,"")</f>
        <v/>
      </c>
      <c r="LKZ59" s="87" t="str">
        <f>IF(ISNUMBER(outYear),LKZ37+LKZ42+#REF!+LKZ56,"")</f>
        <v/>
      </c>
      <c r="LLA59" s="87" t="str">
        <f>IF(ISNUMBER(outYear),LLA37+LLA42+#REF!+LLA56,"")</f>
        <v/>
      </c>
      <c r="LLB59" s="87" t="str">
        <f>IF(ISNUMBER(outYear),LLB37+LLB42+#REF!+LLB56,"")</f>
        <v/>
      </c>
      <c r="LLC59" s="87" t="str">
        <f>IF(ISNUMBER(outYear),LLC37+LLC42+#REF!+LLC56,"")</f>
        <v/>
      </c>
      <c r="LLD59" s="87" t="str">
        <f>IF(ISNUMBER(outYear),LLD37+LLD42+#REF!+LLD56,"")</f>
        <v/>
      </c>
      <c r="LLE59" s="87" t="str">
        <f>IF(ISNUMBER(outYear),LLE37+LLE42+#REF!+LLE56,"")</f>
        <v/>
      </c>
      <c r="LLF59" s="87" t="str">
        <f>IF(ISNUMBER(outYear),LLF37+LLF42+#REF!+LLF56,"")</f>
        <v/>
      </c>
      <c r="LLG59" s="87" t="str">
        <f>IF(ISNUMBER(outYear),LLG37+LLG42+#REF!+LLG56,"")</f>
        <v/>
      </c>
      <c r="LLH59" s="87" t="str">
        <f>IF(ISNUMBER(outYear),LLH37+LLH42+#REF!+LLH56,"")</f>
        <v/>
      </c>
      <c r="LLI59" s="87" t="str">
        <f>IF(ISNUMBER(outYear),LLI37+LLI42+#REF!+LLI56,"")</f>
        <v/>
      </c>
      <c r="LLJ59" s="87" t="str">
        <f>IF(ISNUMBER(outYear),LLJ37+LLJ42+#REF!+LLJ56,"")</f>
        <v/>
      </c>
      <c r="LLK59" s="87" t="str">
        <f>IF(ISNUMBER(outYear),LLK37+LLK42+#REF!+LLK56,"")</f>
        <v/>
      </c>
      <c r="LLL59" s="87" t="str">
        <f>IF(ISNUMBER(outYear),LLL37+LLL42+#REF!+LLL56,"")</f>
        <v/>
      </c>
      <c r="LLM59" s="87" t="str">
        <f>IF(ISNUMBER(outYear),LLM37+LLM42+#REF!+LLM56,"")</f>
        <v/>
      </c>
      <c r="LLN59" s="87" t="str">
        <f>IF(ISNUMBER(outYear),LLN37+LLN42+#REF!+LLN56,"")</f>
        <v/>
      </c>
      <c r="LLO59" s="87" t="str">
        <f>IF(ISNUMBER(outYear),LLO37+LLO42+#REF!+LLO56,"")</f>
        <v/>
      </c>
      <c r="LLP59" s="87" t="str">
        <f>IF(ISNUMBER(outYear),LLP37+LLP42+#REF!+LLP56,"")</f>
        <v/>
      </c>
      <c r="LLQ59" s="87" t="str">
        <f>IF(ISNUMBER(outYear),LLQ37+LLQ42+#REF!+LLQ56,"")</f>
        <v/>
      </c>
      <c r="LLR59" s="87" t="str">
        <f>IF(ISNUMBER(outYear),LLR37+LLR42+#REF!+LLR56,"")</f>
        <v/>
      </c>
      <c r="LLS59" s="87" t="str">
        <f>IF(ISNUMBER(outYear),LLS37+LLS42+#REF!+LLS56,"")</f>
        <v/>
      </c>
      <c r="LLT59" s="87" t="str">
        <f>IF(ISNUMBER(outYear),LLT37+LLT42+#REF!+LLT56,"")</f>
        <v/>
      </c>
      <c r="LLU59" s="87" t="str">
        <f>IF(ISNUMBER(outYear),LLU37+LLU42+#REF!+LLU56,"")</f>
        <v/>
      </c>
      <c r="LLV59" s="87" t="str">
        <f>IF(ISNUMBER(outYear),LLV37+LLV42+#REF!+LLV56,"")</f>
        <v/>
      </c>
      <c r="LLW59" s="87" t="str">
        <f>IF(ISNUMBER(outYear),LLW37+LLW42+#REF!+LLW56,"")</f>
        <v/>
      </c>
      <c r="LLX59" s="87" t="str">
        <f>IF(ISNUMBER(outYear),LLX37+LLX42+#REF!+LLX56,"")</f>
        <v/>
      </c>
      <c r="LLY59" s="87" t="str">
        <f>IF(ISNUMBER(outYear),LLY37+LLY42+#REF!+LLY56,"")</f>
        <v/>
      </c>
      <c r="LLZ59" s="87" t="str">
        <f>IF(ISNUMBER(outYear),LLZ37+LLZ42+#REF!+LLZ56,"")</f>
        <v/>
      </c>
      <c r="LMA59" s="87" t="str">
        <f>IF(ISNUMBER(outYear),LMA37+LMA42+#REF!+LMA56,"")</f>
        <v/>
      </c>
      <c r="LMB59" s="87" t="str">
        <f>IF(ISNUMBER(outYear),LMB37+LMB42+#REF!+LMB56,"")</f>
        <v/>
      </c>
      <c r="LMC59" s="87" t="str">
        <f>IF(ISNUMBER(outYear),LMC37+LMC42+#REF!+LMC56,"")</f>
        <v/>
      </c>
      <c r="LMD59" s="87" t="str">
        <f>IF(ISNUMBER(outYear),LMD37+LMD42+#REF!+LMD56,"")</f>
        <v/>
      </c>
      <c r="LME59" s="87" t="str">
        <f>IF(ISNUMBER(outYear),LME37+LME42+#REF!+LME56,"")</f>
        <v/>
      </c>
      <c r="LMF59" s="87" t="str">
        <f>IF(ISNUMBER(outYear),LMF37+LMF42+#REF!+LMF56,"")</f>
        <v/>
      </c>
      <c r="LMG59" s="87" t="str">
        <f>IF(ISNUMBER(outYear),LMG37+LMG42+#REF!+LMG56,"")</f>
        <v/>
      </c>
      <c r="LMH59" s="87" t="str">
        <f>IF(ISNUMBER(outYear),LMH37+LMH42+#REF!+LMH56,"")</f>
        <v/>
      </c>
      <c r="LMI59" s="87" t="str">
        <f>IF(ISNUMBER(outYear),LMI37+LMI42+#REF!+LMI56,"")</f>
        <v/>
      </c>
      <c r="LMJ59" s="87" t="str">
        <f>IF(ISNUMBER(outYear),LMJ37+LMJ42+#REF!+LMJ56,"")</f>
        <v/>
      </c>
      <c r="LMK59" s="87" t="str">
        <f>IF(ISNUMBER(outYear),LMK37+LMK42+#REF!+LMK56,"")</f>
        <v/>
      </c>
      <c r="LML59" s="87" t="str">
        <f>IF(ISNUMBER(outYear),LML37+LML42+#REF!+LML56,"")</f>
        <v/>
      </c>
      <c r="LMM59" s="87" t="str">
        <f>IF(ISNUMBER(outYear),LMM37+LMM42+#REF!+LMM56,"")</f>
        <v/>
      </c>
      <c r="LMN59" s="87" t="str">
        <f>IF(ISNUMBER(outYear),LMN37+LMN42+#REF!+LMN56,"")</f>
        <v/>
      </c>
      <c r="LMO59" s="87" t="str">
        <f>IF(ISNUMBER(outYear),LMO37+LMO42+#REF!+LMO56,"")</f>
        <v/>
      </c>
      <c r="LMP59" s="87" t="str">
        <f>IF(ISNUMBER(outYear),LMP37+LMP42+#REF!+LMP56,"")</f>
        <v/>
      </c>
      <c r="LMQ59" s="87" t="str">
        <f>IF(ISNUMBER(outYear),LMQ37+LMQ42+#REF!+LMQ56,"")</f>
        <v/>
      </c>
      <c r="LMR59" s="87" t="str">
        <f>IF(ISNUMBER(outYear),LMR37+LMR42+#REF!+LMR56,"")</f>
        <v/>
      </c>
      <c r="LMS59" s="87" t="str">
        <f>IF(ISNUMBER(outYear),LMS37+LMS42+#REF!+LMS56,"")</f>
        <v/>
      </c>
      <c r="LMT59" s="87" t="str">
        <f>IF(ISNUMBER(outYear),LMT37+LMT42+#REF!+LMT56,"")</f>
        <v/>
      </c>
      <c r="LMU59" s="87" t="str">
        <f>IF(ISNUMBER(outYear),LMU37+LMU42+#REF!+LMU56,"")</f>
        <v/>
      </c>
      <c r="LMV59" s="87" t="str">
        <f>IF(ISNUMBER(outYear),LMV37+LMV42+#REF!+LMV56,"")</f>
        <v/>
      </c>
      <c r="LMW59" s="87" t="str">
        <f>IF(ISNUMBER(outYear),LMW37+LMW42+#REF!+LMW56,"")</f>
        <v/>
      </c>
      <c r="LMX59" s="87" t="str">
        <f>IF(ISNUMBER(outYear),LMX37+LMX42+#REF!+LMX56,"")</f>
        <v/>
      </c>
      <c r="LMY59" s="87" t="str">
        <f>IF(ISNUMBER(outYear),LMY37+LMY42+#REF!+LMY56,"")</f>
        <v/>
      </c>
      <c r="LMZ59" s="87" t="str">
        <f>IF(ISNUMBER(outYear),LMZ37+LMZ42+#REF!+LMZ56,"")</f>
        <v/>
      </c>
      <c r="LNA59" s="87" t="str">
        <f>IF(ISNUMBER(outYear),LNA37+LNA42+#REF!+LNA56,"")</f>
        <v/>
      </c>
      <c r="LNB59" s="87" t="str">
        <f>IF(ISNUMBER(outYear),LNB37+LNB42+#REF!+LNB56,"")</f>
        <v/>
      </c>
      <c r="LNC59" s="87" t="str">
        <f>IF(ISNUMBER(outYear),LNC37+LNC42+#REF!+LNC56,"")</f>
        <v/>
      </c>
      <c r="LND59" s="87" t="str">
        <f>IF(ISNUMBER(outYear),LND37+LND42+#REF!+LND56,"")</f>
        <v/>
      </c>
      <c r="LNE59" s="87" t="str">
        <f>IF(ISNUMBER(outYear),LNE37+LNE42+#REF!+LNE56,"")</f>
        <v/>
      </c>
      <c r="LNF59" s="87" t="str">
        <f>IF(ISNUMBER(outYear),LNF37+LNF42+#REF!+LNF56,"")</f>
        <v/>
      </c>
      <c r="LNG59" s="87" t="str">
        <f>IF(ISNUMBER(outYear),LNG37+LNG42+#REF!+LNG56,"")</f>
        <v/>
      </c>
      <c r="LNH59" s="87" t="str">
        <f>IF(ISNUMBER(outYear),LNH37+LNH42+#REF!+LNH56,"")</f>
        <v/>
      </c>
      <c r="LNI59" s="87" t="str">
        <f>IF(ISNUMBER(outYear),LNI37+LNI42+#REF!+LNI56,"")</f>
        <v/>
      </c>
      <c r="LNJ59" s="87" t="str">
        <f>IF(ISNUMBER(outYear),LNJ37+LNJ42+#REF!+LNJ56,"")</f>
        <v/>
      </c>
      <c r="LNK59" s="87" t="str">
        <f>IF(ISNUMBER(outYear),LNK37+LNK42+#REF!+LNK56,"")</f>
        <v/>
      </c>
      <c r="LNL59" s="87" t="str">
        <f>IF(ISNUMBER(outYear),LNL37+LNL42+#REF!+LNL56,"")</f>
        <v/>
      </c>
      <c r="LNM59" s="87" t="str">
        <f>IF(ISNUMBER(outYear),LNM37+LNM42+#REF!+LNM56,"")</f>
        <v/>
      </c>
      <c r="LNN59" s="87" t="str">
        <f>IF(ISNUMBER(outYear),LNN37+LNN42+#REF!+LNN56,"")</f>
        <v/>
      </c>
      <c r="LNO59" s="87" t="str">
        <f>IF(ISNUMBER(outYear),LNO37+LNO42+#REF!+LNO56,"")</f>
        <v/>
      </c>
      <c r="LNP59" s="87" t="str">
        <f>IF(ISNUMBER(outYear),LNP37+LNP42+#REF!+LNP56,"")</f>
        <v/>
      </c>
      <c r="LNQ59" s="87" t="str">
        <f>IF(ISNUMBER(outYear),LNQ37+LNQ42+#REF!+LNQ56,"")</f>
        <v/>
      </c>
      <c r="LNR59" s="87" t="str">
        <f>IF(ISNUMBER(outYear),LNR37+LNR42+#REF!+LNR56,"")</f>
        <v/>
      </c>
      <c r="LNS59" s="87" t="str">
        <f>IF(ISNUMBER(outYear),LNS37+LNS42+#REF!+LNS56,"")</f>
        <v/>
      </c>
      <c r="LNT59" s="87" t="str">
        <f>IF(ISNUMBER(outYear),LNT37+LNT42+#REF!+LNT56,"")</f>
        <v/>
      </c>
      <c r="LNU59" s="87" t="str">
        <f>IF(ISNUMBER(outYear),LNU37+LNU42+#REF!+LNU56,"")</f>
        <v/>
      </c>
      <c r="LNV59" s="87" t="str">
        <f>IF(ISNUMBER(outYear),LNV37+LNV42+#REF!+LNV56,"")</f>
        <v/>
      </c>
      <c r="LNW59" s="87" t="str">
        <f>IF(ISNUMBER(outYear),LNW37+LNW42+#REF!+LNW56,"")</f>
        <v/>
      </c>
      <c r="LNX59" s="87" t="str">
        <f>IF(ISNUMBER(outYear),LNX37+LNX42+#REF!+LNX56,"")</f>
        <v/>
      </c>
      <c r="LNY59" s="87" t="str">
        <f>IF(ISNUMBER(outYear),LNY37+LNY42+#REF!+LNY56,"")</f>
        <v/>
      </c>
      <c r="LNZ59" s="87" t="str">
        <f>IF(ISNUMBER(outYear),LNZ37+LNZ42+#REF!+LNZ56,"")</f>
        <v/>
      </c>
      <c r="LOA59" s="87" t="str">
        <f>IF(ISNUMBER(outYear),LOA37+LOA42+#REF!+LOA56,"")</f>
        <v/>
      </c>
      <c r="LOB59" s="87" t="str">
        <f>IF(ISNUMBER(outYear),LOB37+LOB42+#REF!+LOB56,"")</f>
        <v/>
      </c>
      <c r="LOC59" s="87" t="str">
        <f>IF(ISNUMBER(outYear),LOC37+LOC42+#REF!+LOC56,"")</f>
        <v/>
      </c>
      <c r="LOD59" s="87" t="str">
        <f>IF(ISNUMBER(outYear),LOD37+LOD42+#REF!+LOD56,"")</f>
        <v/>
      </c>
      <c r="LOE59" s="87" t="str">
        <f>IF(ISNUMBER(outYear),LOE37+LOE42+#REF!+LOE56,"")</f>
        <v/>
      </c>
      <c r="LOF59" s="87" t="str">
        <f>IF(ISNUMBER(outYear),LOF37+LOF42+#REF!+LOF56,"")</f>
        <v/>
      </c>
      <c r="LOG59" s="87" t="str">
        <f>IF(ISNUMBER(outYear),LOG37+LOG42+#REF!+LOG56,"")</f>
        <v/>
      </c>
      <c r="LOH59" s="87" t="str">
        <f>IF(ISNUMBER(outYear),LOH37+LOH42+#REF!+LOH56,"")</f>
        <v/>
      </c>
      <c r="LOI59" s="87" t="str">
        <f>IF(ISNUMBER(outYear),LOI37+LOI42+#REF!+LOI56,"")</f>
        <v/>
      </c>
      <c r="LOJ59" s="87" t="str">
        <f>IF(ISNUMBER(outYear),LOJ37+LOJ42+#REF!+LOJ56,"")</f>
        <v/>
      </c>
      <c r="LOK59" s="87" t="str">
        <f>IF(ISNUMBER(outYear),LOK37+LOK42+#REF!+LOK56,"")</f>
        <v/>
      </c>
      <c r="LOL59" s="87" t="str">
        <f>IF(ISNUMBER(outYear),LOL37+LOL42+#REF!+LOL56,"")</f>
        <v/>
      </c>
      <c r="LOM59" s="87" t="str">
        <f>IF(ISNUMBER(outYear),LOM37+LOM42+#REF!+LOM56,"")</f>
        <v/>
      </c>
      <c r="LON59" s="87" t="str">
        <f>IF(ISNUMBER(outYear),LON37+LON42+#REF!+LON56,"")</f>
        <v/>
      </c>
      <c r="LOO59" s="87" t="str">
        <f>IF(ISNUMBER(outYear),LOO37+LOO42+#REF!+LOO56,"")</f>
        <v/>
      </c>
      <c r="LOP59" s="87" t="str">
        <f>IF(ISNUMBER(outYear),LOP37+LOP42+#REF!+LOP56,"")</f>
        <v/>
      </c>
      <c r="LOQ59" s="87" t="str">
        <f>IF(ISNUMBER(outYear),LOQ37+LOQ42+#REF!+LOQ56,"")</f>
        <v/>
      </c>
      <c r="LOR59" s="87" t="str">
        <f>IF(ISNUMBER(outYear),LOR37+LOR42+#REF!+LOR56,"")</f>
        <v/>
      </c>
      <c r="LOS59" s="87" t="str">
        <f>IF(ISNUMBER(outYear),LOS37+LOS42+#REF!+LOS56,"")</f>
        <v/>
      </c>
      <c r="LOT59" s="87" t="str">
        <f>IF(ISNUMBER(outYear),LOT37+LOT42+#REF!+LOT56,"")</f>
        <v/>
      </c>
      <c r="LOU59" s="87" t="str">
        <f>IF(ISNUMBER(outYear),LOU37+LOU42+#REF!+LOU56,"")</f>
        <v/>
      </c>
      <c r="LOV59" s="87" t="str">
        <f>IF(ISNUMBER(outYear),LOV37+LOV42+#REF!+LOV56,"")</f>
        <v/>
      </c>
      <c r="LOW59" s="87" t="str">
        <f>IF(ISNUMBER(outYear),LOW37+LOW42+#REF!+LOW56,"")</f>
        <v/>
      </c>
      <c r="LOX59" s="87" t="str">
        <f>IF(ISNUMBER(outYear),LOX37+LOX42+#REF!+LOX56,"")</f>
        <v/>
      </c>
      <c r="LOY59" s="87" t="str">
        <f>IF(ISNUMBER(outYear),LOY37+LOY42+#REF!+LOY56,"")</f>
        <v/>
      </c>
      <c r="LOZ59" s="87" t="str">
        <f>IF(ISNUMBER(outYear),LOZ37+LOZ42+#REF!+LOZ56,"")</f>
        <v/>
      </c>
      <c r="LPA59" s="87" t="str">
        <f>IF(ISNUMBER(outYear),LPA37+LPA42+#REF!+LPA56,"")</f>
        <v/>
      </c>
      <c r="LPB59" s="87" t="str">
        <f>IF(ISNUMBER(outYear),LPB37+LPB42+#REF!+LPB56,"")</f>
        <v/>
      </c>
      <c r="LPC59" s="87" t="str">
        <f>IF(ISNUMBER(outYear),LPC37+LPC42+#REF!+LPC56,"")</f>
        <v/>
      </c>
      <c r="LPD59" s="87" t="str">
        <f>IF(ISNUMBER(outYear),LPD37+LPD42+#REF!+LPD56,"")</f>
        <v/>
      </c>
      <c r="LPE59" s="87" t="str">
        <f>IF(ISNUMBER(outYear),LPE37+LPE42+#REF!+LPE56,"")</f>
        <v/>
      </c>
      <c r="LPF59" s="87" t="str">
        <f>IF(ISNUMBER(outYear),LPF37+LPF42+#REF!+LPF56,"")</f>
        <v/>
      </c>
      <c r="LPG59" s="87" t="str">
        <f>IF(ISNUMBER(outYear),LPG37+LPG42+#REF!+LPG56,"")</f>
        <v/>
      </c>
      <c r="LPH59" s="87" t="str">
        <f>IF(ISNUMBER(outYear),LPH37+LPH42+#REF!+LPH56,"")</f>
        <v/>
      </c>
      <c r="LPI59" s="87" t="str">
        <f>IF(ISNUMBER(outYear),LPI37+LPI42+#REF!+LPI56,"")</f>
        <v/>
      </c>
      <c r="LPJ59" s="87" t="str">
        <f>IF(ISNUMBER(outYear),LPJ37+LPJ42+#REF!+LPJ56,"")</f>
        <v/>
      </c>
      <c r="LPK59" s="87" t="str">
        <f>IF(ISNUMBER(outYear),LPK37+LPK42+#REF!+LPK56,"")</f>
        <v/>
      </c>
      <c r="LPL59" s="87" t="str">
        <f>IF(ISNUMBER(outYear),LPL37+LPL42+#REF!+LPL56,"")</f>
        <v/>
      </c>
      <c r="LPM59" s="87" t="str">
        <f>IF(ISNUMBER(outYear),LPM37+LPM42+#REF!+LPM56,"")</f>
        <v/>
      </c>
      <c r="LPN59" s="87" t="str">
        <f>IF(ISNUMBER(outYear),LPN37+LPN42+#REF!+LPN56,"")</f>
        <v/>
      </c>
      <c r="LPO59" s="87" t="str">
        <f>IF(ISNUMBER(outYear),LPO37+LPO42+#REF!+LPO56,"")</f>
        <v/>
      </c>
      <c r="LPP59" s="87" t="str">
        <f>IF(ISNUMBER(outYear),LPP37+LPP42+#REF!+LPP56,"")</f>
        <v/>
      </c>
      <c r="LPQ59" s="87" t="str">
        <f>IF(ISNUMBER(outYear),LPQ37+LPQ42+#REF!+LPQ56,"")</f>
        <v/>
      </c>
      <c r="LPR59" s="87" t="str">
        <f>IF(ISNUMBER(outYear),LPR37+LPR42+#REF!+LPR56,"")</f>
        <v/>
      </c>
      <c r="LPS59" s="87" t="str">
        <f>IF(ISNUMBER(outYear),LPS37+LPS42+#REF!+LPS56,"")</f>
        <v/>
      </c>
      <c r="LPT59" s="87" t="str">
        <f>IF(ISNUMBER(outYear),LPT37+LPT42+#REF!+LPT56,"")</f>
        <v/>
      </c>
      <c r="LPU59" s="87" t="str">
        <f>IF(ISNUMBER(outYear),LPU37+LPU42+#REF!+LPU56,"")</f>
        <v/>
      </c>
      <c r="LPV59" s="87" t="str">
        <f>IF(ISNUMBER(outYear),LPV37+LPV42+#REF!+LPV56,"")</f>
        <v/>
      </c>
      <c r="LPW59" s="87" t="str">
        <f>IF(ISNUMBER(outYear),LPW37+LPW42+#REF!+LPW56,"")</f>
        <v/>
      </c>
      <c r="LPX59" s="87" t="str">
        <f>IF(ISNUMBER(outYear),LPX37+LPX42+#REF!+LPX56,"")</f>
        <v/>
      </c>
      <c r="LPY59" s="87" t="str">
        <f>IF(ISNUMBER(outYear),LPY37+LPY42+#REF!+LPY56,"")</f>
        <v/>
      </c>
      <c r="LPZ59" s="87" t="str">
        <f>IF(ISNUMBER(outYear),LPZ37+LPZ42+#REF!+LPZ56,"")</f>
        <v/>
      </c>
      <c r="LQA59" s="87" t="str">
        <f>IF(ISNUMBER(outYear),LQA37+LQA42+#REF!+LQA56,"")</f>
        <v/>
      </c>
      <c r="LQB59" s="87" t="str">
        <f>IF(ISNUMBER(outYear),LQB37+LQB42+#REF!+LQB56,"")</f>
        <v/>
      </c>
      <c r="LQC59" s="87" t="str">
        <f>IF(ISNUMBER(outYear),LQC37+LQC42+#REF!+LQC56,"")</f>
        <v/>
      </c>
      <c r="LQD59" s="87" t="str">
        <f>IF(ISNUMBER(outYear),LQD37+LQD42+#REF!+LQD56,"")</f>
        <v/>
      </c>
      <c r="LQE59" s="87" t="str">
        <f>IF(ISNUMBER(outYear),LQE37+LQE42+#REF!+LQE56,"")</f>
        <v/>
      </c>
      <c r="LQF59" s="87" t="str">
        <f>IF(ISNUMBER(outYear),LQF37+LQF42+#REF!+LQF56,"")</f>
        <v/>
      </c>
      <c r="LQG59" s="87" t="str">
        <f>IF(ISNUMBER(outYear),LQG37+LQG42+#REF!+LQG56,"")</f>
        <v/>
      </c>
      <c r="LQH59" s="87" t="str">
        <f>IF(ISNUMBER(outYear),LQH37+LQH42+#REF!+LQH56,"")</f>
        <v/>
      </c>
      <c r="LQI59" s="87" t="str">
        <f>IF(ISNUMBER(outYear),LQI37+LQI42+#REF!+LQI56,"")</f>
        <v/>
      </c>
      <c r="LQJ59" s="87" t="str">
        <f>IF(ISNUMBER(outYear),LQJ37+LQJ42+#REF!+LQJ56,"")</f>
        <v/>
      </c>
      <c r="LQK59" s="87" t="str">
        <f>IF(ISNUMBER(outYear),LQK37+LQK42+#REF!+LQK56,"")</f>
        <v/>
      </c>
      <c r="LQL59" s="87" t="str">
        <f>IF(ISNUMBER(outYear),LQL37+LQL42+#REF!+LQL56,"")</f>
        <v/>
      </c>
      <c r="LQM59" s="87" t="str">
        <f>IF(ISNUMBER(outYear),LQM37+LQM42+#REF!+LQM56,"")</f>
        <v/>
      </c>
      <c r="LQN59" s="87" t="str">
        <f>IF(ISNUMBER(outYear),LQN37+LQN42+#REF!+LQN56,"")</f>
        <v/>
      </c>
      <c r="LQO59" s="87" t="str">
        <f>IF(ISNUMBER(outYear),LQO37+LQO42+#REF!+LQO56,"")</f>
        <v/>
      </c>
      <c r="LQP59" s="87" t="str">
        <f>IF(ISNUMBER(outYear),LQP37+LQP42+#REF!+LQP56,"")</f>
        <v/>
      </c>
      <c r="LQQ59" s="87" t="str">
        <f>IF(ISNUMBER(outYear),LQQ37+LQQ42+#REF!+LQQ56,"")</f>
        <v/>
      </c>
      <c r="LQR59" s="87" t="str">
        <f>IF(ISNUMBER(outYear),LQR37+LQR42+#REF!+LQR56,"")</f>
        <v/>
      </c>
      <c r="LQS59" s="87" t="str">
        <f>IF(ISNUMBER(outYear),LQS37+LQS42+#REF!+LQS56,"")</f>
        <v/>
      </c>
      <c r="LQT59" s="87" t="str">
        <f>IF(ISNUMBER(outYear),LQT37+LQT42+#REF!+LQT56,"")</f>
        <v/>
      </c>
      <c r="LQU59" s="87" t="str">
        <f>IF(ISNUMBER(outYear),LQU37+LQU42+#REF!+LQU56,"")</f>
        <v/>
      </c>
      <c r="LQV59" s="87" t="str">
        <f>IF(ISNUMBER(outYear),LQV37+LQV42+#REF!+LQV56,"")</f>
        <v/>
      </c>
      <c r="LQW59" s="87" t="str">
        <f>IF(ISNUMBER(outYear),LQW37+LQW42+#REF!+LQW56,"")</f>
        <v/>
      </c>
      <c r="LQX59" s="87" t="str">
        <f>IF(ISNUMBER(outYear),LQX37+LQX42+#REF!+LQX56,"")</f>
        <v/>
      </c>
      <c r="LQY59" s="87" t="str">
        <f>IF(ISNUMBER(outYear),LQY37+LQY42+#REF!+LQY56,"")</f>
        <v/>
      </c>
      <c r="LQZ59" s="87" t="str">
        <f>IF(ISNUMBER(outYear),LQZ37+LQZ42+#REF!+LQZ56,"")</f>
        <v/>
      </c>
      <c r="LRA59" s="87" t="str">
        <f>IF(ISNUMBER(outYear),LRA37+LRA42+#REF!+LRA56,"")</f>
        <v/>
      </c>
      <c r="LRB59" s="87" t="str">
        <f>IF(ISNUMBER(outYear),LRB37+LRB42+#REF!+LRB56,"")</f>
        <v/>
      </c>
      <c r="LRC59" s="87" t="str">
        <f>IF(ISNUMBER(outYear),LRC37+LRC42+#REF!+LRC56,"")</f>
        <v/>
      </c>
      <c r="LRD59" s="87" t="str">
        <f>IF(ISNUMBER(outYear),LRD37+LRD42+#REF!+LRD56,"")</f>
        <v/>
      </c>
      <c r="LRE59" s="87" t="str">
        <f>IF(ISNUMBER(outYear),LRE37+LRE42+#REF!+LRE56,"")</f>
        <v/>
      </c>
      <c r="LRF59" s="87" t="str">
        <f>IF(ISNUMBER(outYear),LRF37+LRF42+#REF!+LRF56,"")</f>
        <v/>
      </c>
      <c r="LRG59" s="87" t="str">
        <f>IF(ISNUMBER(outYear),LRG37+LRG42+#REF!+LRG56,"")</f>
        <v/>
      </c>
      <c r="LRH59" s="87" t="str">
        <f>IF(ISNUMBER(outYear),LRH37+LRH42+#REF!+LRH56,"")</f>
        <v/>
      </c>
      <c r="LRI59" s="87" t="str">
        <f>IF(ISNUMBER(outYear),LRI37+LRI42+#REF!+LRI56,"")</f>
        <v/>
      </c>
      <c r="LRJ59" s="87" t="str">
        <f>IF(ISNUMBER(outYear),LRJ37+LRJ42+#REF!+LRJ56,"")</f>
        <v/>
      </c>
      <c r="LRK59" s="87" t="str">
        <f>IF(ISNUMBER(outYear),LRK37+LRK42+#REF!+LRK56,"")</f>
        <v/>
      </c>
      <c r="LRL59" s="87" t="str">
        <f>IF(ISNUMBER(outYear),LRL37+LRL42+#REF!+LRL56,"")</f>
        <v/>
      </c>
      <c r="LRM59" s="87" t="str">
        <f>IF(ISNUMBER(outYear),LRM37+LRM42+#REF!+LRM56,"")</f>
        <v/>
      </c>
      <c r="LRN59" s="87" t="str">
        <f>IF(ISNUMBER(outYear),LRN37+LRN42+#REF!+LRN56,"")</f>
        <v/>
      </c>
      <c r="LRO59" s="87" t="str">
        <f>IF(ISNUMBER(outYear),LRO37+LRO42+#REF!+LRO56,"")</f>
        <v/>
      </c>
      <c r="LRP59" s="87" t="str">
        <f>IF(ISNUMBER(outYear),LRP37+LRP42+#REF!+LRP56,"")</f>
        <v/>
      </c>
      <c r="LRQ59" s="87" t="str">
        <f>IF(ISNUMBER(outYear),LRQ37+LRQ42+#REF!+LRQ56,"")</f>
        <v/>
      </c>
      <c r="LRR59" s="87" t="str">
        <f>IF(ISNUMBER(outYear),LRR37+LRR42+#REF!+LRR56,"")</f>
        <v/>
      </c>
      <c r="LRS59" s="87" t="str">
        <f>IF(ISNUMBER(outYear),LRS37+LRS42+#REF!+LRS56,"")</f>
        <v/>
      </c>
      <c r="LRT59" s="87" t="str">
        <f>IF(ISNUMBER(outYear),LRT37+LRT42+#REF!+LRT56,"")</f>
        <v/>
      </c>
      <c r="LRU59" s="87" t="str">
        <f>IF(ISNUMBER(outYear),LRU37+LRU42+#REF!+LRU56,"")</f>
        <v/>
      </c>
      <c r="LRV59" s="87" t="str">
        <f>IF(ISNUMBER(outYear),LRV37+LRV42+#REF!+LRV56,"")</f>
        <v/>
      </c>
      <c r="LRW59" s="87" t="str">
        <f>IF(ISNUMBER(outYear),LRW37+LRW42+#REF!+LRW56,"")</f>
        <v/>
      </c>
      <c r="LRX59" s="87" t="str">
        <f>IF(ISNUMBER(outYear),LRX37+LRX42+#REF!+LRX56,"")</f>
        <v/>
      </c>
      <c r="LRY59" s="87" t="str">
        <f>IF(ISNUMBER(outYear),LRY37+LRY42+#REF!+LRY56,"")</f>
        <v/>
      </c>
      <c r="LRZ59" s="87" t="str">
        <f>IF(ISNUMBER(outYear),LRZ37+LRZ42+#REF!+LRZ56,"")</f>
        <v/>
      </c>
      <c r="LSA59" s="87" t="str">
        <f>IF(ISNUMBER(outYear),LSA37+LSA42+#REF!+LSA56,"")</f>
        <v/>
      </c>
      <c r="LSB59" s="87" t="str">
        <f>IF(ISNUMBER(outYear),LSB37+LSB42+#REF!+LSB56,"")</f>
        <v/>
      </c>
      <c r="LSC59" s="87" t="str">
        <f>IF(ISNUMBER(outYear),LSC37+LSC42+#REF!+LSC56,"")</f>
        <v/>
      </c>
      <c r="LSD59" s="87" t="str">
        <f>IF(ISNUMBER(outYear),LSD37+LSD42+#REF!+LSD56,"")</f>
        <v/>
      </c>
      <c r="LSE59" s="87" t="str">
        <f>IF(ISNUMBER(outYear),LSE37+LSE42+#REF!+LSE56,"")</f>
        <v/>
      </c>
      <c r="LSF59" s="87" t="str">
        <f>IF(ISNUMBER(outYear),LSF37+LSF42+#REF!+LSF56,"")</f>
        <v/>
      </c>
      <c r="LSG59" s="87" t="str">
        <f>IF(ISNUMBER(outYear),LSG37+LSG42+#REF!+LSG56,"")</f>
        <v/>
      </c>
      <c r="LSH59" s="87" t="str">
        <f>IF(ISNUMBER(outYear),LSH37+LSH42+#REF!+LSH56,"")</f>
        <v/>
      </c>
      <c r="LSI59" s="87" t="str">
        <f>IF(ISNUMBER(outYear),LSI37+LSI42+#REF!+LSI56,"")</f>
        <v/>
      </c>
      <c r="LSJ59" s="87" t="str">
        <f>IF(ISNUMBER(outYear),LSJ37+LSJ42+#REF!+LSJ56,"")</f>
        <v/>
      </c>
      <c r="LSK59" s="87" t="str">
        <f>IF(ISNUMBER(outYear),LSK37+LSK42+#REF!+LSK56,"")</f>
        <v/>
      </c>
      <c r="LSL59" s="87" t="str">
        <f>IF(ISNUMBER(outYear),LSL37+LSL42+#REF!+LSL56,"")</f>
        <v/>
      </c>
      <c r="LSM59" s="87" t="str">
        <f>IF(ISNUMBER(outYear),LSM37+LSM42+#REF!+LSM56,"")</f>
        <v/>
      </c>
      <c r="LSN59" s="87" t="str">
        <f>IF(ISNUMBER(outYear),LSN37+LSN42+#REF!+LSN56,"")</f>
        <v/>
      </c>
      <c r="LSO59" s="87" t="str">
        <f>IF(ISNUMBER(outYear),LSO37+LSO42+#REF!+LSO56,"")</f>
        <v/>
      </c>
      <c r="LSP59" s="87" t="str">
        <f>IF(ISNUMBER(outYear),LSP37+LSP42+#REF!+LSP56,"")</f>
        <v/>
      </c>
      <c r="LSQ59" s="87" t="str">
        <f>IF(ISNUMBER(outYear),LSQ37+LSQ42+#REF!+LSQ56,"")</f>
        <v/>
      </c>
      <c r="LSR59" s="87" t="str">
        <f>IF(ISNUMBER(outYear),LSR37+LSR42+#REF!+LSR56,"")</f>
        <v/>
      </c>
      <c r="LSS59" s="87" t="str">
        <f>IF(ISNUMBER(outYear),LSS37+LSS42+#REF!+LSS56,"")</f>
        <v/>
      </c>
      <c r="LST59" s="87" t="str">
        <f>IF(ISNUMBER(outYear),LST37+LST42+#REF!+LST56,"")</f>
        <v/>
      </c>
      <c r="LSU59" s="87" t="str">
        <f>IF(ISNUMBER(outYear),LSU37+LSU42+#REF!+LSU56,"")</f>
        <v/>
      </c>
      <c r="LSV59" s="87" t="str">
        <f>IF(ISNUMBER(outYear),LSV37+LSV42+#REF!+LSV56,"")</f>
        <v/>
      </c>
      <c r="LSW59" s="87" t="str">
        <f>IF(ISNUMBER(outYear),LSW37+LSW42+#REF!+LSW56,"")</f>
        <v/>
      </c>
      <c r="LSX59" s="87" t="str">
        <f>IF(ISNUMBER(outYear),LSX37+LSX42+#REF!+LSX56,"")</f>
        <v/>
      </c>
      <c r="LSY59" s="87" t="str">
        <f>IF(ISNUMBER(outYear),LSY37+LSY42+#REF!+LSY56,"")</f>
        <v/>
      </c>
      <c r="LSZ59" s="87" t="str">
        <f>IF(ISNUMBER(outYear),LSZ37+LSZ42+#REF!+LSZ56,"")</f>
        <v/>
      </c>
      <c r="LTA59" s="87" t="str">
        <f>IF(ISNUMBER(outYear),LTA37+LTA42+#REF!+LTA56,"")</f>
        <v/>
      </c>
      <c r="LTB59" s="87" t="str">
        <f>IF(ISNUMBER(outYear),LTB37+LTB42+#REF!+LTB56,"")</f>
        <v/>
      </c>
      <c r="LTC59" s="87" t="str">
        <f>IF(ISNUMBER(outYear),LTC37+LTC42+#REF!+LTC56,"")</f>
        <v/>
      </c>
      <c r="LTD59" s="87" t="str">
        <f>IF(ISNUMBER(outYear),LTD37+LTD42+#REF!+LTD56,"")</f>
        <v/>
      </c>
      <c r="LTE59" s="87" t="str">
        <f>IF(ISNUMBER(outYear),LTE37+LTE42+#REF!+LTE56,"")</f>
        <v/>
      </c>
      <c r="LTF59" s="87" t="str">
        <f>IF(ISNUMBER(outYear),LTF37+LTF42+#REF!+LTF56,"")</f>
        <v/>
      </c>
      <c r="LTG59" s="87" t="str">
        <f>IF(ISNUMBER(outYear),LTG37+LTG42+#REF!+LTG56,"")</f>
        <v/>
      </c>
      <c r="LTH59" s="87" t="str">
        <f>IF(ISNUMBER(outYear),LTH37+LTH42+#REF!+LTH56,"")</f>
        <v/>
      </c>
      <c r="LTI59" s="87" t="str">
        <f>IF(ISNUMBER(outYear),LTI37+LTI42+#REF!+LTI56,"")</f>
        <v/>
      </c>
      <c r="LTJ59" s="87" t="str">
        <f>IF(ISNUMBER(outYear),LTJ37+LTJ42+#REF!+LTJ56,"")</f>
        <v/>
      </c>
      <c r="LTK59" s="87" t="str">
        <f>IF(ISNUMBER(outYear),LTK37+LTK42+#REF!+LTK56,"")</f>
        <v/>
      </c>
      <c r="LTL59" s="87" t="str">
        <f>IF(ISNUMBER(outYear),LTL37+LTL42+#REF!+LTL56,"")</f>
        <v/>
      </c>
      <c r="LTM59" s="87" t="str">
        <f>IF(ISNUMBER(outYear),LTM37+LTM42+#REF!+LTM56,"")</f>
        <v/>
      </c>
      <c r="LTN59" s="87" t="str">
        <f>IF(ISNUMBER(outYear),LTN37+LTN42+#REF!+LTN56,"")</f>
        <v/>
      </c>
      <c r="LTO59" s="87" t="str">
        <f>IF(ISNUMBER(outYear),LTO37+LTO42+#REF!+LTO56,"")</f>
        <v/>
      </c>
      <c r="LTP59" s="87" t="str">
        <f>IF(ISNUMBER(outYear),LTP37+LTP42+#REF!+LTP56,"")</f>
        <v/>
      </c>
      <c r="LTQ59" s="87" t="str">
        <f>IF(ISNUMBER(outYear),LTQ37+LTQ42+#REF!+LTQ56,"")</f>
        <v/>
      </c>
      <c r="LTR59" s="87" t="str">
        <f>IF(ISNUMBER(outYear),LTR37+LTR42+#REF!+LTR56,"")</f>
        <v/>
      </c>
      <c r="LTS59" s="87" t="str">
        <f>IF(ISNUMBER(outYear),LTS37+LTS42+#REF!+LTS56,"")</f>
        <v/>
      </c>
      <c r="LTT59" s="87" t="str">
        <f>IF(ISNUMBER(outYear),LTT37+LTT42+#REF!+LTT56,"")</f>
        <v/>
      </c>
      <c r="LTU59" s="87" t="str">
        <f>IF(ISNUMBER(outYear),LTU37+LTU42+#REF!+LTU56,"")</f>
        <v/>
      </c>
      <c r="LTV59" s="87" t="str">
        <f>IF(ISNUMBER(outYear),LTV37+LTV42+#REF!+LTV56,"")</f>
        <v/>
      </c>
      <c r="LTW59" s="87" t="str">
        <f>IF(ISNUMBER(outYear),LTW37+LTW42+#REF!+LTW56,"")</f>
        <v/>
      </c>
      <c r="LTX59" s="87" t="str">
        <f>IF(ISNUMBER(outYear),LTX37+LTX42+#REF!+LTX56,"")</f>
        <v/>
      </c>
      <c r="LTY59" s="87" t="str">
        <f>IF(ISNUMBER(outYear),LTY37+LTY42+#REF!+LTY56,"")</f>
        <v/>
      </c>
      <c r="LTZ59" s="87" t="str">
        <f>IF(ISNUMBER(outYear),LTZ37+LTZ42+#REF!+LTZ56,"")</f>
        <v/>
      </c>
      <c r="LUA59" s="87" t="str">
        <f>IF(ISNUMBER(outYear),LUA37+LUA42+#REF!+LUA56,"")</f>
        <v/>
      </c>
      <c r="LUB59" s="87" t="str">
        <f>IF(ISNUMBER(outYear),LUB37+LUB42+#REF!+LUB56,"")</f>
        <v/>
      </c>
      <c r="LUC59" s="87" t="str">
        <f>IF(ISNUMBER(outYear),LUC37+LUC42+#REF!+LUC56,"")</f>
        <v/>
      </c>
      <c r="LUD59" s="87" t="str">
        <f>IF(ISNUMBER(outYear),LUD37+LUD42+#REF!+LUD56,"")</f>
        <v/>
      </c>
      <c r="LUE59" s="87" t="str">
        <f>IF(ISNUMBER(outYear),LUE37+LUE42+#REF!+LUE56,"")</f>
        <v/>
      </c>
      <c r="LUF59" s="87" t="str">
        <f>IF(ISNUMBER(outYear),LUF37+LUF42+#REF!+LUF56,"")</f>
        <v/>
      </c>
      <c r="LUG59" s="87" t="str">
        <f>IF(ISNUMBER(outYear),LUG37+LUG42+#REF!+LUG56,"")</f>
        <v/>
      </c>
      <c r="LUH59" s="87" t="str">
        <f>IF(ISNUMBER(outYear),LUH37+LUH42+#REF!+LUH56,"")</f>
        <v/>
      </c>
      <c r="LUI59" s="87" t="str">
        <f>IF(ISNUMBER(outYear),LUI37+LUI42+#REF!+LUI56,"")</f>
        <v/>
      </c>
      <c r="LUJ59" s="87" t="str">
        <f>IF(ISNUMBER(outYear),LUJ37+LUJ42+#REF!+LUJ56,"")</f>
        <v/>
      </c>
      <c r="LUK59" s="87" t="str">
        <f>IF(ISNUMBER(outYear),LUK37+LUK42+#REF!+LUK56,"")</f>
        <v/>
      </c>
      <c r="LUL59" s="87" t="str">
        <f>IF(ISNUMBER(outYear),LUL37+LUL42+#REF!+LUL56,"")</f>
        <v/>
      </c>
      <c r="LUM59" s="87" t="str">
        <f>IF(ISNUMBER(outYear),LUM37+LUM42+#REF!+LUM56,"")</f>
        <v/>
      </c>
      <c r="LUN59" s="87" t="str">
        <f>IF(ISNUMBER(outYear),LUN37+LUN42+#REF!+LUN56,"")</f>
        <v/>
      </c>
      <c r="LUO59" s="87" t="str">
        <f>IF(ISNUMBER(outYear),LUO37+LUO42+#REF!+LUO56,"")</f>
        <v/>
      </c>
      <c r="LUP59" s="87" t="str">
        <f>IF(ISNUMBER(outYear),LUP37+LUP42+#REF!+LUP56,"")</f>
        <v/>
      </c>
      <c r="LUQ59" s="87" t="str">
        <f>IF(ISNUMBER(outYear),LUQ37+LUQ42+#REF!+LUQ56,"")</f>
        <v/>
      </c>
      <c r="LUR59" s="87" t="str">
        <f>IF(ISNUMBER(outYear),LUR37+LUR42+#REF!+LUR56,"")</f>
        <v/>
      </c>
      <c r="LUS59" s="87" t="str">
        <f>IF(ISNUMBER(outYear),LUS37+LUS42+#REF!+LUS56,"")</f>
        <v/>
      </c>
      <c r="LUT59" s="87" t="str">
        <f>IF(ISNUMBER(outYear),LUT37+LUT42+#REF!+LUT56,"")</f>
        <v/>
      </c>
      <c r="LUU59" s="87" t="str">
        <f>IF(ISNUMBER(outYear),LUU37+LUU42+#REF!+LUU56,"")</f>
        <v/>
      </c>
      <c r="LUV59" s="87" t="str">
        <f>IF(ISNUMBER(outYear),LUV37+LUV42+#REF!+LUV56,"")</f>
        <v/>
      </c>
      <c r="LUW59" s="87" t="str">
        <f>IF(ISNUMBER(outYear),LUW37+LUW42+#REF!+LUW56,"")</f>
        <v/>
      </c>
      <c r="LUX59" s="87" t="str">
        <f>IF(ISNUMBER(outYear),LUX37+LUX42+#REF!+LUX56,"")</f>
        <v/>
      </c>
      <c r="LUY59" s="87" t="str">
        <f>IF(ISNUMBER(outYear),LUY37+LUY42+#REF!+LUY56,"")</f>
        <v/>
      </c>
      <c r="LUZ59" s="87" t="str">
        <f>IF(ISNUMBER(outYear),LUZ37+LUZ42+#REF!+LUZ56,"")</f>
        <v/>
      </c>
      <c r="LVA59" s="87" t="str">
        <f>IF(ISNUMBER(outYear),LVA37+LVA42+#REF!+LVA56,"")</f>
        <v/>
      </c>
      <c r="LVB59" s="87" t="str">
        <f>IF(ISNUMBER(outYear),LVB37+LVB42+#REF!+LVB56,"")</f>
        <v/>
      </c>
      <c r="LVC59" s="87" t="str">
        <f>IF(ISNUMBER(outYear),LVC37+LVC42+#REF!+LVC56,"")</f>
        <v/>
      </c>
      <c r="LVD59" s="87" t="str">
        <f>IF(ISNUMBER(outYear),LVD37+LVD42+#REF!+LVD56,"")</f>
        <v/>
      </c>
      <c r="LVE59" s="87" t="str">
        <f>IF(ISNUMBER(outYear),LVE37+LVE42+#REF!+LVE56,"")</f>
        <v/>
      </c>
      <c r="LVF59" s="87" t="str">
        <f>IF(ISNUMBER(outYear),LVF37+LVF42+#REF!+LVF56,"")</f>
        <v/>
      </c>
      <c r="LVG59" s="87" t="str">
        <f>IF(ISNUMBER(outYear),LVG37+LVG42+#REF!+LVG56,"")</f>
        <v/>
      </c>
      <c r="LVH59" s="87" t="str">
        <f>IF(ISNUMBER(outYear),LVH37+LVH42+#REF!+LVH56,"")</f>
        <v/>
      </c>
      <c r="LVI59" s="87" t="str">
        <f>IF(ISNUMBER(outYear),LVI37+LVI42+#REF!+LVI56,"")</f>
        <v/>
      </c>
      <c r="LVJ59" s="87" t="str">
        <f>IF(ISNUMBER(outYear),LVJ37+LVJ42+#REF!+LVJ56,"")</f>
        <v/>
      </c>
      <c r="LVK59" s="87" t="str">
        <f>IF(ISNUMBER(outYear),LVK37+LVK42+#REF!+LVK56,"")</f>
        <v/>
      </c>
      <c r="LVL59" s="87" t="str">
        <f>IF(ISNUMBER(outYear),LVL37+LVL42+#REF!+LVL56,"")</f>
        <v/>
      </c>
      <c r="LVM59" s="87" t="str">
        <f>IF(ISNUMBER(outYear),LVM37+LVM42+#REF!+LVM56,"")</f>
        <v/>
      </c>
      <c r="LVN59" s="87" t="str">
        <f>IF(ISNUMBER(outYear),LVN37+LVN42+#REF!+LVN56,"")</f>
        <v/>
      </c>
      <c r="LVO59" s="87" t="str">
        <f>IF(ISNUMBER(outYear),LVO37+LVO42+#REF!+LVO56,"")</f>
        <v/>
      </c>
      <c r="LVP59" s="87" t="str">
        <f>IF(ISNUMBER(outYear),LVP37+LVP42+#REF!+LVP56,"")</f>
        <v/>
      </c>
      <c r="LVQ59" s="87" t="str">
        <f>IF(ISNUMBER(outYear),LVQ37+LVQ42+#REF!+LVQ56,"")</f>
        <v/>
      </c>
      <c r="LVR59" s="87" t="str">
        <f>IF(ISNUMBER(outYear),LVR37+LVR42+#REF!+LVR56,"")</f>
        <v/>
      </c>
      <c r="LVS59" s="87" t="str">
        <f>IF(ISNUMBER(outYear),LVS37+LVS42+#REF!+LVS56,"")</f>
        <v/>
      </c>
      <c r="LVT59" s="87" t="str">
        <f>IF(ISNUMBER(outYear),LVT37+LVT42+#REF!+LVT56,"")</f>
        <v/>
      </c>
      <c r="LVU59" s="87" t="str">
        <f>IF(ISNUMBER(outYear),LVU37+LVU42+#REF!+LVU56,"")</f>
        <v/>
      </c>
      <c r="LVV59" s="87" t="str">
        <f>IF(ISNUMBER(outYear),LVV37+LVV42+#REF!+LVV56,"")</f>
        <v/>
      </c>
      <c r="LVW59" s="87" t="str">
        <f>IF(ISNUMBER(outYear),LVW37+LVW42+#REF!+LVW56,"")</f>
        <v/>
      </c>
      <c r="LVX59" s="87" t="str">
        <f>IF(ISNUMBER(outYear),LVX37+LVX42+#REF!+LVX56,"")</f>
        <v/>
      </c>
      <c r="LVY59" s="87" t="str">
        <f>IF(ISNUMBER(outYear),LVY37+LVY42+#REF!+LVY56,"")</f>
        <v/>
      </c>
      <c r="LVZ59" s="87" t="str">
        <f>IF(ISNUMBER(outYear),LVZ37+LVZ42+#REF!+LVZ56,"")</f>
        <v/>
      </c>
      <c r="LWA59" s="87" t="str">
        <f>IF(ISNUMBER(outYear),LWA37+LWA42+#REF!+LWA56,"")</f>
        <v/>
      </c>
      <c r="LWB59" s="87" t="str">
        <f>IF(ISNUMBER(outYear),LWB37+LWB42+#REF!+LWB56,"")</f>
        <v/>
      </c>
      <c r="LWC59" s="87" t="str">
        <f>IF(ISNUMBER(outYear),LWC37+LWC42+#REF!+LWC56,"")</f>
        <v/>
      </c>
      <c r="LWD59" s="87" t="str">
        <f>IF(ISNUMBER(outYear),LWD37+LWD42+#REF!+LWD56,"")</f>
        <v/>
      </c>
      <c r="LWE59" s="87" t="str">
        <f>IF(ISNUMBER(outYear),LWE37+LWE42+#REF!+LWE56,"")</f>
        <v/>
      </c>
      <c r="LWF59" s="87" t="str">
        <f>IF(ISNUMBER(outYear),LWF37+LWF42+#REF!+LWF56,"")</f>
        <v/>
      </c>
      <c r="LWG59" s="87" t="str">
        <f>IF(ISNUMBER(outYear),LWG37+LWG42+#REF!+LWG56,"")</f>
        <v/>
      </c>
      <c r="LWH59" s="87" t="str">
        <f>IF(ISNUMBER(outYear),LWH37+LWH42+#REF!+LWH56,"")</f>
        <v/>
      </c>
      <c r="LWI59" s="87" t="str">
        <f>IF(ISNUMBER(outYear),LWI37+LWI42+#REF!+LWI56,"")</f>
        <v/>
      </c>
      <c r="LWJ59" s="87" t="str">
        <f>IF(ISNUMBER(outYear),LWJ37+LWJ42+#REF!+LWJ56,"")</f>
        <v/>
      </c>
      <c r="LWK59" s="87" t="str">
        <f>IF(ISNUMBER(outYear),LWK37+LWK42+#REF!+LWK56,"")</f>
        <v/>
      </c>
      <c r="LWL59" s="87" t="str">
        <f>IF(ISNUMBER(outYear),LWL37+LWL42+#REF!+LWL56,"")</f>
        <v/>
      </c>
      <c r="LWM59" s="87" t="str">
        <f>IF(ISNUMBER(outYear),LWM37+LWM42+#REF!+LWM56,"")</f>
        <v/>
      </c>
      <c r="LWN59" s="87" t="str">
        <f>IF(ISNUMBER(outYear),LWN37+LWN42+#REF!+LWN56,"")</f>
        <v/>
      </c>
      <c r="LWO59" s="87" t="str">
        <f>IF(ISNUMBER(outYear),LWO37+LWO42+#REF!+LWO56,"")</f>
        <v/>
      </c>
      <c r="LWP59" s="87" t="str">
        <f>IF(ISNUMBER(outYear),LWP37+LWP42+#REF!+LWP56,"")</f>
        <v/>
      </c>
      <c r="LWQ59" s="87" t="str">
        <f>IF(ISNUMBER(outYear),LWQ37+LWQ42+#REF!+LWQ56,"")</f>
        <v/>
      </c>
      <c r="LWR59" s="87" t="str">
        <f>IF(ISNUMBER(outYear),LWR37+LWR42+#REF!+LWR56,"")</f>
        <v/>
      </c>
      <c r="LWS59" s="87" t="str">
        <f>IF(ISNUMBER(outYear),LWS37+LWS42+#REF!+LWS56,"")</f>
        <v/>
      </c>
      <c r="LWT59" s="87" t="str">
        <f>IF(ISNUMBER(outYear),LWT37+LWT42+#REF!+LWT56,"")</f>
        <v/>
      </c>
      <c r="LWU59" s="87" t="str">
        <f>IF(ISNUMBER(outYear),LWU37+LWU42+#REF!+LWU56,"")</f>
        <v/>
      </c>
      <c r="LWV59" s="87" t="str">
        <f>IF(ISNUMBER(outYear),LWV37+LWV42+#REF!+LWV56,"")</f>
        <v/>
      </c>
      <c r="LWW59" s="87" t="str">
        <f>IF(ISNUMBER(outYear),LWW37+LWW42+#REF!+LWW56,"")</f>
        <v/>
      </c>
      <c r="LWX59" s="87" t="str">
        <f>IF(ISNUMBER(outYear),LWX37+LWX42+#REF!+LWX56,"")</f>
        <v/>
      </c>
      <c r="LWY59" s="87" t="str">
        <f>IF(ISNUMBER(outYear),LWY37+LWY42+#REF!+LWY56,"")</f>
        <v/>
      </c>
      <c r="LWZ59" s="87" t="str">
        <f>IF(ISNUMBER(outYear),LWZ37+LWZ42+#REF!+LWZ56,"")</f>
        <v/>
      </c>
      <c r="LXA59" s="87" t="str">
        <f>IF(ISNUMBER(outYear),LXA37+LXA42+#REF!+LXA56,"")</f>
        <v/>
      </c>
      <c r="LXB59" s="87" t="str">
        <f>IF(ISNUMBER(outYear),LXB37+LXB42+#REF!+LXB56,"")</f>
        <v/>
      </c>
      <c r="LXC59" s="87" t="str">
        <f>IF(ISNUMBER(outYear),LXC37+LXC42+#REF!+LXC56,"")</f>
        <v/>
      </c>
      <c r="LXD59" s="87" t="str">
        <f>IF(ISNUMBER(outYear),LXD37+LXD42+#REF!+LXD56,"")</f>
        <v/>
      </c>
      <c r="LXE59" s="87" t="str">
        <f>IF(ISNUMBER(outYear),LXE37+LXE42+#REF!+LXE56,"")</f>
        <v/>
      </c>
      <c r="LXF59" s="87" t="str">
        <f>IF(ISNUMBER(outYear),LXF37+LXF42+#REF!+LXF56,"")</f>
        <v/>
      </c>
      <c r="LXG59" s="87" t="str">
        <f>IF(ISNUMBER(outYear),LXG37+LXG42+#REF!+LXG56,"")</f>
        <v/>
      </c>
      <c r="LXH59" s="87" t="str">
        <f>IF(ISNUMBER(outYear),LXH37+LXH42+#REF!+LXH56,"")</f>
        <v/>
      </c>
      <c r="LXI59" s="87" t="str">
        <f>IF(ISNUMBER(outYear),LXI37+LXI42+#REF!+LXI56,"")</f>
        <v/>
      </c>
      <c r="LXJ59" s="87" t="str">
        <f>IF(ISNUMBER(outYear),LXJ37+LXJ42+#REF!+LXJ56,"")</f>
        <v/>
      </c>
      <c r="LXK59" s="87" t="str">
        <f>IF(ISNUMBER(outYear),LXK37+LXK42+#REF!+LXK56,"")</f>
        <v/>
      </c>
      <c r="LXL59" s="87" t="str">
        <f>IF(ISNUMBER(outYear),LXL37+LXL42+#REF!+LXL56,"")</f>
        <v/>
      </c>
      <c r="LXM59" s="87" t="str">
        <f>IF(ISNUMBER(outYear),LXM37+LXM42+#REF!+LXM56,"")</f>
        <v/>
      </c>
      <c r="LXN59" s="87" t="str">
        <f>IF(ISNUMBER(outYear),LXN37+LXN42+#REF!+LXN56,"")</f>
        <v/>
      </c>
      <c r="LXO59" s="87" t="str">
        <f>IF(ISNUMBER(outYear),LXO37+LXO42+#REF!+LXO56,"")</f>
        <v/>
      </c>
      <c r="LXP59" s="87" t="str">
        <f>IF(ISNUMBER(outYear),LXP37+LXP42+#REF!+LXP56,"")</f>
        <v/>
      </c>
      <c r="LXQ59" s="87" t="str">
        <f>IF(ISNUMBER(outYear),LXQ37+LXQ42+#REF!+LXQ56,"")</f>
        <v/>
      </c>
      <c r="LXR59" s="87" t="str">
        <f>IF(ISNUMBER(outYear),LXR37+LXR42+#REF!+LXR56,"")</f>
        <v/>
      </c>
      <c r="LXS59" s="87" t="str">
        <f>IF(ISNUMBER(outYear),LXS37+LXS42+#REF!+LXS56,"")</f>
        <v/>
      </c>
      <c r="LXT59" s="87" t="str">
        <f>IF(ISNUMBER(outYear),LXT37+LXT42+#REF!+LXT56,"")</f>
        <v/>
      </c>
      <c r="LXU59" s="87" t="str">
        <f>IF(ISNUMBER(outYear),LXU37+LXU42+#REF!+LXU56,"")</f>
        <v/>
      </c>
      <c r="LXV59" s="87" t="str">
        <f>IF(ISNUMBER(outYear),LXV37+LXV42+#REF!+LXV56,"")</f>
        <v/>
      </c>
      <c r="LXW59" s="87" t="str">
        <f>IF(ISNUMBER(outYear),LXW37+LXW42+#REF!+LXW56,"")</f>
        <v/>
      </c>
      <c r="LXX59" s="87" t="str">
        <f>IF(ISNUMBER(outYear),LXX37+LXX42+#REF!+LXX56,"")</f>
        <v/>
      </c>
      <c r="LXY59" s="87" t="str">
        <f>IF(ISNUMBER(outYear),LXY37+LXY42+#REF!+LXY56,"")</f>
        <v/>
      </c>
      <c r="LXZ59" s="87" t="str">
        <f>IF(ISNUMBER(outYear),LXZ37+LXZ42+#REF!+LXZ56,"")</f>
        <v/>
      </c>
      <c r="LYA59" s="87" t="str">
        <f>IF(ISNUMBER(outYear),LYA37+LYA42+#REF!+LYA56,"")</f>
        <v/>
      </c>
      <c r="LYB59" s="87" t="str">
        <f>IF(ISNUMBER(outYear),LYB37+LYB42+#REF!+LYB56,"")</f>
        <v/>
      </c>
      <c r="LYC59" s="87" t="str">
        <f>IF(ISNUMBER(outYear),LYC37+LYC42+#REF!+LYC56,"")</f>
        <v/>
      </c>
      <c r="LYD59" s="87" t="str">
        <f>IF(ISNUMBER(outYear),LYD37+LYD42+#REF!+LYD56,"")</f>
        <v/>
      </c>
      <c r="LYE59" s="87" t="str">
        <f>IF(ISNUMBER(outYear),LYE37+LYE42+#REF!+LYE56,"")</f>
        <v/>
      </c>
      <c r="LYF59" s="87" t="str">
        <f>IF(ISNUMBER(outYear),LYF37+LYF42+#REF!+LYF56,"")</f>
        <v/>
      </c>
      <c r="LYG59" s="87" t="str">
        <f>IF(ISNUMBER(outYear),LYG37+LYG42+#REF!+LYG56,"")</f>
        <v/>
      </c>
      <c r="LYH59" s="87" t="str">
        <f>IF(ISNUMBER(outYear),LYH37+LYH42+#REF!+LYH56,"")</f>
        <v/>
      </c>
      <c r="LYI59" s="87" t="str">
        <f>IF(ISNUMBER(outYear),LYI37+LYI42+#REF!+LYI56,"")</f>
        <v/>
      </c>
      <c r="LYJ59" s="87" t="str">
        <f>IF(ISNUMBER(outYear),LYJ37+LYJ42+#REF!+LYJ56,"")</f>
        <v/>
      </c>
      <c r="LYK59" s="87" t="str">
        <f>IF(ISNUMBER(outYear),LYK37+LYK42+#REF!+LYK56,"")</f>
        <v/>
      </c>
      <c r="LYL59" s="87" t="str">
        <f>IF(ISNUMBER(outYear),LYL37+LYL42+#REF!+LYL56,"")</f>
        <v/>
      </c>
      <c r="LYM59" s="87" t="str">
        <f>IF(ISNUMBER(outYear),LYM37+LYM42+#REF!+LYM56,"")</f>
        <v/>
      </c>
      <c r="LYN59" s="87" t="str">
        <f>IF(ISNUMBER(outYear),LYN37+LYN42+#REF!+LYN56,"")</f>
        <v/>
      </c>
      <c r="LYO59" s="87" t="str">
        <f>IF(ISNUMBER(outYear),LYO37+LYO42+#REF!+LYO56,"")</f>
        <v/>
      </c>
      <c r="LYP59" s="87" t="str">
        <f>IF(ISNUMBER(outYear),LYP37+LYP42+#REF!+LYP56,"")</f>
        <v/>
      </c>
      <c r="LYQ59" s="87" t="str">
        <f>IF(ISNUMBER(outYear),LYQ37+LYQ42+#REF!+LYQ56,"")</f>
        <v/>
      </c>
      <c r="LYR59" s="87" t="str">
        <f>IF(ISNUMBER(outYear),LYR37+LYR42+#REF!+LYR56,"")</f>
        <v/>
      </c>
      <c r="LYS59" s="87" t="str">
        <f>IF(ISNUMBER(outYear),LYS37+LYS42+#REF!+LYS56,"")</f>
        <v/>
      </c>
      <c r="LYT59" s="87" t="str">
        <f>IF(ISNUMBER(outYear),LYT37+LYT42+#REF!+LYT56,"")</f>
        <v/>
      </c>
      <c r="LYU59" s="87" t="str">
        <f>IF(ISNUMBER(outYear),LYU37+LYU42+#REF!+LYU56,"")</f>
        <v/>
      </c>
      <c r="LYV59" s="87" t="str">
        <f>IF(ISNUMBER(outYear),LYV37+LYV42+#REF!+LYV56,"")</f>
        <v/>
      </c>
      <c r="LYW59" s="87" t="str">
        <f>IF(ISNUMBER(outYear),LYW37+LYW42+#REF!+LYW56,"")</f>
        <v/>
      </c>
      <c r="LYX59" s="87" t="str">
        <f>IF(ISNUMBER(outYear),LYX37+LYX42+#REF!+LYX56,"")</f>
        <v/>
      </c>
      <c r="LYY59" s="87" t="str">
        <f>IF(ISNUMBER(outYear),LYY37+LYY42+#REF!+LYY56,"")</f>
        <v/>
      </c>
      <c r="LYZ59" s="87" t="str">
        <f>IF(ISNUMBER(outYear),LYZ37+LYZ42+#REF!+LYZ56,"")</f>
        <v/>
      </c>
      <c r="LZA59" s="87" t="str">
        <f>IF(ISNUMBER(outYear),LZA37+LZA42+#REF!+LZA56,"")</f>
        <v/>
      </c>
      <c r="LZB59" s="87" t="str">
        <f>IF(ISNUMBER(outYear),LZB37+LZB42+#REF!+LZB56,"")</f>
        <v/>
      </c>
      <c r="LZC59" s="87" t="str">
        <f>IF(ISNUMBER(outYear),LZC37+LZC42+#REF!+LZC56,"")</f>
        <v/>
      </c>
      <c r="LZD59" s="87" t="str">
        <f>IF(ISNUMBER(outYear),LZD37+LZD42+#REF!+LZD56,"")</f>
        <v/>
      </c>
      <c r="LZE59" s="87" t="str">
        <f>IF(ISNUMBER(outYear),LZE37+LZE42+#REF!+LZE56,"")</f>
        <v/>
      </c>
      <c r="LZF59" s="87" t="str">
        <f>IF(ISNUMBER(outYear),LZF37+LZF42+#REF!+LZF56,"")</f>
        <v/>
      </c>
      <c r="LZG59" s="87" t="str">
        <f>IF(ISNUMBER(outYear),LZG37+LZG42+#REF!+LZG56,"")</f>
        <v/>
      </c>
      <c r="LZH59" s="87" t="str">
        <f>IF(ISNUMBER(outYear),LZH37+LZH42+#REF!+LZH56,"")</f>
        <v/>
      </c>
      <c r="LZI59" s="87" t="str">
        <f>IF(ISNUMBER(outYear),LZI37+LZI42+#REF!+LZI56,"")</f>
        <v/>
      </c>
      <c r="LZJ59" s="87" t="str">
        <f>IF(ISNUMBER(outYear),LZJ37+LZJ42+#REF!+LZJ56,"")</f>
        <v/>
      </c>
      <c r="LZK59" s="87" t="str">
        <f>IF(ISNUMBER(outYear),LZK37+LZK42+#REF!+LZK56,"")</f>
        <v/>
      </c>
      <c r="LZL59" s="87" t="str">
        <f>IF(ISNUMBER(outYear),LZL37+LZL42+#REF!+LZL56,"")</f>
        <v/>
      </c>
      <c r="LZM59" s="87" t="str">
        <f>IF(ISNUMBER(outYear),LZM37+LZM42+#REF!+LZM56,"")</f>
        <v/>
      </c>
      <c r="LZN59" s="87" t="str">
        <f>IF(ISNUMBER(outYear),LZN37+LZN42+#REF!+LZN56,"")</f>
        <v/>
      </c>
      <c r="LZO59" s="87" t="str">
        <f>IF(ISNUMBER(outYear),LZO37+LZO42+#REF!+LZO56,"")</f>
        <v/>
      </c>
      <c r="LZP59" s="87" t="str">
        <f>IF(ISNUMBER(outYear),LZP37+LZP42+#REF!+LZP56,"")</f>
        <v/>
      </c>
      <c r="LZQ59" s="87" t="str">
        <f>IF(ISNUMBER(outYear),LZQ37+LZQ42+#REF!+LZQ56,"")</f>
        <v/>
      </c>
      <c r="LZR59" s="87" t="str">
        <f>IF(ISNUMBER(outYear),LZR37+LZR42+#REF!+LZR56,"")</f>
        <v/>
      </c>
      <c r="LZS59" s="87" t="str">
        <f>IF(ISNUMBER(outYear),LZS37+LZS42+#REF!+LZS56,"")</f>
        <v/>
      </c>
      <c r="LZT59" s="87" t="str">
        <f>IF(ISNUMBER(outYear),LZT37+LZT42+#REF!+LZT56,"")</f>
        <v/>
      </c>
      <c r="LZU59" s="87" t="str">
        <f>IF(ISNUMBER(outYear),LZU37+LZU42+#REF!+LZU56,"")</f>
        <v/>
      </c>
      <c r="LZV59" s="87" t="str">
        <f>IF(ISNUMBER(outYear),LZV37+LZV42+#REF!+LZV56,"")</f>
        <v/>
      </c>
      <c r="LZW59" s="87" t="str">
        <f>IF(ISNUMBER(outYear),LZW37+LZW42+#REF!+LZW56,"")</f>
        <v/>
      </c>
      <c r="LZX59" s="87" t="str">
        <f>IF(ISNUMBER(outYear),LZX37+LZX42+#REF!+LZX56,"")</f>
        <v/>
      </c>
      <c r="LZY59" s="87" t="str">
        <f>IF(ISNUMBER(outYear),LZY37+LZY42+#REF!+LZY56,"")</f>
        <v/>
      </c>
      <c r="LZZ59" s="87" t="str">
        <f>IF(ISNUMBER(outYear),LZZ37+LZZ42+#REF!+LZZ56,"")</f>
        <v/>
      </c>
      <c r="MAA59" s="87" t="str">
        <f>IF(ISNUMBER(outYear),MAA37+MAA42+#REF!+MAA56,"")</f>
        <v/>
      </c>
      <c r="MAB59" s="87" t="str">
        <f>IF(ISNUMBER(outYear),MAB37+MAB42+#REF!+MAB56,"")</f>
        <v/>
      </c>
      <c r="MAC59" s="87" t="str">
        <f>IF(ISNUMBER(outYear),MAC37+MAC42+#REF!+MAC56,"")</f>
        <v/>
      </c>
      <c r="MAD59" s="87" t="str">
        <f>IF(ISNUMBER(outYear),MAD37+MAD42+#REF!+MAD56,"")</f>
        <v/>
      </c>
      <c r="MAE59" s="87" t="str">
        <f>IF(ISNUMBER(outYear),MAE37+MAE42+#REF!+MAE56,"")</f>
        <v/>
      </c>
      <c r="MAF59" s="87" t="str">
        <f>IF(ISNUMBER(outYear),MAF37+MAF42+#REF!+MAF56,"")</f>
        <v/>
      </c>
      <c r="MAG59" s="87" t="str">
        <f>IF(ISNUMBER(outYear),MAG37+MAG42+#REF!+MAG56,"")</f>
        <v/>
      </c>
      <c r="MAH59" s="87" t="str">
        <f>IF(ISNUMBER(outYear),MAH37+MAH42+#REF!+MAH56,"")</f>
        <v/>
      </c>
      <c r="MAI59" s="87" t="str">
        <f>IF(ISNUMBER(outYear),MAI37+MAI42+#REF!+MAI56,"")</f>
        <v/>
      </c>
      <c r="MAJ59" s="87" t="str">
        <f>IF(ISNUMBER(outYear),MAJ37+MAJ42+#REF!+MAJ56,"")</f>
        <v/>
      </c>
      <c r="MAK59" s="87" t="str">
        <f>IF(ISNUMBER(outYear),MAK37+MAK42+#REF!+MAK56,"")</f>
        <v/>
      </c>
      <c r="MAL59" s="87" t="str">
        <f>IF(ISNUMBER(outYear),MAL37+MAL42+#REF!+MAL56,"")</f>
        <v/>
      </c>
      <c r="MAM59" s="87" t="str">
        <f>IF(ISNUMBER(outYear),MAM37+MAM42+#REF!+MAM56,"")</f>
        <v/>
      </c>
      <c r="MAN59" s="87" t="str">
        <f>IF(ISNUMBER(outYear),MAN37+MAN42+#REF!+MAN56,"")</f>
        <v/>
      </c>
      <c r="MAO59" s="87" t="str">
        <f>IF(ISNUMBER(outYear),MAO37+MAO42+#REF!+MAO56,"")</f>
        <v/>
      </c>
      <c r="MAP59" s="87" t="str">
        <f>IF(ISNUMBER(outYear),MAP37+MAP42+#REF!+MAP56,"")</f>
        <v/>
      </c>
      <c r="MAQ59" s="87" t="str">
        <f>IF(ISNUMBER(outYear),MAQ37+MAQ42+#REF!+MAQ56,"")</f>
        <v/>
      </c>
      <c r="MAR59" s="87" t="str">
        <f>IF(ISNUMBER(outYear),MAR37+MAR42+#REF!+MAR56,"")</f>
        <v/>
      </c>
      <c r="MAS59" s="87" t="str">
        <f>IF(ISNUMBER(outYear),MAS37+MAS42+#REF!+MAS56,"")</f>
        <v/>
      </c>
      <c r="MAT59" s="87" t="str">
        <f>IF(ISNUMBER(outYear),MAT37+MAT42+#REF!+MAT56,"")</f>
        <v/>
      </c>
      <c r="MAU59" s="87" t="str">
        <f>IF(ISNUMBER(outYear),MAU37+MAU42+#REF!+MAU56,"")</f>
        <v/>
      </c>
      <c r="MAV59" s="87" t="str">
        <f>IF(ISNUMBER(outYear),MAV37+MAV42+#REF!+MAV56,"")</f>
        <v/>
      </c>
      <c r="MAW59" s="87" t="str">
        <f>IF(ISNUMBER(outYear),MAW37+MAW42+#REF!+MAW56,"")</f>
        <v/>
      </c>
      <c r="MAX59" s="87" t="str">
        <f>IF(ISNUMBER(outYear),MAX37+MAX42+#REF!+MAX56,"")</f>
        <v/>
      </c>
      <c r="MAY59" s="87" t="str">
        <f>IF(ISNUMBER(outYear),MAY37+MAY42+#REF!+MAY56,"")</f>
        <v/>
      </c>
      <c r="MAZ59" s="87" t="str">
        <f>IF(ISNUMBER(outYear),MAZ37+MAZ42+#REF!+MAZ56,"")</f>
        <v/>
      </c>
      <c r="MBA59" s="87" t="str">
        <f>IF(ISNUMBER(outYear),MBA37+MBA42+#REF!+MBA56,"")</f>
        <v/>
      </c>
      <c r="MBB59" s="87" t="str">
        <f>IF(ISNUMBER(outYear),MBB37+MBB42+#REF!+MBB56,"")</f>
        <v/>
      </c>
      <c r="MBC59" s="87" t="str">
        <f>IF(ISNUMBER(outYear),MBC37+MBC42+#REF!+MBC56,"")</f>
        <v/>
      </c>
      <c r="MBD59" s="87" t="str">
        <f>IF(ISNUMBER(outYear),MBD37+MBD42+#REF!+MBD56,"")</f>
        <v/>
      </c>
      <c r="MBE59" s="87" t="str">
        <f>IF(ISNUMBER(outYear),MBE37+MBE42+#REF!+MBE56,"")</f>
        <v/>
      </c>
      <c r="MBF59" s="87" t="str">
        <f>IF(ISNUMBER(outYear),MBF37+MBF42+#REF!+MBF56,"")</f>
        <v/>
      </c>
      <c r="MBG59" s="87" t="str">
        <f>IF(ISNUMBER(outYear),MBG37+MBG42+#REF!+MBG56,"")</f>
        <v/>
      </c>
      <c r="MBH59" s="87" t="str">
        <f>IF(ISNUMBER(outYear),MBH37+MBH42+#REF!+MBH56,"")</f>
        <v/>
      </c>
      <c r="MBI59" s="87" t="str">
        <f>IF(ISNUMBER(outYear),MBI37+MBI42+#REF!+MBI56,"")</f>
        <v/>
      </c>
      <c r="MBJ59" s="87" t="str">
        <f>IF(ISNUMBER(outYear),MBJ37+MBJ42+#REF!+MBJ56,"")</f>
        <v/>
      </c>
      <c r="MBK59" s="87" t="str">
        <f>IF(ISNUMBER(outYear),MBK37+MBK42+#REF!+MBK56,"")</f>
        <v/>
      </c>
      <c r="MBL59" s="87" t="str">
        <f>IF(ISNUMBER(outYear),MBL37+MBL42+#REF!+MBL56,"")</f>
        <v/>
      </c>
      <c r="MBM59" s="87" t="str">
        <f>IF(ISNUMBER(outYear),MBM37+MBM42+#REF!+MBM56,"")</f>
        <v/>
      </c>
      <c r="MBN59" s="87" t="str">
        <f>IF(ISNUMBER(outYear),MBN37+MBN42+#REF!+MBN56,"")</f>
        <v/>
      </c>
      <c r="MBO59" s="87" t="str">
        <f>IF(ISNUMBER(outYear),MBO37+MBO42+#REF!+MBO56,"")</f>
        <v/>
      </c>
      <c r="MBP59" s="87" t="str">
        <f>IF(ISNUMBER(outYear),MBP37+MBP42+#REF!+MBP56,"")</f>
        <v/>
      </c>
      <c r="MBQ59" s="87" t="str">
        <f>IF(ISNUMBER(outYear),MBQ37+MBQ42+#REF!+MBQ56,"")</f>
        <v/>
      </c>
      <c r="MBR59" s="87" t="str">
        <f>IF(ISNUMBER(outYear),MBR37+MBR42+#REF!+MBR56,"")</f>
        <v/>
      </c>
      <c r="MBS59" s="87" t="str">
        <f>IF(ISNUMBER(outYear),MBS37+MBS42+#REF!+MBS56,"")</f>
        <v/>
      </c>
      <c r="MBT59" s="87" t="str">
        <f>IF(ISNUMBER(outYear),MBT37+MBT42+#REF!+MBT56,"")</f>
        <v/>
      </c>
      <c r="MBU59" s="87" t="str">
        <f>IF(ISNUMBER(outYear),MBU37+MBU42+#REF!+MBU56,"")</f>
        <v/>
      </c>
      <c r="MBV59" s="87" t="str">
        <f>IF(ISNUMBER(outYear),MBV37+MBV42+#REF!+MBV56,"")</f>
        <v/>
      </c>
      <c r="MBW59" s="87" t="str">
        <f>IF(ISNUMBER(outYear),MBW37+MBW42+#REF!+MBW56,"")</f>
        <v/>
      </c>
      <c r="MBX59" s="87" t="str">
        <f>IF(ISNUMBER(outYear),MBX37+MBX42+#REF!+MBX56,"")</f>
        <v/>
      </c>
      <c r="MBY59" s="87" t="str">
        <f>IF(ISNUMBER(outYear),MBY37+MBY42+#REF!+MBY56,"")</f>
        <v/>
      </c>
      <c r="MBZ59" s="87" t="str">
        <f>IF(ISNUMBER(outYear),MBZ37+MBZ42+#REF!+MBZ56,"")</f>
        <v/>
      </c>
      <c r="MCA59" s="87" t="str">
        <f>IF(ISNUMBER(outYear),MCA37+MCA42+#REF!+MCA56,"")</f>
        <v/>
      </c>
      <c r="MCB59" s="87" t="str">
        <f>IF(ISNUMBER(outYear),MCB37+MCB42+#REF!+MCB56,"")</f>
        <v/>
      </c>
      <c r="MCC59" s="87" t="str">
        <f>IF(ISNUMBER(outYear),MCC37+MCC42+#REF!+MCC56,"")</f>
        <v/>
      </c>
      <c r="MCD59" s="87" t="str">
        <f>IF(ISNUMBER(outYear),MCD37+MCD42+#REF!+MCD56,"")</f>
        <v/>
      </c>
      <c r="MCE59" s="87" t="str">
        <f>IF(ISNUMBER(outYear),MCE37+MCE42+#REF!+MCE56,"")</f>
        <v/>
      </c>
      <c r="MCF59" s="87" t="str">
        <f>IF(ISNUMBER(outYear),MCF37+MCF42+#REF!+MCF56,"")</f>
        <v/>
      </c>
      <c r="MCG59" s="87" t="str">
        <f>IF(ISNUMBER(outYear),MCG37+MCG42+#REF!+MCG56,"")</f>
        <v/>
      </c>
      <c r="MCH59" s="87" t="str">
        <f>IF(ISNUMBER(outYear),MCH37+MCH42+#REF!+MCH56,"")</f>
        <v/>
      </c>
      <c r="MCI59" s="87" t="str">
        <f>IF(ISNUMBER(outYear),MCI37+MCI42+#REF!+MCI56,"")</f>
        <v/>
      </c>
      <c r="MCJ59" s="87" t="str">
        <f>IF(ISNUMBER(outYear),MCJ37+MCJ42+#REF!+MCJ56,"")</f>
        <v/>
      </c>
      <c r="MCK59" s="87" t="str">
        <f>IF(ISNUMBER(outYear),MCK37+MCK42+#REF!+MCK56,"")</f>
        <v/>
      </c>
      <c r="MCL59" s="87" t="str">
        <f>IF(ISNUMBER(outYear),MCL37+MCL42+#REF!+MCL56,"")</f>
        <v/>
      </c>
      <c r="MCM59" s="87" t="str">
        <f>IF(ISNUMBER(outYear),MCM37+MCM42+#REF!+MCM56,"")</f>
        <v/>
      </c>
      <c r="MCN59" s="87" t="str">
        <f>IF(ISNUMBER(outYear),MCN37+MCN42+#REF!+MCN56,"")</f>
        <v/>
      </c>
      <c r="MCO59" s="87" t="str">
        <f>IF(ISNUMBER(outYear),MCO37+MCO42+#REF!+MCO56,"")</f>
        <v/>
      </c>
      <c r="MCP59" s="87" t="str">
        <f>IF(ISNUMBER(outYear),MCP37+MCP42+#REF!+MCP56,"")</f>
        <v/>
      </c>
      <c r="MCQ59" s="87" t="str">
        <f>IF(ISNUMBER(outYear),MCQ37+MCQ42+#REF!+MCQ56,"")</f>
        <v/>
      </c>
      <c r="MCR59" s="87" t="str">
        <f>IF(ISNUMBER(outYear),MCR37+MCR42+#REF!+MCR56,"")</f>
        <v/>
      </c>
      <c r="MCS59" s="87" t="str">
        <f>IF(ISNUMBER(outYear),MCS37+MCS42+#REF!+MCS56,"")</f>
        <v/>
      </c>
      <c r="MCT59" s="87" t="str">
        <f>IF(ISNUMBER(outYear),MCT37+MCT42+#REF!+MCT56,"")</f>
        <v/>
      </c>
      <c r="MCU59" s="87" t="str">
        <f>IF(ISNUMBER(outYear),MCU37+MCU42+#REF!+MCU56,"")</f>
        <v/>
      </c>
      <c r="MCV59" s="87" t="str">
        <f>IF(ISNUMBER(outYear),MCV37+MCV42+#REF!+MCV56,"")</f>
        <v/>
      </c>
      <c r="MCW59" s="87" t="str">
        <f>IF(ISNUMBER(outYear),MCW37+MCW42+#REF!+MCW56,"")</f>
        <v/>
      </c>
      <c r="MCX59" s="87" t="str">
        <f>IF(ISNUMBER(outYear),MCX37+MCX42+#REF!+MCX56,"")</f>
        <v/>
      </c>
      <c r="MCY59" s="87" t="str">
        <f>IF(ISNUMBER(outYear),MCY37+MCY42+#REF!+MCY56,"")</f>
        <v/>
      </c>
      <c r="MCZ59" s="87" t="str">
        <f>IF(ISNUMBER(outYear),MCZ37+MCZ42+#REF!+MCZ56,"")</f>
        <v/>
      </c>
      <c r="MDA59" s="87" t="str">
        <f>IF(ISNUMBER(outYear),MDA37+MDA42+#REF!+MDA56,"")</f>
        <v/>
      </c>
      <c r="MDB59" s="87" t="str">
        <f>IF(ISNUMBER(outYear),MDB37+MDB42+#REF!+MDB56,"")</f>
        <v/>
      </c>
      <c r="MDC59" s="87" t="str">
        <f>IF(ISNUMBER(outYear),MDC37+MDC42+#REF!+MDC56,"")</f>
        <v/>
      </c>
      <c r="MDD59" s="87" t="str">
        <f>IF(ISNUMBER(outYear),MDD37+MDD42+#REF!+MDD56,"")</f>
        <v/>
      </c>
      <c r="MDE59" s="87" t="str">
        <f>IF(ISNUMBER(outYear),MDE37+MDE42+#REF!+MDE56,"")</f>
        <v/>
      </c>
      <c r="MDF59" s="87" t="str">
        <f>IF(ISNUMBER(outYear),MDF37+MDF42+#REF!+MDF56,"")</f>
        <v/>
      </c>
      <c r="MDG59" s="87" t="str">
        <f>IF(ISNUMBER(outYear),MDG37+MDG42+#REF!+MDG56,"")</f>
        <v/>
      </c>
      <c r="MDH59" s="87" t="str">
        <f>IF(ISNUMBER(outYear),MDH37+MDH42+#REF!+MDH56,"")</f>
        <v/>
      </c>
      <c r="MDI59" s="87" t="str">
        <f>IF(ISNUMBER(outYear),MDI37+MDI42+#REF!+MDI56,"")</f>
        <v/>
      </c>
      <c r="MDJ59" s="87" t="str">
        <f>IF(ISNUMBER(outYear),MDJ37+MDJ42+#REF!+MDJ56,"")</f>
        <v/>
      </c>
      <c r="MDK59" s="87" t="str">
        <f>IF(ISNUMBER(outYear),MDK37+MDK42+#REF!+MDK56,"")</f>
        <v/>
      </c>
      <c r="MDL59" s="87" t="str">
        <f>IF(ISNUMBER(outYear),MDL37+MDL42+#REF!+MDL56,"")</f>
        <v/>
      </c>
      <c r="MDM59" s="87" t="str">
        <f>IF(ISNUMBER(outYear),MDM37+MDM42+#REF!+MDM56,"")</f>
        <v/>
      </c>
      <c r="MDN59" s="87" t="str">
        <f>IF(ISNUMBER(outYear),MDN37+MDN42+#REF!+MDN56,"")</f>
        <v/>
      </c>
      <c r="MDO59" s="87" t="str">
        <f>IF(ISNUMBER(outYear),MDO37+MDO42+#REF!+MDO56,"")</f>
        <v/>
      </c>
      <c r="MDP59" s="87" t="str">
        <f>IF(ISNUMBER(outYear),MDP37+MDP42+#REF!+MDP56,"")</f>
        <v/>
      </c>
      <c r="MDQ59" s="87" t="str">
        <f>IF(ISNUMBER(outYear),MDQ37+MDQ42+#REF!+MDQ56,"")</f>
        <v/>
      </c>
      <c r="MDR59" s="87" t="str">
        <f>IF(ISNUMBER(outYear),MDR37+MDR42+#REF!+MDR56,"")</f>
        <v/>
      </c>
      <c r="MDS59" s="87" t="str">
        <f>IF(ISNUMBER(outYear),MDS37+MDS42+#REF!+MDS56,"")</f>
        <v/>
      </c>
      <c r="MDT59" s="87" t="str">
        <f>IF(ISNUMBER(outYear),MDT37+MDT42+#REF!+MDT56,"")</f>
        <v/>
      </c>
      <c r="MDU59" s="87" t="str">
        <f>IF(ISNUMBER(outYear),MDU37+MDU42+#REF!+MDU56,"")</f>
        <v/>
      </c>
      <c r="MDV59" s="87" t="str">
        <f>IF(ISNUMBER(outYear),MDV37+MDV42+#REF!+MDV56,"")</f>
        <v/>
      </c>
      <c r="MDW59" s="87" t="str">
        <f>IF(ISNUMBER(outYear),MDW37+MDW42+#REF!+MDW56,"")</f>
        <v/>
      </c>
      <c r="MDX59" s="87" t="str">
        <f>IF(ISNUMBER(outYear),MDX37+MDX42+#REF!+MDX56,"")</f>
        <v/>
      </c>
      <c r="MDY59" s="87" t="str">
        <f>IF(ISNUMBER(outYear),MDY37+MDY42+#REF!+MDY56,"")</f>
        <v/>
      </c>
      <c r="MDZ59" s="87" t="str">
        <f>IF(ISNUMBER(outYear),MDZ37+MDZ42+#REF!+MDZ56,"")</f>
        <v/>
      </c>
      <c r="MEA59" s="87" t="str">
        <f>IF(ISNUMBER(outYear),MEA37+MEA42+#REF!+MEA56,"")</f>
        <v/>
      </c>
      <c r="MEB59" s="87" t="str">
        <f>IF(ISNUMBER(outYear),MEB37+MEB42+#REF!+MEB56,"")</f>
        <v/>
      </c>
      <c r="MEC59" s="87" t="str">
        <f>IF(ISNUMBER(outYear),MEC37+MEC42+#REF!+MEC56,"")</f>
        <v/>
      </c>
      <c r="MED59" s="87" t="str">
        <f>IF(ISNUMBER(outYear),MED37+MED42+#REF!+MED56,"")</f>
        <v/>
      </c>
      <c r="MEE59" s="87" t="str">
        <f>IF(ISNUMBER(outYear),MEE37+MEE42+#REF!+MEE56,"")</f>
        <v/>
      </c>
      <c r="MEF59" s="87" t="str">
        <f>IF(ISNUMBER(outYear),MEF37+MEF42+#REF!+MEF56,"")</f>
        <v/>
      </c>
      <c r="MEG59" s="87" t="str">
        <f>IF(ISNUMBER(outYear),MEG37+MEG42+#REF!+MEG56,"")</f>
        <v/>
      </c>
      <c r="MEH59" s="87" t="str">
        <f>IF(ISNUMBER(outYear),MEH37+MEH42+#REF!+MEH56,"")</f>
        <v/>
      </c>
      <c r="MEI59" s="87" t="str">
        <f>IF(ISNUMBER(outYear),MEI37+MEI42+#REF!+MEI56,"")</f>
        <v/>
      </c>
      <c r="MEJ59" s="87" t="str">
        <f>IF(ISNUMBER(outYear),MEJ37+MEJ42+#REF!+MEJ56,"")</f>
        <v/>
      </c>
      <c r="MEK59" s="87" t="str">
        <f>IF(ISNUMBER(outYear),MEK37+MEK42+#REF!+MEK56,"")</f>
        <v/>
      </c>
      <c r="MEL59" s="87" t="str">
        <f>IF(ISNUMBER(outYear),MEL37+MEL42+#REF!+MEL56,"")</f>
        <v/>
      </c>
      <c r="MEM59" s="87" t="str">
        <f>IF(ISNUMBER(outYear),MEM37+MEM42+#REF!+MEM56,"")</f>
        <v/>
      </c>
      <c r="MEN59" s="87" t="str">
        <f>IF(ISNUMBER(outYear),MEN37+MEN42+#REF!+MEN56,"")</f>
        <v/>
      </c>
      <c r="MEO59" s="87" t="str">
        <f>IF(ISNUMBER(outYear),MEO37+MEO42+#REF!+MEO56,"")</f>
        <v/>
      </c>
      <c r="MEP59" s="87" t="str">
        <f>IF(ISNUMBER(outYear),MEP37+MEP42+#REF!+MEP56,"")</f>
        <v/>
      </c>
      <c r="MEQ59" s="87" t="str">
        <f>IF(ISNUMBER(outYear),MEQ37+MEQ42+#REF!+MEQ56,"")</f>
        <v/>
      </c>
      <c r="MER59" s="87" t="str">
        <f>IF(ISNUMBER(outYear),MER37+MER42+#REF!+MER56,"")</f>
        <v/>
      </c>
      <c r="MES59" s="87" t="str">
        <f>IF(ISNUMBER(outYear),MES37+MES42+#REF!+MES56,"")</f>
        <v/>
      </c>
      <c r="MET59" s="87" t="str">
        <f>IF(ISNUMBER(outYear),MET37+MET42+#REF!+MET56,"")</f>
        <v/>
      </c>
      <c r="MEU59" s="87" t="str">
        <f>IF(ISNUMBER(outYear),MEU37+MEU42+#REF!+MEU56,"")</f>
        <v/>
      </c>
      <c r="MEV59" s="87" t="str">
        <f>IF(ISNUMBER(outYear),MEV37+MEV42+#REF!+MEV56,"")</f>
        <v/>
      </c>
      <c r="MEW59" s="87" t="str">
        <f>IF(ISNUMBER(outYear),MEW37+MEW42+#REF!+MEW56,"")</f>
        <v/>
      </c>
      <c r="MEX59" s="87" t="str">
        <f>IF(ISNUMBER(outYear),MEX37+MEX42+#REF!+MEX56,"")</f>
        <v/>
      </c>
      <c r="MEY59" s="87" t="str">
        <f>IF(ISNUMBER(outYear),MEY37+MEY42+#REF!+MEY56,"")</f>
        <v/>
      </c>
      <c r="MEZ59" s="87" t="str">
        <f>IF(ISNUMBER(outYear),MEZ37+MEZ42+#REF!+MEZ56,"")</f>
        <v/>
      </c>
      <c r="MFA59" s="87" t="str">
        <f>IF(ISNUMBER(outYear),MFA37+MFA42+#REF!+MFA56,"")</f>
        <v/>
      </c>
      <c r="MFB59" s="87" t="str">
        <f>IF(ISNUMBER(outYear),MFB37+MFB42+#REF!+MFB56,"")</f>
        <v/>
      </c>
      <c r="MFC59" s="87" t="str">
        <f>IF(ISNUMBER(outYear),MFC37+MFC42+#REF!+MFC56,"")</f>
        <v/>
      </c>
      <c r="MFD59" s="87" t="str">
        <f>IF(ISNUMBER(outYear),MFD37+MFD42+#REF!+MFD56,"")</f>
        <v/>
      </c>
      <c r="MFE59" s="87" t="str">
        <f>IF(ISNUMBER(outYear),MFE37+MFE42+#REF!+MFE56,"")</f>
        <v/>
      </c>
      <c r="MFF59" s="87" t="str">
        <f>IF(ISNUMBER(outYear),MFF37+MFF42+#REF!+MFF56,"")</f>
        <v/>
      </c>
      <c r="MFG59" s="87" t="str">
        <f>IF(ISNUMBER(outYear),MFG37+MFG42+#REF!+MFG56,"")</f>
        <v/>
      </c>
      <c r="MFH59" s="87" t="str">
        <f>IF(ISNUMBER(outYear),MFH37+MFH42+#REF!+MFH56,"")</f>
        <v/>
      </c>
      <c r="MFI59" s="87" t="str">
        <f>IF(ISNUMBER(outYear),MFI37+MFI42+#REF!+MFI56,"")</f>
        <v/>
      </c>
      <c r="MFJ59" s="87" t="str">
        <f>IF(ISNUMBER(outYear),MFJ37+MFJ42+#REF!+MFJ56,"")</f>
        <v/>
      </c>
      <c r="MFK59" s="87" t="str">
        <f>IF(ISNUMBER(outYear),MFK37+MFK42+#REF!+MFK56,"")</f>
        <v/>
      </c>
      <c r="MFL59" s="87" t="str">
        <f>IF(ISNUMBER(outYear),MFL37+MFL42+#REF!+MFL56,"")</f>
        <v/>
      </c>
      <c r="MFM59" s="87" t="str">
        <f>IF(ISNUMBER(outYear),MFM37+MFM42+#REF!+MFM56,"")</f>
        <v/>
      </c>
      <c r="MFN59" s="87" t="str">
        <f>IF(ISNUMBER(outYear),MFN37+MFN42+#REF!+MFN56,"")</f>
        <v/>
      </c>
      <c r="MFO59" s="87" t="str">
        <f>IF(ISNUMBER(outYear),MFO37+MFO42+#REF!+MFO56,"")</f>
        <v/>
      </c>
      <c r="MFP59" s="87" t="str">
        <f>IF(ISNUMBER(outYear),MFP37+MFP42+#REF!+MFP56,"")</f>
        <v/>
      </c>
      <c r="MFQ59" s="87" t="str">
        <f>IF(ISNUMBER(outYear),MFQ37+MFQ42+#REF!+MFQ56,"")</f>
        <v/>
      </c>
      <c r="MFR59" s="87" t="str">
        <f>IF(ISNUMBER(outYear),MFR37+MFR42+#REF!+MFR56,"")</f>
        <v/>
      </c>
      <c r="MFS59" s="87" t="str">
        <f>IF(ISNUMBER(outYear),MFS37+MFS42+#REF!+MFS56,"")</f>
        <v/>
      </c>
      <c r="MFT59" s="87" t="str">
        <f>IF(ISNUMBER(outYear),MFT37+MFT42+#REF!+MFT56,"")</f>
        <v/>
      </c>
      <c r="MFU59" s="87" t="str">
        <f>IF(ISNUMBER(outYear),MFU37+MFU42+#REF!+MFU56,"")</f>
        <v/>
      </c>
      <c r="MFV59" s="87" t="str">
        <f>IF(ISNUMBER(outYear),MFV37+MFV42+#REF!+MFV56,"")</f>
        <v/>
      </c>
      <c r="MFW59" s="87" t="str">
        <f>IF(ISNUMBER(outYear),MFW37+MFW42+#REF!+MFW56,"")</f>
        <v/>
      </c>
      <c r="MFX59" s="87" t="str">
        <f>IF(ISNUMBER(outYear),MFX37+MFX42+#REF!+MFX56,"")</f>
        <v/>
      </c>
      <c r="MFY59" s="87" t="str">
        <f>IF(ISNUMBER(outYear),MFY37+MFY42+#REF!+MFY56,"")</f>
        <v/>
      </c>
      <c r="MFZ59" s="87" t="str">
        <f>IF(ISNUMBER(outYear),MFZ37+MFZ42+#REF!+MFZ56,"")</f>
        <v/>
      </c>
      <c r="MGA59" s="87" t="str">
        <f>IF(ISNUMBER(outYear),MGA37+MGA42+#REF!+MGA56,"")</f>
        <v/>
      </c>
      <c r="MGB59" s="87" t="str">
        <f>IF(ISNUMBER(outYear),MGB37+MGB42+#REF!+MGB56,"")</f>
        <v/>
      </c>
      <c r="MGC59" s="87" t="str">
        <f>IF(ISNUMBER(outYear),MGC37+MGC42+#REF!+MGC56,"")</f>
        <v/>
      </c>
      <c r="MGD59" s="87" t="str">
        <f>IF(ISNUMBER(outYear),MGD37+MGD42+#REF!+MGD56,"")</f>
        <v/>
      </c>
      <c r="MGE59" s="87" t="str">
        <f>IF(ISNUMBER(outYear),MGE37+MGE42+#REF!+MGE56,"")</f>
        <v/>
      </c>
      <c r="MGF59" s="87" t="str">
        <f>IF(ISNUMBER(outYear),MGF37+MGF42+#REF!+MGF56,"")</f>
        <v/>
      </c>
      <c r="MGG59" s="87" t="str">
        <f>IF(ISNUMBER(outYear),MGG37+MGG42+#REF!+MGG56,"")</f>
        <v/>
      </c>
      <c r="MGH59" s="87" t="str">
        <f>IF(ISNUMBER(outYear),MGH37+MGH42+#REF!+MGH56,"")</f>
        <v/>
      </c>
      <c r="MGI59" s="87" t="str">
        <f>IF(ISNUMBER(outYear),MGI37+MGI42+#REF!+MGI56,"")</f>
        <v/>
      </c>
      <c r="MGJ59" s="87" t="str">
        <f>IF(ISNUMBER(outYear),MGJ37+MGJ42+#REF!+MGJ56,"")</f>
        <v/>
      </c>
      <c r="MGK59" s="87" t="str">
        <f>IF(ISNUMBER(outYear),MGK37+MGK42+#REF!+MGK56,"")</f>
        <v/>
      </c>
      <c r="MGL59" s="87" t="str">
        <f>IF(ISNUMBER(outYear),MGL37+MGL42+#REF!+MGL56,"")</f>
        <v/>
      </c>
      <c r="MGM59" s="87" t="str">
        <f>IF(ISNUMBER(outYear),MGM37+MGM42+#REF!+MGM56,"")</f>
        <v/>
      </c>
      <c r="MGN59" s="87" t="str">
        <f>IF(ISNUMBER(outYear),MGN37+MGN42+#REF!+MGN56,"")</f>
        <v/>
      </c>
      <c r="MGO59" s="87" t="str">
        <f>IF(ISNUMBER(outYear),MGO37+MGO42+#REF!+MGO56,"")</f>
        <v/>
      </c>
      <c r="MGP59" s="87" t="str">
        <f>IF(ISNUMBER(outYear),MGP37+MGP42+#REF!+MGP56,"")</f>
        <v/>
      </c>
      <c r="MGQ59" s="87" t="str">
        <f>IF(ISNUMBER(outYear),MGQ37+MGQ42+#REF!+MGQ56,"")</f>
        <v/>
      </c>
      <c r="MGR59" s="87" t="str">
        <f>IF(ISNUMBER(outYear),MGR37+MGR42+#REF!+MGR56,"")</f>
        <v/>
      </c>
      <c r="MGS59" s="87" t="str">
        <f>IF(ISNUMBER(outYear),MGS37+MGS42+#REF!+MGS56,"")</f>
        <v/>
      </c>
      <c r="MGT59" s="87" t="str">
        <f>IF(ISNUMBER(outYear),MGT37+MGT42+#REF!+MGT56,"")</f>
        <v/>
      </c>
      <c r="MGU59" s="87" t="str">
        <f>IF(ISNUMBER(outYear),MGU37+MGU42+#REF!+MGU56,"")</f>
        <v/>
      </c>
      <c r="MGV59" s="87" t="str">
        <f>IF(ISNUMBER(outYear),MGV37+MGV42+#REF!+MGV56,"")</f>
        <v/>
      </c>
      <c r="MGW59" s="87" t="str">
        <f>IF(ISNUMBER(outYear),MGW37+MGW42+#REF!+MGW56,"")</f>
        <v/>
      </c>
      <c r="MGX59" s="87" t="str">
        <f>IF(ISNUMBER(outYear),MGX37+MGX42+#REF!+MGX56,"")</f>
        <v/>
      </c>
      <c r="MGY59" s="87" t="str">
        <f>IF(ISNUMBER(outYear),MGY37+MGY42+#REF!+MGY56,"")</f>
        <v/>
      </c>
      <c r="MGZ59" s="87" t="str">
        <f>IF(ISNUMBER(outYear),MGZ37+MGZ42+#REF!+MGZ56,"")</f>
        <v/>
      </c>
      <c r="MHA59" s="87" t="str">
        <f>IF(ISNUMBER(outYear),MHA37+MHA42+#REF!+MHA56,"")</f>
        <v/>
      </c>
      <c r="MHB59" s="87" t="str">
        <f>IF(ISNUMBER(outYear),MHB37+MHB42+#REF!+MHB56,"")</f>
        <v/>
      </c>
      <c r="MHC59" s="87" t="str">
        <f>IF(ISNUMBER(outYear),MHC37+MHC42+#REF!+MHC56,"")</f>
        <v/>
      </c>
      <c r="MHD59" s="87" t="str">
        <f>IF(ISNUMBER(outYear),MHD37+MHD42+#REF!+MHD56,"")</f>
        <v/>
      </c>
      <c r="MHE59" s="87" t="str">
        <f>IF(ISNUMBER(outYear),MHE37+MHE42+#REF!+MHE56,"")</f>
        <v/>
      </c>
      <c r="MHF59" s="87" t="str">
        <f>IF(ISNUMBER(outYear),MHF37+MHF42+#REF!+MHF56,"")</f>
        <v/>
      </c>
      <c r="MHG59" s="87" t="str">
        <f>IF(ISNUMBER(outYear),MHG37+MHG42+#REF!+MHG56,"")</f>
        <v/>
      </c>
      <c r="MHH59" s="87" t="str">
        <f>IF(ISNUMBER(outYear),MHH37+MHH42+#REF!+MHH56,"")</f>
        <v/>
      </c>
      <c r="MHI59" s="87" t="str">
        <f>IF(ISNUMBER(outYear),MHI37+MHI42+#REF!+MHI56,"")</f>
        <v/>
      </c>
      <c r="MHJ59" s="87" t="str">
        <f>IF(ISNUMBER(outYear),MHJ37+MHJ42+#REF!+MHJ56,"")</f>
        <v/>
      </c>
      <c r="MHK59" s="87" t="str">
        <f>IF(ISNUMBER(outYear),MHK37+MHK42+#REF!+MHK56,"")</f>
        <v/>
      </c>
      <c r="MHL59" s="87" t="str">
        <f>IF(ISNUMBER(outYear),MHL37+MHL42+#REF!+MHL56,"")</f>
        <v/>
      </c>
      <c r="MHM59" s="87" t="str">
        <f>IF(ISNUMBER(outYear),MHM37+MHM42+#REF!+MHM56,"")</f>
        <v/>
      </c>
      <c r="MHN59" s="87" t="str">
        <f>IF(ISNUMBER(outYear),MHN37+MHN42+#REF!+MHN56,"")</f>
        <v/>
      </c>
      <c r="MHO59" s="87" t="str">
        <f>IF(ISNUMBER(outYear),MHO37+MHO42+#REF!+MHO56,"")</f>
        <v/>
      </c>
      <c r="MHP59" s="87" t="str">
        <f>IF(ISNUMBER(outYear),MHP37+MHP42+#REF!+MHP56,"")</f>
        <v/>
      </c>
      <c r="MHQ59" s="87" t="str">
        <f>IF(ISNUMBER(outYear),MHQ37+MHQ42+#REF!+MHQ56,"")</f>
        <v/>
      </c>
      <c r="MHR59" s="87" t="str">
        <f>IF(ISNUMBER(outYear),MHR37+MHR42+#REF!+MHR56,"")</f>
        <v/>
      </c>
      <c r="MHS59" s="87" t="str">
        <f>IF(ISNUMBER(outYear),MHS37+MHS42+#REF!+MHS56,"")</f>
        <v/>
      </c>
      <c r="MHT59" s="87" t="str">
        <f>IF(ISNUMBER(outYear),MHT37+MHT42+#REF!+MHT56,"")</f>
        <v/>
      </c>
      <c r="MHU59" s="87" t="str">
        <f>IF(ISNUMBER(outYear),MHU37+MHU42+#REF!+MHU56,"")</f>
        <v/>
      </c>
      <c r="MHV59" s="87" t="str">
        <f>IF(ISNUMBER(outYear),MHV37+MHV42+#REF!+MHV56,"")</f>
        <v/>
      </c>
      <c r="MHW59" s="87" t="str">
        <f>IF(ISNUMBER(outYear),MHW37+MHW42+#REF!+MHW56,"")</f>
        <v/>
      </c>
      <c r="MHX59" s="87" t="str">
        <f>IF(ISNUMBER(outYear),MHX37+MHX42+#REF!+MHX56,"")</f>
        <v/>
      </c>
      <c r="MHY59" s="87" t="str">
        <f>IF(ISNUMBER(outYear),MHY37+MHY42+#REF!+MHY56,"")</f>
        <v/>
      </c>
      <c r="MHZ59" s="87" t="str">
        <f>IF(ISNUMBER(outYear),MHZ37+MHZ42+#REF!+MHZ56,"")</f>
        <v/>
      </c>
      <c r="MIA59" s="87" t="str">
        <f>IF(ISNUMBER(outYear),MIA37+MIA42+#REF!+MIA56,"")</f>
        <v/>
      </c>
      <c r="MIB59" s="87" t="str">
        <f>IF(ISNUMBER(outYear),MIB37+MIB42+#REF!+MIB56,"")</f>
        <v/>
      </c>
      <c r="MIC59" s="87" t="str">
        <f>IF(ISNUMBER(outYear),MIC37+MIC42+#REF!+MIC56,"")</f>
        <v/>
      </c>
      <c r="MID59" s="87" t="str">
        <f>IF(ISNUMBER(outYear),MID37+MID42+#REF!+MID56,"")</f>
        <v/>
      </c>
      <c r="MIE59" s="87" t="str">
        <f>IF(ISNUMBER(outYear),MIE37+MIE42+#REF!+MIE56,"")</f>
        <v/>
      </c>
      <c r="MIF59" s="87" t="str">
        <f>IF(ISNUMBER(outYear),MIF37+MIF42+#REF!+MIF56,"")</f>
        <v/>
      </c>
      <c r="MIG59" s="87" t="str">
        <f>IF(ISNUMBER(outYear),MIG37+MIG42+#REF!+MIG56,"")</f>
        <v/>
      </c>
      <c r="MIH59" s="87" t="str">
        <f>IF(ISNUMBER(outYear),MIH37+MIH42+#REF!+MIH56,"")</f>
        <v/>
      </c>
      <c r="MII59" s="87" t="str">
        <f>IF(ISNUMBER(outYear),MII37+MII42+#REF!+MII56,"")</f>
        <v/>
      </c>
      <c r="MIJ59" s="87" t="str">
        <f>IF(ISNUMBER(outYear),MIJ37+MIJ42+#REF!+MIJ56,"")</f>
        <v/>
      </c>
      <c r="MIK59" s="87" t="str">
        <f>IF(ISNUMBER(outYear),MIK37+MIK42+#REF!+MIK56,"")</f>
        <v/>
      </c>
      <c r="MIL59" s="87" t="str">
        <f>IF(ISNUMBER(outYear),MIL37+MIL42+#REF!+MIL56,"")</f>
        <v/>
      </c>
      <c r="MIM59" s="87" t="str">
        <f>IF(ISNUMBER(outYear),MIM37+MIM42+#REF!+MIM56,"")</f>
        <v/>
      </c>
      <c r="MIN59" s="87" t="str">
        <f>IF(ISNUMBER(outYear),MIN37+MIN42+#REF!+MIN56,"")</f>
        <v/>
      </c>
      <c r="MIO59" s="87" t="str">
        <f>IF(ISNUMBER(outYear),MIO37+MIO42+#REF!+MIO56,"")</f>
        <v/>
      </c>
      <c r="MIP59" s="87" t="str">
        <f>IF(ISNUMBER(outYear),MIP37+MIP42+#REF!+MIP56,"")</f>
        <v/>
      </c>
      <c r="MIQ59" s="87" t="str">
        <f>IF(ISNUMBER(outYear),MIQ37+MIQ42+#REF!+MIQ56,"")</f>
        <v/>
      </c>
      <c r="MIR59" s="87" t="str">
        <f>IF(ISNUMBER(outYear),MIR37+MIR42+#REF!+MIR56,"")</f>
        <v/>
      </c>
      <c r="MIS59" s="87" t="str">
        <f>IF(ISNUMBER(outYear),MIS37+MIS42+#REF!+MIS56,"")</f>
        <v/>
      </c>
      <c r="MIT59" s="87" t="str">
        <f>IF(ISNUMBER(outYear),MIT37+MIT42+#REF!+MIT56,"")</f>
        <v/>
      </c>
      <c r="MIU59" s="87" t="str">
        <f>IF(ISNUMBER(outYear),MIU37+MIU42+#REF!+MIU56,"")</f>
        <v/>
      </c>
      <c r="MIV59" s="87" t="str">
        <f>IF(ISNUMBER(outYear),MIV37+MIV42+#REF!+MIV56,"")</f>
        <v/>
      </c>
      <c r="MIW59" s="87" t="str">
        <f>IF(ISNUMBER(outYear),MIW37+MIW42+#REF!+MIW56,"")</f>
        <v/>
      </c>
      <c r="MIX59" s="87" t="str">
        <f>IF(ISNUMBER(outYear),MIX37+MIX42+#REF!+MIX56,"")</f>
        <v/>
      </c>
      <c r="MIY59" s="87" t="str">
        <f>IF(ISNUMBER(outYear),MIY37+MIY42+#REF!+MIY56,"")</f>
        <v/>
      </c>
      <c r="MIZ59" s="87" t="str">
        <f>IF(ISNUMBER(outYear),MIZ37+MIZ42+#REF!+MIZ56,"")</f>
        <v/>
      </c>
      <c r="MJA59" s="87" t="str">
        <f>IF(ISNUMBER(outYear),MJA37+MJA42+#REF!+MJA56,"")</f>
        <v/>
      </c>
      <c r="MJB59" s="87" t="str">
        <f>IF(ISNUMBER(outYear),MJB37+MJB42+#REF!+MJB56,"")</f>
        <v/>
      </c>
      <c r="MJC59" s="87" t="str">
        <f>IF(ISNUMBER(outYear),MJC37+MJC42+#REF!+MJC56,"")</f>
        <v/>
      </c>
      <c r="MJD59" s="87" t="str">
        <f>IF(ISNUMBER(outYear),MJD37+MJD42+#REF!+MJD56,"")</f>
        <v/>
      </c>
      <c r="MJE59" s="87" t="str">
        <f>IF(ISNUMBER(outYear),MJE37+MJE42+#REF!+MJE56,"")</f>
        <v/>
      </c>
      <c r="MJF59" s="87" t="str">
        <f>IF(ISNUMBER(outYear),MJF37+MJF42+#REF!+MJF56,"")</f>
        <v/>
      </c>
      <c r="MJG59" s="87" t="str">
        <f>IF(ISNUMBER(outYear),MJG37+MJG42+#REF!+MJG56,"")</f>
        <v/>
      </c>
      <c r="MJH59" s="87" t="str">
        <f>IF(ISNUMBER(outYear),MJH37+MJH42+#REF!+MJH56,"")</f>
        <v/>
      </c>
      <c r="MJI59" s="87" t="str">
        <f>IF(ISNUMBER(outYear),MJI37+MJI42+#REF!+MJI56,"")</f>
        <v/>
      </c>
      <c r="MJJ59" s="87" t="str">
        <f>IF(ISNUMBER(outYear),MJJ37+MJJ42+#REF!+MJJ56,"")</f>
        <v/>
      </c>
      <c r="MJK59" s="87" t="str">
        <f>IF(ISNUMBER(outYear),MJK37+MJK42+#REF!+MJK56,"")</f>
        <v/>
      </c>
      <c r="MJL59" s="87" t="str">
        <f>IF(ISNUMBER(outYear),MJL37+MJL42+#REF!+MJL56,"")</f>
        <v/>
      </c>
      <c r="MJM59" s="87" t="str">
        <f>IF(ISNUMBER(outYear),MJM37+MJM42+#REF!+MJM56,"")</f>
        <v/>
      </c>
      <c r="MJN59" s="87" t="str">
        <f>IF(ISNUMBER(outYear),MJN37+MJN42+#REF!+MJN56,"")</f>
        <v/>
      </c>
      <c r="MJO59" s="87" t="str">
        <f>IF(ISNUMBER(outYear),MJO37+MJO42+#REF!+MJO56,"")</f>
        <v/>
      </c>
      <c r="MJP59" s="87" t="str">
        <f>IF(ISNUMBER(outYear),MJP37+MJP42+#REF!+MJP56,"")</f>
        <v/>
      </c>
      <c r="MJQ59" s="87" t="str">
        <f>IF(ISNUMBER(outYear),MJQ37+MJQ42+#REF!+MJQ56,"")</f>
        <v/>
      </c>
      <c r="MJR59" s="87" t="str">
        <f>IF(ISNUMBER(outYear),MJR37+MJR42+#REF!+MJR56,"")</f>
        <v/>
      </c>
      <c r="MJS59" s="87" t="str">
        <f>IF(ISNUMBER(outYear),MJS37+MJS42+#REF!+MJS56,"")</f>
        <v/>
      </c>
      <c r="MJT59" s="87" t="str">
        <f>IF(ISNUMBER(outYear),MJT37+MJT42+#REF!+MJT56,"")</f>
        <v/>
      </c>
      <c r="MJU59" s="87" t="str">
        <f>IF(ISNUMBER(outYear),MJU37+MJU42+#REF!+MJU56,"")</f>
        <v/>
      </c>
      <c r="MJV59" s="87" t="str">
        <f>IF(ISNUMBER(outYear),MJV37+MJV42+#REF!+MJV56,"")</f>
        <v/>
      </c>
      <c r="MJW59" s="87" t="str">
        <f>IF(ISNUMBER(outYear),MJW37+MJW42+#REF!+MJW56,"")</f>
        <v/>
      </c>
      <c r="MJX59" s="87" t="str">
        <f>IF(ISNUMBER(outYear),MJX37+MJX42+#REF!+MJX56,"")</f>
        <v/>
      </c>
      <c r="MJY59" s="87" t="str">
        <f>IF(ISNUMBER(outYear),MJY37+MJY42+#REF!+MJY56,"")</f>
        <v/>
      </c>
      <c r="MJZ59" s="87" t="str">
        <f>IF(ISNUMBER(outYear),MJZ37+MJZ42+#REF!+MJZ56,"")</f>
        <v/>
      </c>
      <c r="MKA59" s="87" t="str">
        <f>IF(ISNUMBER(outYear),MKA37+MKA42+#REF!+MKA56,"")</f>
        <v/>
      </c>
      <c r="MKB59" s="87" t="str">
        <f>IF(ISNUMBER(outYear),MKB37+MKB42+#REF!+MKB56,"")</f>
        <v/>
      </c>
      <c r="MKC59" s="87" t="str">
        <f>IF(ISNUMBER(outYear),MKC37+MKC42+#REF!+MKC56,"")</f>
        <v/>
      </c>
      <c r="MKD59" s="87" t="str">
        <f>IF(ISNUMBER(outYear),MKD37+MKD42+#REF!+MKD56,"")</f>
        <v/>
      </c>
      <c r="MKE59" s="87" t="str">
        <f>IF(ISNUMBER(outYear),MKE37+MKE42+#REF!+MKE56,"")</f>
        <v/>
      </c>
      <c r="MKF59" s="87" t="str">
        <f>IF(ISNUMBER(outYear),MKF37+MKF42+#REF!+MKF56,"")</f>
        <v/>
      </c>
      <c r="MKG59" s="87" t="str">
        <f>IF(ISNUMBER(outYear),MKG37+MKG42+#REF!+MKG56,"")</f>
        <v/>
      </c>
      <c r="MKH59" s="87" t="str">
        <f>IF(ISNUMBER(outYear),MKH37+MKH42+#REF!+MKH56,"")</f>
        <v/>
      </c>
      <c r="MKI59" s="87" t="str">
        <f>IF(ISNUMBER(outYear),MKI37+MKI42+#REF!+MKI56,"")</f>
        <v/>
      </c>
      <c r="MKJ59" s="87" t="str">
        <f>IF(ISNUMBER(outYear),MKJ37+MKJ42+#REF!+MKJ56,"")</f>
        <v/>
      </c>
      <c r="MKK59" s="87" t="str">
        <f>IF(ISNUMBER(outYear),MKK37+MKK42+#REF!+MKK56,"")</f>
        <v/>
      </c>
      <c r="MKL59" s="87" t="str">
        <f>IF(ISNUMBER(outYear),MKL37+MKL42+#REF!+MKL56,"")</f>
        <v/>
      </c>
      <c r="MKM59" s="87" t="str">
        <f>IF(ISNUMBER(outYear),MKM37+MKM42+#REF!+MKM56,"")</f>
        <v/>
      </c>
      <c r="MKN59" s="87" t="str">
        <f>IF(ISNUMBER(outYear),MKN37+MKN42+#REF!+MKN56,"")</f>
        <v/>
      </c>
      <c r="MKO59" s="87" t="str">
        <f>IF(ISNUMBER(outYear),MKO37+MKO42+#REF!+MKO56,"")</f>
        <v/>
      </c>
      <c r="MKP59" s="87" t="str">
        <f>IF(ISNUMBER(outYear),MKP37+MKP42+#REF!+MKP56,"")</f>
        <v/>
      </c>
      <c r="MKQ59" s="87" t="str">
        <f>IF(ISNUMBER(outYear),MKQ37+MKQ42+#REF!+MKQ56,"")</f>
        <v/>
      </c>
      <c r="MKR59" s="87" t="str">
        <f>IF(ISNUMBER(outYear),MKR37+MKR42+#REF!+MKR56,"")</f>
        <v/>
      </c>
      <c r="MKS59" s="87" t="str">
        <f>IF(ISNUMBER(outYear),MKS37+MKS42+#REF!+MKS56,"")</f>
        <v/>
      </c>
      <c r="MKT59" s="87" t="str">
        <f>IF(ISNUMBER(outYear),MKT37+MKT42+#REF!+MKT56,"")</f>
        <v/>
      </c>
      <c r="MKU59" s="87" t="str">
        <f>IF(ISNUMBER(outYear),MKU37+MKU42+#REF!+MKU56,"")</f>
        <v/>
      </c>
      <c r="MKV59" s="87" t="str">
        <f>IF(ISNUMBER(outYear),MKV37+MKV42+#REF!+MKV56,"")</f>
        <v/>
      </c>
      <c r="MKW59" s="87" t="str">
        <f>IF(ISNUMBER(outYear),MKW37+MKW42+#REF!+MKW56,"")</f>
        <v/>
      </c>
      <c r="MKX59" s="87" t="str">
        <f>IF(ISNUMBER(outYear),MKX37+MKX42+#REF!+MKX56,"")</f>
        <v/>
      </c>
      <c r="MKY59" s="87" t="str">
        <f>IF(ISNUMBER(outYear),MKY37+MKY42+#REF!+MKY56,"")</f>
        <v/>
      </c>
      <c r="MKZ59" s="87" t="str">
        <f>IF(ISNUMBER(outYear),MKZ37+MKZ42+#REF!+MKZ56,"")</f>
        <v/>
      </c>
      <c r="MLA59" s="87" t="str">
        <f>IF(ISNUMBER(outYear),MLA37+MLA42+#REF!+MLA56,"")</f>
        <v/>
      </c>
      <c r="MLB59" s="87" t="str">
        <f>IF(ISNUMBER(outYear),MLB37+MLB42+#REF!+MLB56,"")</f>
        <v/>
      </c>
      <c r="MLC59" s="87" t="str">
        <f>IF(ISNUMBER(outYear),MLC37+MLC42+#REF!+MLC56,"")</f>
        <v/>
      </c>
      <c r="MLD59" s="87" t="str">
        <f>IF(ISNUMBER(outYear),MLD37+MLD42+#REF!+MLD56,"")</f>
        <v/>
      </c>
      <c r="MLE59" s="87" t="str">
        <f>IF(ISNUMBER(outYear),MLE37+MLE42+#REF!+MLE56,"")</f>
        <v/>
      </c>
      <c r="MLF59" s="87" t="str">
        <f>IF(ISNUMBER(outYear),MLF37+MLF42+#REF!+MLF56,"")</f>
        <v/>
      </c>
      <c r="MLG59" s="87" t="str">
        <f>IF(ISNUMBER(outYear),MLG37+MLG42+#REF!+MLG56,"")</f>
        <v/>
      </c>
      <c r="MLH59" s="87" t="str">
        <f>IF(ISNUMBER(outYear),MLH37+MLH42+#REF!+MLH56,"")</f>
        <v/>
      </c>
      <c r="MLI59" s="87" t="str">
        <f>IF(ISNUMBER(outYear),MLI37+MLI42+#REF!+MLI56,"")</f>
        <v/>
      </c>
      <c r="MLJ59" s="87" t="str">
        <f>IF(ISNUMBER(outYear),MLJ37+MLJ42+#REF!+MLJ56,"")</f>
        <v/>
      </c>
      <c r="MLK59" s="87" t="str">
        <f>IF(ISNUMBER(outYear),MLK37+MLK42+#REF!+MLK56,"")</f>
        <v/>
      </c>
      <c r="MLL59" s="87" t="str">
        <f>IF(ISNUMBER(outYear),MLL37+MLL42+#REF!+MLL56,"")</f>
        <v/>
      </c>
      <c r="MLM59" s="87" t="str">
        <f>IF(ISNUMBER(outYear),MLM37+MLM42+#REF!+MLM56,"")</f>
        <v/>
      </c>
      <c r="MLN59" s="87" t="str">
        <f>IF(ISNUMBER(outYear),MLN37+MLN42+#REF!+MLN56,"")</f>
        <v/>
      </c>
      <c r="MLO59" s="87" t="str">
        <f>IF(ISNUMBER(outYear),MLO37+MLO42+#REF!+MLO56,"")</f>
        <v/>
      </c>
      <c r="MLP59" s="87" t="str">
        <f>IF(ISNUMBER(outYear),MLP37+MLP42+#REF!+MLP56,"")</f>
        <v/>
      </c>
      <c r="MLQ59" s="87" t="str">
        <f>IF(ISNUMBER(outYear),MLQ37+MLQ42+#REF!+MLQ56,"")</f>
        <v/>
      </c>
      <c r="MLR59" s="87" t="str">
        <f>IF(ISNUMBER(outYear),MLR37+MLR42+#REF!+MLR56,"")</f>
        <v/>
      </c>
      <c r="MLS59" s="87" t="str">
        <f>IF(ISNUMBER(outYear),MLS37+MLS42+#REF!+MLS56,"")</f>
        <v/>
      </c>
      <c r="MLT59" s="87" t="str">
        <f>IF(ISNUMBER(outYear),MLT37+MLT42+#REF!+MLT56,"")</f>
        <v/>
      </c>
      <c r="MLU59" s="87" t="str">
        <f>IF(ISNUMBER(outYear),MLU37+MLU42+#REF!+MLU56,"")</f>
        <v/>
      </c>
      <c r="MLV59" s="87" t="str">
        <f>IF(ISNUMBER(outYear),MLV37+MLV42+#REF!+MLV56,"")</f>
        <v/>
      </c>
      <c r="MLW59" s="87" t="str">
        <f>IF(ISNUMBER(outYear),MLW37+MLW42+#REF!+MLW56,"")</f>
        <v/>
      </c>
      <c r="MLX59" s="87" t="str">
        <f>IF(ISNUMBER(outYear),MLX37+MLX42+#REF!+MLX56,"")</f>
        <v/>
      </c>
      <c r="MLY59" s="87" t="str">
        <f>IF(ISNUMBER(outYear),MLY37+MLY42+#REF!+MLY56,"")</f>
        <v/>
      </c>
      <c r="MLZ59" s="87" t="str">
        <f>IF(ISNUMBER(outYear),MLZ37+MLZ42+#REF!+MLZ56,"")</f>
        <v/>
      </c>
      <c r="MMA59" s="87" t="str">
        <f>IF(ISNUMBER(outYear),MMA37+MMA42+#REF!+MMA56,"")</f>
        <v/>
      </c>
      <c r="MMB59" s="87" t="str">
        <f>IF(ISNUMBER(outYear),MMB37+MMB42+#REF!+MMB56,"")</f>
        <v/>
      </c>
      <c r="MMC59" s="87" t="str">
        <f>IF(ISNUMBER(outYear),MMC37+MMC42+#REF!+MMC56,"")</f>
        <v/>
      </c>
      <c r="MMD59" s="87" t="str">
        <f>IF(ISNUMBER(outYear),MMD37+MMD42+#REF!+MMD56,"")</f>
        <v/>
      </c>
      <c r="MME59" s="87" t="str">
        <f>IF(ISNUMBER(outYear),MME37+MME42+#REF!+MME56,"")</f>
        <v/>
      </c>
      <c r="MMF59" s="87" t="str">
        <f>IF(ISNUMBER(outYear),MMF37+MMF42+#REF!+MMF56,"")</f>
        <v/>
      </c>
      <c r="MMG59" s="87" t="str">
        <f>IF(ISNUMBER(outYear),MMG37+MMG42+#REF!+MMG56,"")</f>
        <v/>
      </c>
      <c r="MMH59" s="87" t="str">
        <f>IF(ISNUMBER(outYear),MMH37+MMH42+#REF!+MMH56,"")</f>
        <v/>
      </c>
      <c r="MMI59" s="87" t="str">
        <f>IF(ISNUMBER(outYear),MMI37+MMI42+#REF!+MMI56,"")</f>
        <v/>
      </c>
      <c r="MMJ59" s="87" t="str">
        <f>IF(ISNUMBER(outYear),MMJ37+MMJ42+#REF!+MMJ56,"")</f>
        <v/>
      </c>
      <c r="MMK59" s="87" t="str">
        <f>IF(ISNUMBER(outYear),MMK37+MMK42+#REF!+MMK56,"")</f>
        <v/>
      </c>
      <c r="MML59" s="87" t="str">
        <f>IF(ISNUMBER(outYear),MML37+MML42+#REF!+MML56,"")</f>
        <v/>
      </c>
      <c r="MMM59" s="87" t="str">
        <f>IF(ISNUMBER(outYear),MMM37+MMM42+#REF!+MMM56,"")</f>
        <v/>
      </c>
      <c r="MMN59" s="87" t="str">
        <f>IF(ISNUMBER(outYear),MMN37+MMN42+#REF!+MMN56,"")</f>
        <v/>
      </c>
      <c r="MMO59" s="87" t="str">
        <f>IF(ISNUMBER(outYear),MMO37+MMO42+#REF!+MMO56,"")</f>
        <v/>
      </c>
      <c r="MMP59" s="87" t="str">
        <f>IF(ISNUMBER(outYear),MMP37+MMP42+#REF!+MMP56,"")</f>
        <v/>
      </c>
      <c r="MMQ59" s="87" t="str">
        <f>IF(ISNUMBER(outYear),MMQ37+MMQ42+#REF!+MMQ56,"")</f>
        <v/>
      </c>
      <c r="MMR59" s="87" t="str">
        <f>IF(ISNUMBER(outYear),MMR37+MMR42+#REF!+MMR56,"")</f>
        <v/>
      </c>
      <c r="MMS59" s="87" t="str">
        <f>IF(ISNUMBER(outYear),MMS37+MMS42+#REF!+MMS56,"")</f>
        <v/>
      </c>
      <c r="MMT59" s="87" t="str">
        <f>IF(ISNUMBER(outYear),MMT37+MMT42+#REF!+MMT56,"")</f>
        <v/>
      </c>
      <c r="MMU59" s="87" t="str">
        <f>IF(ISNUMBER(outYear),MMU37+MMU42+#REF!+MMU56,"")</f>
        <v/>
      </c>
      <c r="MMV59" s="87" t="str">
        <f>IF(ISNUMBER(outYear),MMV37+MMV42+#REF!+MMV56,"")</f>
        <v/>
      </c>
      <c r="MMW59" s="87" t="str">
        <f>IF(ISNUMBER(outYear),MMW37+MMW42+#REF!+MMW56,"")</f>
        <v/>
      </c>
      <c r="MMX59" s="87" t="str">
        <f>IF(ISNUMBER(outYear),MMX37+MMX42+#REF!+MMX56,"")</f>
        <v/>
      </c>
      <c r="MMY59" s="87" t="str">
        <f>IF(ISNUMBER(outYear),MMY37+MMY42+#REF!+MMY56,"")</f>
        <v/>
      </c>
      <c r="MMZ59" s="87" t="str">
        <f>IF(ISNUMBER(outYear),MMZ37+MMZ42+#REF!+MMZ56,"")</f>
        <v/>
      </c>
      <c r="MNA59" s="87" t="str">
        <f>IF(ISNUMBER(outYear),MNA37+MNA42+#REF!+MNA56,"")</f>
        <v/>
      </c>
      <c r="MNB59" s="87" t="str">
        <f>IF(ISNUMBER(outYear),MNB37+MNB42+#REF!+MNB56,"")</f>
        <v/>
      </c>
      <c r="MNC59" s="87" t="str">
        <f>IF(ISNUMBER(outYear),MNC37+MNC42+#REF!+MNC56,"")</f>
        <v/>
      </c>
      <c r="MND59" s="87" t="str">
        <f>IF(ISNUMBER(outYear),MND37+MND42+#REF!+MND56,"")</f>
        <v/>
      </c>
      <c r="MNE59" s="87" t="str">
        <f>IF(ISNUMBER(outYear),MNE37+MNE42+#REF!+MNE56,"")</f>
        <v/>
      </c>
      <c r="MNF59" s="87" t="str">
        <f>IF(ISNUMBER(outYear),MNF37+MNF42+#REF!+MNF56,"")</f>
        <v/>
      </c>
      <c r="MNG59" s="87" t="str">
        <f>IF(ISNUMBER(outYear),MNG37+MNG42+#REF!+MNG56,"")</f>
        <v/>
      </c>
      <c r="MNH59" s="87" t="str">
        <f>IF(ISNUMBER(outYear),MNH37+MNH42+#REF!+MNH56,"")</f>
        <v/>
      </c>
      <c r="MNI59" s="87" t="str">
        <f>IF(ISNUMBER(outYear),MNI37+MNI42+#REF!+MNI56,"")</f>
        <v/>
      </c>
      <c r="MNJ59" s="87" t="str">
        <f>IF(ISNUMBER(outYear),MNJ37+MNJ42+#REF!+MNJ56,"")</f>
        <v/>
      </c>
      <c r="MNK59" s="87" t="str">
        <f>IF(ISNUMBER(outYear),MNK37+MNK42+#REF!+MNK56,"")</f>
        <v/>
      </c>
      <c r="MNL59" s="87" t="str">
        <f>IF(ISNUMBER(outYear),MNL37+MNL42+#REF!+MNL56,"")</f>
        <v/>
      </c>
      <c r="MNM59" s="87" t="str">
        <f>IF(ISNUMBER(outYear),MNM37+MNM42+#REF!+MNM56,"")</f>
        <v/>
      </c>
      <c r="MNN59" s="87" t="str">
        <f>IF(ISNUMBER(outYear),MNN37+MNN42+#REF!+MNN56,"")</f>
        <v/>
      </c>
      <c r="MNO59" s="87" t="str">
        <f>IF(ISNUMBER(outYear),MNO37+MNO42+#REF!+MNO56,"")</f>
        <v/>
      </c>
      <c r="MNP59" s="87" t="str">
        <f>IF(ISNUMBER(outYear),MNP37+MNP42+#REF!+MNP56,"")</f>
        <v/>
      </c>
      <c r="MNQ59" s="87" t="str">
        <f>IF(ISNUMBER(outYear),MNQ37+MNQ42+#REF!+MNQ56,"")</f>
        <v/>
      </c>
      <c r="MNR59" s="87" t="str">
        <f>IF(ISNUMBER(outYear),MNR37+MNR42+#REF!+MNR56,"")</f>
        <v/>
      </c>
      <c r="MNS59" s="87" t="str">
        <f>IF(ISNUMBER(outYear),MNS37+MNS42+#REF!+MNS56,"")</f>
        <v/>
      </c>
      <c r="MNT59" s="87" t="str">
        <f>IF(ISNUMBER(outYear),MNT37+MNT42+#REF!+MNT56,"")</f>
        <v/>
      </c>
      <c r="MNU59" s="87" t="str">
        <f>IF(ISNUMBER(outYear),MNU37+MNU42+#REF!+MNU56,"")</f>
        <v/>
      </c>
      <c r="MNV59" s="87" t="str">
        <f>IF(ISNUMBER(outYear),MNV37+MNV42+#REF!+MNV56,"")</f>
        <v/>
      </c>
      <c r="MNW59" s="87" t="str">
        <f>IF(ISNUMBER(outYear),MNW37+MNW42+#REF!+MNW56,"")</f>
        <v/>
      </c>
      <c r="MNX59" s="87" t="str">
        <f>IF(ISNUMBER(outYear),MNX37+MNX42+#REF!+MNX56,"")</f>
        <v/>
      </c>
      <c r="MNY59" s="87" t="str">
        <f>IF(ISNUMBER(outYear),MNY37+MNY42+#REF!+MNY56,"")</f>
        <v/>
      </c>
      <c r="MNZ59" s="87" t="str">
        <f>IF(ISNUMBER(outYear),MNZ37+MNZ42+#REF!+MNZ56,"")</f>
        <v/>
      </c>
      <c r="MOA59" s="87" t="str">
        <f>IF(ISNUMBER(outYear),MOA37+MOA42+#REF!+MOA56,"")</f>
        <v/>
      </c>
      <c r="MOB59" s="87" t="str">
        <f>IF(ISNUMBER(outYear),MOB37+MOB42+#REF!+MOB56,"")</f>
        <v/>
      </c>
      <c r="MOC59" s="87" t="str">
        <f>IF(ISNUMBER(outYear),MOC37+MOC42+#REF!+MOC56,"")</f>
        <v/>
      </c>
      <c r="MOD59" s="87" t="str">
        <f>IF(ISNUMBER(outYear),MOD37+MOD42+#REF!+MOD56,"")</f>
        <v/>
      </c>
      <c r="MOE59" s="87" t="str">
        <f>IF(ISNUMBER(outYear),MOE37+MOE42+#REF!+MOE56,"")</f>
        <v/>
      </c>
      <c r="MOF59" s="87" t="str">
        <f>IF(ISNUMBER(outYear),MOF37+MOF42+#REF!+MOF56,"")</f>
        <v/>
      </c>
      <c r="MOG59" s="87" t="str">
        <f>IF(ISNUMBER(outYear),MOG37+MOG42+#REF!+MOG56,"")</f>
        <v/>
      </c>
      <c r="MOH59" s="87" t="str">
        <f>IF(ISNUMBER(outYear),MOH37+MOH42+#REF!+MOH56,"")</f>
        <v/>
      </c>
      <c r="MOI59" s="87" t="str">
        <f>IF(ISNUMBER(outYear),MOI37+MOI42+#REF!+MOI56,"")</f>
        <v/>
      </c>
      <c r="MOJ59" s="87" t="str">
        <f>IF(ISNUMBER(outYear),MOJ37+MOJ42+#REF!+MOJ56,"")</f>
        <v/>
      </c>
      <c r="MOK59" s="87" t="str">
        <f>IF(ISNUMBER(outYear),MOK37+MOK42+#REF!+MOK56,"")</f>
        <v/>
      </c>
      <c r="MOL59" s="87" t="str">
        <f>IF(ISNUMBER(outYear),MOL37+MOL42+#REF!+MOL56,"")</f>
        <v/>
      </c>
      <c r="MOM59" s="87" t="str">
        <f>IF(ISNUMBER(outYear),MOM37+MOM42+#REF!+MOM56,"")</f>
        <v/>
      </c>
      <c r="MON59" s="87" t="str">
        <f>IF(ISNUMBER(outYear),MON37+MON42+#REF!+MON56,"")</f>
        <v/>
      </c>
      <c r="MOO59" s="87" t="str">
        <f>IF(ISNUMBER(outYear),MOO37+MOO42+#REF!+MOO56,"")</f>
        <v/>
      </c>
      <c r="MOP59" s="87" t="str">
        <f>IF(ISNUMBER(outYear),MOP37+MOP42+#REF!+MOP56,"")</f>
        <v/>
      </c>
      <c r="MOQ59" s="87" t="str">
        <f>IF(ISNUMBER(outYear),MOQ37+MOQ42+#REF!+MOQ56,"")</f>
        <v/>
      </c>
      <c r="MOR59" s="87" t="str">
        <f>IF(ISNUMBER(outYear),MOR37+MOR42+#REF!+MOR56,"")</f>
        <v/>
      </c>
      <c r="MOS59" s="87" t="str">
        <f>IF(ISNUMBER(outYear),MOS37+MOS42+#REF!+MOS56,"")</f>
        <v/>
      </c>
      <c r="MOT59" s="87" t="str">
        <f>IF(ISNUMBER(outYear),MOT37+MOT42+#REF!+MOT56,"")</f>
        <v/>
      </c>
      <c r="MOU59" s="87" t="str">
        <f>IF(ISNUMBER(outYear),MOU37+MOU42+#REF!+MOU56,"")</f>
        <v/>
      </c>
      <c r="MOV59" s="87" t="str">
        <f>IF(ISNUMBER(outYear),MOV37+MOV42+#REF!+MOV56,"")</f>
        <v/>
      </c>
      <c r="MOW59" s="87" t="str">
        <f>IF(ISNUMBER(outYear),MOW37+MOW42+#REF!+MOW56,"")</f>
        <v/>
      </c>
      <c r="MOX59" s="87" t="str">
        <f>IF(ISNUMBER(outYear),MOX37+MOX42+#REF!+MOX56,"")</f>
        <v/>
      </c>
      <c r="MOY59" s="87" t="str">
        <f>IF(ISNUMBER(outYear),MOY37+MOY42+#REF!+MOY56,"")</f>
        <v/>
      </c>
      <c r="MOZ59" s="87" t="str">
        <f>IF(ISNUMBER(outYear),MOZ37+MOZ42+#REF!+MOZ56,"")</f>
        <v/>
      </c>
      <c r="MPA59" s="87" t="str">
        <f>IF(ISNUMBER(outYear),MPA37+MPA42+#REF!+MPA56,"")</f>
        <v/>
      </c>
      <c r="MPB59" s="87" t="str">
        <f>IF(ISNUMBER(outYear),MPB37+MPB42+#REF!+MPB56,"")</f>
        <v/>
      </c>
      <c r="MPC59" s="87" t="str">
        <f>IF(ISNUMBER(outYear),MPC37+MPC42+#REF!+MPC56,"")</f>
        <v/>
      </c>
      <c r="MPD59" s="87" t="str">
        <f>IF(ISNUMBER(outYear),MPD37+MPD42+#REF!+MPD56,"")</f>
        <v/>
      </c>
      <c r="MPE59" s="87" t="str">
        <f>IF(ISNUMBER(outYear),MPE37+MPE42+#REF!+MPE56,"")</f>
        <v/>
      </c>
      <c r="MPF59" s="87" t="str">
        <f>IF(ISNUMBER(outYear),MPF37+MPF42+#REF!+MPF56,"")</f>
        <v/>
      </c>
      <c r="MPG59" s="87" t="str">
        <f>IF(ISNUMBER(outYear),MPG37+MPG42+#REF!+MPG56,"")</f>
        <v/>
      </c>
      <c r="MPH59" s="87" t="str">
        <f>IF(ISNUMBER(outYear),MPH37+MPH42+#REF!+MPH56,"")</f>
        <v/>
      </c>
      <c r="MPI59" s="87" t="str">
        <f>IF(ISNUMBER(outYear),MPI37+MPI42+#REF!+MPI56,"")</f>
        <v/>
      </c>
      <c r="MPJ59" s="87" t="str">
        <f>IF(ISNUMBER(outYear),MPJ37+MPJ42+#REF!+MPJ56,"")</f>
        <v/>
      </c>
      <c r="MPK59" s="87" t="str">
        <f>IF(ISNUMBER(outYear),MPK37+MPK42+#REF!+MPK56,"")</f>
        <v/>
      </c>
      <c r="MPL59" s="87" t="str">
        <f>IF(ISNUMBER(outYear),MPL37+MPL42+#REF!+MPL56,"")</f>
        <v/>
      </c>
      <c r="MPM59" s="87" t="str">
        <f>IF(ISNUMBER(outYear),MPM37+MPM42+#REF!+MPM56,"")</f>
        <v/>
      </c>
      <c r="MPN59" s="87" t="str">
        <f>IF(ISNUMBER(outYear),MPN37+MPN42+#REF!+MPN56,"")</f>
        <v/>
      </c>
      <c r="MPO59" s="87" t="str">
        <f>IF(ISNUMBER(outYear),MPO37+MPO42+#REF!+MPO56,"")</f>
        <v/>
      </c>
      <c r="MPP59" s="87" t="str">
        <f>IF(ISNUMBER(outYear),MPP37+MPP42+#REF!+MPP56,"")</f>
        <v/>
      </c>
      <c r="MPQ59" s="87" t="str">
        <f>IF(ISNUMBER(outYear),MPQ37+MPQ42+#REF!+MPQ56,"")</f>
        <v/>
      </c>
      <c r="MPR59" s="87" t="str">
        <f>IF(ISNUMBER(outYear),MPR37+MPR42+#REF!+MPR56,"")</f>
        <v/>
      </c>
      <c r="MPS59" s="87" t="str">
        <f>IF(ISNUMBER(outYear),MPS37+MPS42+#REF!+MPS56,"")</f>
        <v/>
      </c>
      <c r="MPT59" s="87" t="str">
        <f>IF(ISNUMBER(outYear),MPT37+MPT42+#REF!+MPT56,"")</f>
        <v/>
      </c>
      <c r="MPU59" s="87" t="str">
        <f>IF(ISNUMBER(outYear),MPU37+MPU42+#REF!+MPU56,"")</f>
        <v/>
      </c>
      <c r="MPV59" s="87" t="str">
        <f>IF(ISNUMBER(outYear),MPV37+MPV42+#REF!+MPV56,"")</f>
        <v/>
      </c>
      <c r="MPW59" s="87" t="str">
        <f>IF(ISNUMBER(outYear),MPW37+MPW42+#REF!+MPW56,"")</f>
        <v/>
      </c>
      <c r="MPX59" s="87" t="str">
        <f>IF(ISNUMBER(outYear),MPX37+MPX42+#REF!+MPX56,"")</f>
        <v/>
      </c>
      <c r="MPY59" s="87" t="str">
        <f>IF(ISNUMBER(outYear),MPY37+MPY42+#REF!+MPY56,"")</f>
        <v/>
      </c>
      <c r="MPZ59" s="87" t="str">
        <f>IF(ISNUMBER(outYear),MPZ37+MPZ42+#REF!+MPZ56,"")</f>
        <v/>
      </c>
      <c r="MQA59" s="87" t="str">
        <f>IF(ISNUMBER(outYear),MQA37+MQA42+#REF!+MQA56,"")</f>
        <v/>
      </c>
      <c r="MQB59" s="87" t="str">
        <f>IF(ISNUMBER(outYear),MQB37+MQB42+#REF!+MQB56,"")</f>
        <v/>
      </c>
      <c r="MQC59" s="87" t="str">
        <f>IF(ISNUMBER(outYear),MQC37+MQC42+#REF!+MQC56,"")</f>
        <v/>
      </c>
      <c r="MQD59" s="87" t="str">
        <f>IF(ISNUMBER(outYear),MQD37+MQD42+#REF!+MQD56,"")</f>
        <v/>
      </c>
      <c r="MQE59" s="87" t="str">
        <f>IF(ISNUMBER(outYear),MQE37+MQE42+#REF!+MQE56,"")</f>
        <v/>
      </c>
      <c r="MQF59" s="87" t="str">
        <f>IF(ISNUMBER(outYear),MQF37+MQF42+#REF!+MQF56,"")</f>
        <v/>
      </c>
      <c r="MQG59" s="87" t="str">
        <f>IF(ISNUMBER(outYear),MQG37+MQG42+#REF!+MQG56,"")</f>
        <v/>
      </c>
      <c r="MQH59" s="87" t="str">
        <f>IF(ISNUMBER(outYear),MQH37+MQH42+#REF!+MQH56,"")</f>
        <v/>
      </c>
      <c r="MQI59" s="87" t="str">
        <f>IF(ISNUMBER(outYear),MQI37+MQI42+#REF!+MQI56,"")</f>
        <v/>
      </c>
      <c r="MQJ59" s="87" t="str">
        <f>IF(ISNUMBER(outYear),MQJ37+MQJ42+#REF!+MQJ56,"")</f>
        <v/>
      </c>
      <c r="MQK59" s="87" t="str">
        <f>IF(ISNUMBER(outYear),MQK37+MQK42+#REF!+MQK56,"")</f>
        <v/>
      </c>
      <c r="MQL59" s="87" t="str">
        <f>IF(ISNUMBER(outYear),MQL37+MQL42+#REF!+MQL56,"")</f>
        <v/>
      </c>
      <c r="MQM59" s="87" t="str">
        <f>IF(ISNUMBER(outYear),MQM37+MQM42+#REF!+MQM56,"")</f>
        <v/>
      </c>
      <c r="MQN59" s="87" t="str">
        <f>IF(ISNUMBER(outYear),MQN37+MQN42+#REF!+MQN56,"")</f>
        <v/>
      </c>
      <c r="MQO59" s="87" t="str">
        <f>IF(ISNUMBER(outYear),MQO37+MQO42+#REF!+MQO56,"")</f>
        <v/>
      </c>
      <c r="MQP59" s="87" t="str">
        <f>IF(ISNUMBER(outYear),MQP37+MQP42+#REF!+MQP56,"")</f>
        <v/>
      </c>
      <c r="MQQ59" s="87" t="str">
        <f>IF(ISNUMBER(outYear),MQQ37+MQQ42+#REF!+MQQ56,"")</f>
        <v/>
      </c>
      <c r="MQR59" s="87" t="str">
        <f>IF(ISNUMBER(outYear),MQR37+MQR42+#REF!+MQR56,"")</f>
        <v/>
      </c>
      <c r="MQS59" s="87" t="str">
        <f>IF(ISNUMBER(outYear),MQS37+MQS42+#REF!+MQS56,"")</f>
        <v/>
      </c>
      <c r="MQT59" s="87" t="str">
        <f>IF(ISNUMBER(outYear),MQT37+MQT42+#REF!+MQT56,"")</f>
        <v/>
      </c>
      <c r="MQU59" s="87" t="str">
        <f>IF(ISNUMBER(outYear),MQU37+MQU42+#REF!+MQU56,"")</f>
        <v/>
      </c>
      <c r="MQV59" s="87" t="str">
        <f>IF(ISNUMBER(outYear),MQV37+MQV42+#REF!+MQV56,"")</f>
        <v/>
      </c>
      <c r="MQW59" s="87" t="str">
        <f>IF(ISNUMBER(outYear),MQW37+MQW42+#REF!+MQW56,"")</f>
        <v/>
      </c>
      <c r="MQX59" s="87" t="str">
        <f>IF(ISNUMBER(outYear),MQX37+MQX42+#REF!+MQX56,"")</f>
        <v/>
      </c>
      <c r="MQY59" s="87" t="str">
        <f>IF(ISNUMBER(outYear),MQY37+MQY42+#REF!+MQY56,"")</f>
        <v/>
      </c>
      <c r="MQZ59" s="87" t="str">
        <f>IF(ISNUMBER(outYear),MQZ37+MQZ42+#REF!+MQZ56,"")</f>
        <v/>
      </c>
      <c r="MRA59" s="87" t="str">
        <f>IF(ISNUMBER(outYear),MRA37+MRA42+#REF!+MRA56,"")</f>
        <v/>
      </c>
      <c r="MRB59" s="87" t="str">
        <f>IF(ISNUMBER(outYear),MRB37+MRB42+#REF!+MRB56,"")</f>
        <v/>
      </c>
      <c r="MRC59" s="87" t="str">
        <f>IF(ISNUMBER(outYear),MRC37+MRC42+#REF!+MRC56,"")</f>
        <v/>
      </c>
      <c r="MRD59" s="87" t="str">
        <f>IF(ISNUMBER(outYear),MRD37+MRD42+#REF!+MRD56,"")</f>
        <v/>
      </c>
      <c r="MRE59" s="87" t="str">
        <f>IF(ISNUMBER(outYear),MRE37+MRE42+#REF!+MRE56,"")</f>
        <v/>
      </c>
      <c r="MRF59" s="87" t="str">
        <f>IF(ISNUMBER(outYear),MRF37+MRF42+#REF!+MRF56,"")</f>
        <v/>
      </c>
      <c r="MRG59" s="87" t="str">
        <f>IF(ISNUMBER(outYear),MRG37+MRG42+#REF!+MRG56,"")</f>
        <v/>
      </c>
      <c r="MRH59" s="87" t="str">
        <f>IF(ISNUMBER(outYear),MRH37+MRH42+#REF!+MRH56,"")</f>
        <v/>
      </c>
      <c r="MRI59" s="87" t="str">
        <f>IF(ISNUMBER(outYear),MRI37+MRI42+#REF!+MRI56,"")</f>
        <v/>
      </c>
      <c r="MRJ59" s="87" t="str">
        <f>IF(ISNUMBER(outYear),MRJ37+MRJ42+#REF!+MRJ56,"")</f>
        <v/>
      </c>
      <c r="MRK59" s="87" t="str">
        <f>IF(ISNUMBER(outYear),MRK37+MRK42+#REF!+MRK56,"")</f>
        <v/>
      </c>
      <c r="MRL59" s="87" t="str">
        <f>IF(ISNUMBER(outYear),MRL37+MRL42+#REF!+MRL56,"")</f>
        <v/>
      </c>
      <c r="MRM59" s="87" t="str">
        <f>IF(ISNUMBER(outYear),MRM37+MRM42+#REF!+MRM56,"")</f>
        <v/>
      </c>
      <c r="MRN59" s="87" t="str">
        <f>IF(ISNUMBER(outYear),MRN37+MRN42+#REF!+MRN56,"")</f>
        <v/>
      </c>
      <c r="MRO59" s="87" t="str">
        <f>IF(ISNUMBER(outYear),MRO37+MRO42+#REF!+MRO56,"")</f>
        <v/>
      </c>
      <c r="MRP59" s="87" t="str">
        <f>IF(ISNUMBER(outYear),MRP37+MRP42+#REF!+MRP56,"")</f>
        <v/>
      </c>
      <c r="MRQ59" s="87" t="str">
        <f>IF(ISNUMBER(outYear),MRQ37+MRQ42+#REF!+MRQ56,"")</f>
        <v/>
      </c>
      <c r="MRR59" s="87" t="str">
        <f>IF(ISNUMBER(outYear),MRR37+MRR42+#REF!+MRR56,"")</f>
        <v/>
      </c>
      <c r="MRS59" s="87" t="str">
        <f>IF(ISNUMBER(outYear),MRS37+MRS42+#REF!+MRS56,"")</f>
        <v/>
      </c>
      <c r="MRT59" s="87" t="str">
        <f>IF(ISNUMBER(outYear),MRT37+MRT42+#REF!+MRT56,"")</f>
        <v/>
      </c>
      <c r="MRU59" s="87" t="str">
        <f>IF(ISNUMBER(outYear),MRU37+MRU42+#REF!+MRU56,"")</f>
        <v/>
      </c>
      <c r="MRV59" s="87" t="str">
        <f>IF(ISNUMBER(outYear),MRV37+MRV42+#REF!+MRV56,"")</f>
        <v/>
      </c>
      <c r="MRW59" s="87" t="str">
        <f>IF(ISNUMBER(outYear),MRW37+MRW42+#REF!+MRW56,"")</f>
        <v/>
      </c>
      <c r="MRX59" s="87" t="str">
        <f>IF(ISNUMBER(outYear),MRX37+MRX42+#REF!+MRX56,"")</f>
        <v/>
      </c>
      <c r="MRY59" s="87" t="str">
        <f>IF(ISNUMBER(outYear),MRY37+MRY42+#REF!+MRY56,"")</f>
        <v/>
      </c>
      <c r="MRZ59" s="87" t="str">
        <f>IF(ISNUMBER(outYear),MRZ37+MRZ42+#REF!+MRZ56,"")</f>
        <v/>
      </c>
      <c r="MSA59" s="87" t="str">
        <f>IF(ISNUMBER(outYear),MSA37+MSA42+#REF!+MSA56,"")</f>
        <v/>
      </c>
      <c r="MSB59" s="87" t="str">
        <f>IF(ISNUMBER(outYear),MSB37+MSB42+#REF!+MSB56,"")</f>
        <v/>
      </c>
      <c r="MSC59" s="87" t="str">
        <f>IF(ISNUMBER(outYear),MSC37+MSC42+#REF!+MSC56,"")</f>
        <v/>
      </c>
      <c r="MSD59" s="87" t="str">
        <f>IF(ISNUMBER(outYear),MSD37+MSD42+#REF!+MSD56,"")</f>
        <v/>
      </c>
      <c r="MSE59" s="87" t="str">
        <f>IF(ISNUMBER(outYear),MSE37+MSE42+#REF!+MSE56,"")</f>
        <v/>
      </c>
      <c r="MSF59" s="87" t="str">
        <f>IF(ISNUMBER(outYear),MSF37+MSF42+#REF!+MSF56,"")</f>
        <v/>
      </c>
      <c r="MSG59" s="87" t="str">
        <f>IF(ISNUMBER(outYear),MSG37+MSG42+#REF!+MSG56,"")</f>
        <v/>
      </c>
      <c r="MSH59" s="87" t="str">
        <f>IF(ISNUMBER(outYear),MSH37+MSH42+#REF!+MSH56,"")</f>
        <v/>
      </c>
      <c r="MSI59" s="87" t="str">
        <f>IF(ISNUMBER(outYear),MSI37+MSI42+#REF!+MSI56,"")</f>
        <v/>
      </c>
      <c r="MSJ59" s="87" t="str">
        <f>IF(ISNUMBER(outYear),MSJ37+MSJ42+#REF!+MSJ56,"")</f>
        <v/>
      </c>
      <c r="MSK59" s="87" t="str">
        <f>IF(ISNUMBER(outYear),MSK37+MSK42+#REF!+MSK56,"")</f>
        <v/>
      </c>
      <c r="MSL59" s="87" t="str">
        <f>IF(ISNUMBER(outYear),MSL37+MSL42+#REF!+MSL56,"")</f>
        <v/>
      </c>
      <c r="MSM59" s="87" t="str">
        <f>IF(ISNUMBER(outYear),MSM37+MSM42+#REF!+MSM56,"")</f>
        <v/>
      </c>
      <c r="MSN59" s="87" t="str">
        <f>IF(ISNUMBER(outYear),MSN37+MSN42+#REF!+MSN56,"")</f>
        <v/>
      </c>
      <c r="MSO59" s="87" t="str">
        <f>IF(ISNUMBER(outYear),MSO37+MSO42+#REF!+MSO56,"")</f>
        <v/>
      </c>
      <c r="MSP59" s="87" t="str">
        <f>IF(ISNUMBER(outYear),MSP37+MSP42+#REF!+MSP56,"")</f>
        <v/>
      </c>
      <c r="MSQ59" s="87" t="str">
        <f>IF(ISNUMBER(outYear),MSQ37+MSQ42+#REF!+MSQ56,"")</f>
        <v/>
      </c>
      <c r="MSR59" s="87" t="str">
        <f>IF(ISNUMBER(outYear),MSR37+MSR42+#REF!+MSR56,"")</f>
        <v/>
      </c>
      <c r="MSS59" s="87" t="str">
        <f>IF(ISNUMBER(outYear),MSS37+MSS42+#REF!+MSS56,"")</f>
        <v/>
      </c>
      <c r="MST59" s="87" t="str">
        <f>IF(ISNUMBER(outYear),MST37+MST42+#REF!+MST56,"")</f>
        <v/>
      </c>
      <c r="MSU59" s="87" t="str">
        <f>IF(ISNUMBER(outYear),MSU37+MSU42+#REF!+MSU56,"")</f>
        <v/>
      </c>
      <c r="MSV59" s="87" t="str">
        <f>IF(ISNUMBER(outYear),MSV37+MSV42+#REF!+MSV56,"")</f>
        <v/>
      </c>
      <c r="MSW59" s="87" t="str">
        <f>IF(ISNUMBER(outYear),MSW37+MSW42+#REF!+MSW56,"")</f>
        <v/>
      </c>
      <c r="MSX59" s="87" t="str">
        <f>IF(ISNUMBER(outYear),MSX37+MSX42+#REF!+MSX56,"")</f>
        <v/>
      </c>
      <c r="MSY59" s="87" t="str">
        <f>IF(ISNUMBER(outYear),MSY37+MSY42+#REF!+MSY56,"")</f>
        <v/>
      </c>
      <c r="MSZ59" s="87" t="str">
        <f>IF(ISNUMBER(outYear),MSZ37+MSZ42+#REF!+MSZ56,"")</f>
        <v/>
      </c>
      <c r="MTA59" s="87" t="str">
        <f>IF(ISNUMBER(outYear),MTA37+MTA42+#REF!+MTA56,"")</f>
        <v/>
      </c>
      <c r="MTB59" s="87" t="str">
        <f>IF(ISNUMBER(outYear),MTB37+MTB42+#REF!+MTB56,"")</f>
        <v/>
      </c>
      <c r="MTC59" s="87" t="str">
        <f>IF(ISNUMBER(outYear),MTC37+MTC42+#REF!+MTC56,"")</f>
        <v/>
      </c>
      <c r="MTD59" s="87" t="str">
        <f>IF(ISNUMBER(outYear),MTD37+MTD42+#REF!+MTD56,"")</f>
        <v/>
      </c>
      <c r="MTE59" s="87" t="str">
        <f>IF(ISNUMBER(outYear),MTE37+MTE42+#REF!+MTE56,"")</f>
        <v/>
      </c>
      <c r="MTF59" s="87" t="str">
        <f>IF(ISNUMBER(outYear),MTF37+MTF42+#REF!+MTF56,"")</f>
        <v/>
      </c>
      <c r="MTG59" s="87" t="str">
        <f>IF(ISNUMBER(outYear),MTG37+MTG42+#REF!+MTG56,"")</f>
        <v/>
      </c>
      <c r="MTH59" s="87" t="str">
        <f>IF(ISNUMBER(outYear),MTH37+MTH42+#REF!+MTH56,"")</f>
        <v/>
      </c>
      <c r="MTI59" s="87" t="str">
        <f>IF(ISNUMBER(outYear),MTI37+MTI42+#REF!+MTI56,"")</f>
        <v/>
      </c>
      <c r="MTJ59" s="87" t="str">
        <f>IF(ISNUMBER(outYear),MTJ37+MTJ42+#REF!+MTJ56,"")</f>
        <v/>
      </c>
      <c r="MTK59" s="87" t="str">
        <f>IF(ISNUMBER(outYear),MTK37+MTK42+#REF!+MTK56,"")</f>
        <v/>
      </c>
      <c r="MTL59" s="87" t="str">
        <f>IF(ISNUMBER(outYear),MTL37+MTL42+#REF!+MTL56,"")</f>
        <v/>
      </c>
      <c r="MTM59" s="87" t="str">
        <f>IF(ISNUMBER(outYear),MTM37+MTM42+#REF!+MTM56,"")</f>
        <v/>
      </c>
      <c r="MTN59" s="87" t="str">
        <f>IF(ISNUMBER(outYear),MTN37+MTN42+#REF!+MTN56,"")</f>
        <v/>
      </c>
      <c r="MTO59" s="87" t="str">
        <f>IF(ISNUMBER(outYear),MTO37+MTO42+#REF!+MTO56,"")</f>
        <v/>
      </c>
      <c r="MTP59" s="87" t="str">
        <f>IF(ISNUMBER(outYear),MTP37+MTP42+#REF!+MTP56,"")</f>
        <v/>
      </c>
      <c r="MTQ59" s="87" t="str">
        <f>IF(ISNUMBER(outYear),MTQ37+MTQ42+#REF!+MTQ56,"")</f>
        <v/>
      </c>
      <c r="MTR59" s="87" t="str">
        <f>IF(ISNUMBER(outYear),MTR37+MTR42+#REF!+MTR56,"")</f>
        <v/>
      </c>
      <c r="MTS59" s="87" t="str">
        <f>IF(ISNUMBER(outYear),MTS37+MTS42+#REF!+MTS56,"")</f>
        <v/>
      </c>
      <c r="MTT59" s="87" t="str">
        <f>IF(ISNUMBER(outYear),MTT37+MTT42+#REF!+MTT56,"")</f>
        <v/>
      </c>
      <c r="MTU59" s="87" t="str">
        <f>IF(ISNUMBER(outYear),MTU37+MTU42+#REF!+MTU56,"")</f>
        <v/>
      </c>
      <c r="MTV59" s="87" t="str">
        <f>IF(ISNUMBER(outYear),MTV37+MTV42+#REF!+MTV56,"")</f>
        <v/>
      </c>
      <c r="MTW59" s="87" t="str">
        <f>IF(ISNUMBER(outYear),MTW37+MTW42+#REF!+MTW56,"")</f>
        <v/>
      </c>
      <c r="MTX59" s="87" t="str">
        <f>IF(ISNUMBER(outYear),MTX37+MTX42+#REF!+MTX56,"")</f>
        <v/>
      </c>
      <c r="MTY59" s="87" t="str">
        <f>IF(ISNUMBER(outYear),MTY37+MTY42+#REF!+MTY56,"")</f>
        <v/>
      </c>
      <c r="MTZ59" s="87" t="str">
        <f>IF(ISNUMBER(outYear),MTZ37+MTZ42+#REF!+MTZ56,"")</f>
        <v/>
      </c>
      <c r="MUA59" s="87" t="str">
        <f>IF(ISNUMBER(outYear),MUA37+MUA42+#REF!+MUA56,"")</f>
        <v/>
      </c>
      <c r="MUB59" s="87" t="str">
        <f>IF(ISNUMBER(outYear),MUB37+MUB42+#REF!+MUB56,"")</f>
        <v/>
      </c>
      <c r="MUC59" s="87" t="str">
        <f>IF(ISNUMBER(outYear),MUC37+MUC42+#REF!+MUC56,"")</f>
        <v/>
      </c>
      <c r="MUD59" s="87" t="str">
        <f>IF(ISNUMBER(outYear),MUD37+MUD42+#REF!+MUD56,"")</f>
        <v/>
      </c>
      <c r="MUE59" s="87" t="str">
        <f>IF(ISNUMBER(outYear),MUE37+MUE42+#REF!+MUE56,"")</f>
        <v/>
      </c>
      <c r="MUF59" s="87" t="str">
        <f>IF(ISNUMBER(outYear),MUF37+MUF42+#REF!+MUF56,"")</f>
        <v/>
      </c>
      <c r="MUG59" s="87" t="str">
        <f>IF(ISNUMBER(outYear),MUG37+MUG42+#REF!+MUG56,"")</f>
        <v/>
      </c>
      <c r="MUH59" s="87" t="str">
        <f>IF(ISNUMBER(outYear),MUH37+MUH42+#REF!+MUH56,"")</f>
        <v/>
      </c>
      <c r="MUI59" s="87" t="str">
        <f>IF(ISNUMBER(outYear),MUI37+MUI42+#REF!+MUI56,"")</f>
        <v/>
      </c>
      <c r="MUJ59" s="87" t="str">
        <f>IF(ISNUMBER(outYear),MUJ37+MUJ42+#REF!+MUJ56,"")</f>
        <v/>
      </c>
      <c r="MUK59" s="87" t="str">
        <f>IF(ISNUMBER(outYear),MUK37+MUK42+#REF!+MUK56,"")</f>
        <v/>
      </c>
      <c r="MUL59" s="87" t="str">
        <f>IF(ISNUMBER(outYear),MUL37+MUL42+#REF!+MUL56,"")</f>
        <v/>
      </c>
      <c r="MUM59" s="87" t="str">
        <f>IF(ISNUMBER(outYear),MUM37+MUM42+#REF!+MUM56,"")</f>
        <v/>
      </c>
      <c r="MUN59" s="87" t="str">
        <f>IF(ISNUMBER(outYear),MUN37+MUN42+#REF!+MUN56,"")</f>
        <v/>
      </c>
      <c r="MUO59" s="87" t="str">
        <f>IF(ISNUMBER(outYear),MUO37+MUO42+#REF!+MUO56,"")</f>
        <v/>
      </c>
      <c r="MUP59" s="87" t="str">
        <f>IF(ISNUMBER(outYear),MUP37+MUP42+#REF!+MUP56,"")</f>
        <v/>
      </c>
      <c r="MUQ59" s="87" t="str">
        <f>IF(ISNUMBER(outYear),MUQ37+MUQ42+#REF!+MUQ56,"")</f>
        <v/>
      </c>
      <c r="MUR59" s="87" t="str">
        <f>IF(ISNUMBER(outYear),MUR37+MUR42+#REF!+MUR56,"")</f>
        <v/>
      </c>
      <c r="MUS59" s="87" t="str">
        <f>IF(ISNUMBER(outYear),MUS37+MUS42+#REF!+MUS56,"")</f>
        <v/>
      </c>
      <c r="MUT59" s="87" t="str">
        <f>IF(ISNUMBER(outYear),MUT37+MUT42+#REF!+MUT56,"")</f>
        <v/>
      </c>
      <c r="MUU59" s="87" t="str">
        <f>IF(ISNUMBER(outYear),MUU37+MUU42+#REF!+MUU56,"")</f>
        <v/>
      </c>
      <c r="MUV59" s="87" t="str">
        <f>IF(ISNUMBER(outYear),MUV37+MUV42+#REF!+MUV56,"")</f>
        <v/>
      </c>
      <c r="MUW59" s="87" t="str">
        <f>IF(ISNUMBER(outYear),MUW37+MUW42+#REF!+MUW56,"")</f>
        <v/>
      </c>
      <c r="MUX59" s="87" t="str">
        <f>IF(ISNUMBER(outYear),MUX37+MUX42+#REF!+MUX56,"")</f>
        <v/>
      </c>
      <c r="MUY59" s="87" t="str">
        <f>IF(ISNUMBER(outYear),MUY37+MUY42+#REF!+MUY56,"")</f>
        <v/>
      </c>
      <c r="MUZ59" s="87" t="str">
        <f>IF(ISNUMBER(outYear),MUZ37+MUZ42+#REF!+MUZ56,"")</f>
        <v/>
      </c>
      <c r="MVA59" s="87" t="str">
        <f>IF(ISNUMBER(outYear),MVA37+MVA42+#REF!+MVA56,"")</f>
        <v/>
      </c>
      <c r="MVB59" s="87" t="str">
        <f>IF(ISNUMBER(outYear),MVB37+MVB42+#REF!+MVB56,"")</f>
        <v/>
      </c>
      <c r="MVC59" s="87" t="str">
        <f>IF(ISNUMBER(outYear),MVC37+MVC42+#REF!+MVC56,"")</f>
        <v/>
      </c>
      <c r="MVD59" s="87" t="str">
        <f>IF(ISNUMBER(outYear),MVD37+MVD42+#REF!+MVD56,"")</f>
        <v/>
      </c>
      <c r="MVE59" s="87" t="str">
        <f>IF(ISNUMBER(outYear),MVE37+MVE42+#REF!+MVE56,"")</f>
        <v/>
      </c>
      <c r="MVF59" s="87" t="str">
        <f>IF(ISNUMBER(outYear),MVF37+MVF42+#REF!+MVF56,"")</f>
        <v/>
      </c>
      <c r="MVG59" s="87" t="str">
        <f>IF(ISNUMBER(outYear),MVG37+MVG42+#REF!+MVG56,"")</f>
        <v/>
      </c>
      <c r="MVH59" s="87" t="str">
        <f>IF(ISNUMBER(outYear),MVH37+MVH42+#REF!+MVH56,"")</f>
        <v/>
      </c>
      <c r="MVI59" s="87" t="str">
        <f>IF(ISNUMBER(outYear),MVI37+MVI42+#REF!+MVI56,"")</f>
        <v/>
      </c>
      <c r="MVJ59" s="87" t="str">
        <f>IF(ISNUMBER(outYear),MVJ37+MVJ42+#REF!+MVJ56,"")</f>
        <v/>
      </c>
      <c r="MVK59" s="87" t="str">
        <f>IF(ISNUMBER(outYear),MVK37+MVK42+#REF!+MVK56,"")</f>
        <v/>
      </c>
      <c r="MVL59" s="87" t="str">
        <f>IF(ISNUMBER(outYear),MVL37+MVL42+#REF!+MVL56,"")</f>
        <v/>
      </c>
      <c r="MVM59" s="87" t="str">
        <f>IF(ISNUMBER(outYear),MVM37+MVM42+#REF!+MVM56,"")</f>
        <v/>
      </c>
      <c r="MVN59" s="87" t="str">
        <f>IF(ISNUMBER(outYear),MVN37+MVN42+#REF!+MVN56,"")</f>
        <v/>
      </c>
      <c r="MVO59" s="87" t="str">
        <f>IF(ISNUMBER(outYear),MVO37+MVO42+#REF!+MVO56,"")</f>
        <v/>
      </c>
      <c r="MVP59" s="87" t="str">
        <f>IF(ISNUMBER(outYear),MVP37+MVP42+#REF!+MVP56,"")</f>
        <v/>
      </c>
      <c r="MVQ59" s="87" t="str">
        <f>IF(ISNUMBER(outYear),MVQ37+MVQ42+#REF!+MVQ56,"")</f>
        <v/>
      </c>
      <c r="MVR59" s="87" t="str">
        <f>IF(ISNUMBER(outYear),MVR37+MVR42+#REF!+MVR56,"")</f>
        <v/>
      </c>
      <c r="MVS59" s="87" t="str">
        <f>IF(ISNUMBER(outYear),MVS37+MVS42+#REF!+MVS56,"")</f>
        <v/>
      </c>
      <c r="MVT59" s="87" t="str">
        <f>IF(ISNUMBER(outYear),MVT37+MVT42+#REF!+MVT56,"")</f>
        <v/>
      </c>
      <c r="MVU59" s="87" t="str">
        <f>IF(ISNUMBER(outYear),MVU37+MVU42+#REF!+MVU56,"")</f>
        <v/>
      </c>
      <c r="MVV59" s="87" t="str">
        <f>IF(ISNUMBER(outYear),MVV37+MVV42+#REF!+MVV56,"")</f>
        <v/>
      </c>
      <c r="MVW59" s="87" t="str">
        <f>IF(ISNUMBER(outYear),MVW37+MVW42+#REF!+MVW56,"")</f>
        <v/>
      </c>
      <c r="MVX59" s="87" t="str">
        <f>IF(ISNUMBER(outYear),MVX37+MVX42+#REF!+MVX56,"")</f>
        <v/>
      </c>
      <c r="MVY59" s="87" t="str">
        <f>IF(ISNUMBER(outYear),MVY37+MVY42+#REF!+MVY56,"")</f>
        <v/>
      </c>
      <c r="MVZ59" s="87" t="str">
        <f>IF(ISNUMBER(outYear),MVZ37+MVZ42+#REF!+MVZ56,"")</f>
        <v/>
      </c>
      <c r="MWA59" s="87" t="str">
        <f>IF(ISNUMBER(outYear),MWA37+MWA42+#REF!+MWA56,"")</f>
        <v/>
      </c>
      <c r="MWB59" s="87" t="str">
        <f>IF(ISNUMBER(outYear),MWB37+MWB42+#REF!+MWB56,"")</f>
        <v/>
      </c>
      <c r="MWC59" s="87" t="str">
        <f>IF(ISNUMBER(outYear),MWC37+MWC42+#REF!+MWC56,"")</f>
        <v/>
      </c>
      <c r="MWD59" s="87" t="str">
        <f>IF(ISNUMBER(outYear),MWD37+MWD42+#REF!+MWD56,"")</f>
        <v/>
      </c>
      <c r="MWE59" s="87" t="str">
        <f>IF(ISNUMBER(outYear),MWE37+MWE42+#REF!+MWE56,"")</f>
        <v/>
      </c>
      <c r="MWF59" s="87" t="str">
        <f>IF(ISNUMBER(outYear),MWF37+MWF42+#REF!+MWF56,"")</f>
        <v/>
      </c>
      <c r="MWG59" s="87" t="str">
        <f>IF(ISNUMBER(outYear),MWG37+MWG42+#REF!+MWG56,"")</f>
        <v/>
      </c>
      <c r="MWH59" s="87" t="str">
        <f>IF(ISNUMBER(outYear),MWH37+MWH42+#REF!+MWH56,"")</f>
        <v/>
      </c>
      <c r="MWI59" s="87" t="str">
        <f>IF(ISNUMBER(outYear),MWI37+MWI42+#REF!+MWI56,"")</f>
        <v/>
      </c>
      <c r="MWJ59" s="87" t="str">
        <f>IF(ISNUMBER(outYear),MWJ37+MWJ42+#REF!+MWJ56,"")</f>
        <v/>
      </c>
      <c r="MWK59" s="87" t="str">
        <f>IF(ISNUMBER(outYear),MWK37+MWK42+#REF!+MWK56,"")</f>
        <v/>
      </c>
      <c r="MWL59" s="87" t="str">
        <f>IF(ISNUMBER(outYear),MWL37+MWL42+#REF!+MWL56,"")</f>
        <v/>
      </c>
      <c r="MWM59" s="87" t="str">
        <f>IF(ISNUMBER(outYear),MWM37+MWM42+#REF!+MWM56,"")</f>
        <v/>
      </c>
      <c r="MWN59" s="87" t="str">
        <f>IF(ISNUMBER(outYear),MWN37+MWN42+#REF!+MWN56,"")</f>
        <v/>
      </c>
      <c r="MWO59" s="87" t="str">
        <f>IF(ISNUMBER(outYear),MWO37+MWO42+#REF!+MWO56,"")</f>
        <v/>
      </c>
      <c r="MWP59" s="87" t="str">
        <f>IF(ISNUMBER(outYear),MWP37+MWP42+#REF!+MWP56,"")</f>
        <v/>
      </c>
      <c r="MWQ59" s="87" t="str">
        <f>IF(ISNUMBER(outYear),MWQ37+MWQ42+#REF!+MWQ56,"")</f>
        <v/>
      </c>
      <c r="MWR59" s="87" t="str">
        <f>IF(ISNUMBER(outYear),MWR37+MWR42+#REF!+MWR56,"")</f>
        <v/>
      </c>
      <c r="MWS59" s="87" t="str">
        <f>IF(ISNUMBER(outYear),MWS37+MWS42+#REF!+MWS56,"")</f>
        <v/>
      </c>
      <c r="MWT59" s="87" t="str">
        <f>IF(ISNUMBER(outYear),MWT37+MWT42+#REF!+MWT56,"")</f>
        <v/>
      </c>
      <c r="MWU59" s="87" t="str">
        <f>IF(ISNUMBER(outYear),MWU37+MWU42+#REF!+MWU56,"")</f>
        <v/>
      </c>
      <c r="MWV59" s="87" t="str">
        <f>IF(ISNUMBER(outYear),MWV37+MWV42+#REF!+MWV56,"")</f>
        <v/>
      </c>
      <c r="MWW59" s="87" t="str">
        <f>IF(ISNUMBER(outYear),MWW37+MWW42+#REF!+MWW56,"")</f>
        <v/>
      </c>
      <c r="MWX59" s="87" t="str">
        <f>IF(ISNUMBER(outYear),MWX37+MWX42+#REF!+MWX56,"")</f>
        <v/>
      </c>
      <c r="MWY59" s="87" t="str">
        <f>IF(ISNUMBER(outYear),MWY37+MWY42+#REF!+MWY56,"")</f>
        <v/>
      </c>
      <c r="MWZ59" s="87" t="str">
        <f>IF(ISNUMBER(outYear),MWZ37+MWZ42+#REF!+MWZ56,"")</f>
        <v/>
      </c>
      <c r="MXA59" s="87" t="str">
        <f>IF(ISNUMBER(outYear),MXA37+MXA42+#REF!+MXA56,"")</f>
        <v/>
      </c>
      <c r="MXB59" s="87" t="str">
        <f>IF(ISNUMBER(outYear),MXB37+MXB42+#REF!+MXB56,"")</f>
        <v/>
      </c>
      <c r="MXC59" s="87" t="str">
        <f>IF(ISNUMBER(outYear),MXC37+MXC42+#REF!+MXC56,"")</f>
        <v/>
      </c>
      <c r="MXD59" s="87" t="str">
        <f>IF(ISNUMBER(outYear),MXD37+MXD42+#REF!+MXD56,"")</f>
        <v/>
      </c>
      <c r="MXE59" s="87" t="str">
        <f>IF(ISNUMBER(outYear),MXE37+MXE42+#REF!+MXE56,"")</f>
        <v/>
      </c>
      <c r="MXF59" s="87" t="str">
        <f>IF(ISNUMBER(outYear),MXF37+MXF42+#REF!+MXF56,"")</f>
        <v/>
      </c>
      <c r="MXG59" s="87" t="str">
        <f>IF(ISNUMBER(outYear),MXG37+MXG42+#REF!+MXG56,"")</f>
        <v/>
      </c>
      <c r="MXH59" s="87" t="str">
        <f>IF(ISNUMBER(outYear),MXH37+MXH42+#REF!+MXH56,"")</f>
        <v/>
      </c>
      <c r="MXI59" s="87" t="str">
        <f>IF(ISNUMBER(outYear),MXI37+MXI42+#REF!+MXI56,"")</f>
        <v/>
      </c>
      <c r="MXJ59" s="87" t="str">
        <f>IF(ISNUMBER(outYear),MXJ37+MXJ42+#REF!+MXJ56,"")</f>
        <v/>
      </c>
      <c r="MXK59" s="87" t="str">
        <f>IF(ISNUMBER(outYear),MXK37+MXK42+#REF!+MXK56,"")</f>
        <v/>
      </c>
      <c r="MXL59" s="87" t="str">
        <f>IF(ISNUMBER(outYear),MXL37+MXL42+#REF!+MXL56,"")</f>
        <v/>
      </c>
      <c r="MXM59" s="87" t="str">
        <f>IF(ISNUMBER(outYear),MXM37+MXM42+#REF!+MXM56,"")</f>
        <v/>
      </c>
      <c r="MXN59" s="87" t="str">
        <f>IF(ISNUMBER(outYear),MXN37+MXN42+#REF!+MXN56,"")</f>
        <v/>
      </c>
      <c r="MXO59" s="87" t="str">
        <f>IF(ISNUMBER(outYear),MXO37+MXO42+#REF!+MXO56,"")</f>
        <v/>
      </c>
      <c r="MXP59" s="87" t="str">
        <f>IF(ISNUMBER(outYear),MXP37+MXP42+#REF!+MXP56,"")</f>
        <v/>
      </c>
      <c r="MXQ59" s="87" t="str">
        <f>IF(ISNUMBER(outYear),MXQ37+MXQ42+#REF!+MXQ56,"")</f>
        <v/>
      </c>
      <c r="MXR59" s="87" t="str">
        <f>IF(ISNUMBER(outYear),MXR37+MXR42+#REF!+MXR56,"")</f>
        <v/>
      </c>
      <c r="MXS59" s="87" t="str">
        <f>IF(ISNUMBER(outYear),MXS37+MXS42+#REF!+MXS56,"")</f>
        <v/>
      </c>
      <c r="MXT59" s="87" t="str">
        <f>IF(ISNUMBER(outYear),MXT37+MXT42+#REF!+MXT56,"")</f>
        <v/>
      </c>
      <c r="MXU59" s="87" t="str">
        <f>IF(ISNUMBER(outYear),MXU37+MXU42+#REF!+MXU56,"")</f>
        <v/>
      </c>
      <c r="MXV59" s="87" t="str">
        <f>IF(ISNUMBER(outYear),MXV37+MXV42+#REF!+MXV56,"")</f>
        <v/>
      </c>
      <c r="MXW59" s="87" t="str">
        <f>IF(ISNUMBER(outYear),MXW37+MXW42+#REF!+MXW56,"")</f>
        <v/>
      </c>
      <c r="MXX59" s="87" t="str">
        <f>IF(ISNUMBER(outYear),MXX37+MXX42+#REF!+MXX56,"")</f>
        <v/>
      </c>
      <c r="MXY59" s="87" t="str">
        <f>IF(ISNUMBER(outYear),MXY37+MXY42+#REF!+MXY56,"")</f>
        <v/>
      </c>
      <c r="MXZ59" s="87" t="str">
        <f>IF(ISNUMBER(outYear),MXZ37+MXZ42+#REF!+MXZ56,"")</f>
        <v/>
      </c>
      <c r="MYA59" s="87" t="str">
        <f>IF(ISNUMBER(outYear),MYA37+MYA42+#REF!+MYA56,"")</f>
        <v/>
      </c>
      <c r="MYB59" s="87" t="str">
        <f>IF(ISNUMBER(outYear),MYB37+MYB42+#REF!+MYB56,"")</f>
        <v/>
      </c>
      <c r="MYC59" s="87" t="str">
        <f>IF(ISNUMBER(outYear),MYC37+MYC42+#REF!+MYC56,"")</f>
        <v/>
      </c>
      <c r="MYD59" s="87" t="str">
        <f>IF(ISNUMBER(outYear),MYD37+MYD42+#REF!+MYD56,"")</f>
        <v/>
      </c>
      <c r="MYE59" s="87" t="str">
        <f>IF(ISNUMBER(outYear),MYE37+MYE42+#REF!+MYE56,"")</f>
        <v/>
      </c>
      <c r="MYF59" s="87" t="str">
        <f>IF(ISNUMBER(outYear),MYF37+MYF42+#REF!+MYF56,"")</f>
        <v/>
      </c>
      <c r="MYG59" s="87" t="str">
        <f>IF(ISNUMBER(outYear),MYG37+MYG42+#REF!+MYG56,"")</f>
        <v/>
      </c>
      <c r="MYH59" s="87" t="str">
        <f>IF(ISNUMBER(outYear),MYH37+MYH42+#REF!+MYH56,"")</f>
        <v/>
      </c>
      <c r="MYI59" s="87" t="str">
        <f>IF(ISNUMBER(outYear),MYI37+MYI42+#REF!+MYI56,"")</f>
        <v/>
      </c>
      <c r="MYJ59" s="87" t="str">
        <f>IF(ISNUMBER(outYear),MYJ37+MYJ42+#REF!+MYJ56,"")</f>
        <v/>
      </c>
      <c r="MYK59" s="87" t="str">
        <f>IF(ISNUMBER(outYear),MYK37+MYK42+#REF!+MYK56,"")</f>
        <v/>
      </c>
      <c r="MYL59" s="87" t="str">
        <f>IF(ISNUMBER(outYear),MYL37+MYL42+#REF!+MYL56,"")</f>
        <v/>
      </c>
      <c r="MYM59" s="87" t="str">
        <f>IF(ISNUMBER(outYear),MYM37+MYM42+#REF!+MYM56,"")</f>
        <v/>
      </c>
      <c r="MYN59" s="87" t="str">
        <f>IF(ISNUMBER(outYear),MYN37+MYN42+#REF!+MYN56,"")</f>
        <v/>
      </c>
      <c r="MYO59" s="87" t="str">
        <f>IF(ISNUMBER(outYear),MYO37+MYO42+#REF!+MYO56,"")</f>
        <v/>
      </c>
      <c r="MYP59" s="87" t="str">
        <f>IF(ISNUMBER(outYear),MYP37+MYP42+#REF!+MYP56,"")</f>
        <v/>
      </c>
      <c r="MYQ59" s="87" t="str">
        <f>IF(ISNUMBER(outYear),MYQ37+MYQ42+#REF!+MYQ56,"")</f>
        <v/>
      </c>
      <c r="MYR59" s="87" t="str">
        <f>IF(ISNUMBER(outYear),MYR37+MYR42+#REF!+MYR56,"")</f>
        <v/>
      </c>
      <c r="MYS59" s="87" t="str">
        <f>IF(ISNUMBER(outYear),MYS37+MYS42+#REF!+MYS56,"")</f>
        <v/>
      </c>
      <c r="MYT59" s="87" t="str">
        <f>IF(ISNUMBER(outYear),MYT37+MYT42+#REF!+MYT56,"")</f>
        <v/>
      </c>
      <c r="MYU59" s="87" t="str">
        <f>IF(ISNUMBER(outYear),MYU37+MYU42+#REF!+MYU56,"")</f>
        <v/>
      </c>
      <c r="MYV59" s="87" t="str">
        <f>IF(ISNUMBER(outYear),MYV37+MYV42+#REF!+MYV56,"")</f>
        <v/>
      </c>
      <c r="MYW59" s="87" t="str">
        <f>IF(ISNUMBER(outYear),MYW37+MYW42+#REF!+MYW56,"")</f>
        <v/>
      </c>
      <c r="MYX59" s="87" t="str">
        <f>IF(ISNUMBER(outYear),MYX37+MYX42+#REF!+MYX56,"")</f>
        <v/>
      </c>
      <c r="MYY59" s="87" t="str">
        <f>IF(ISNUMBER(outYear),MYY37+MYY42+#REF!+MYY56,"")</f>
        <v/>
      </c>
      <c r="MYZ59" s="87" t="str">
        <f>IF(ISNUMBER(outYear),MYZ37+MYZ42+#REF!+MYZ56,"")</f>
        <v/>
      </c>
      <c r="MZA59" s="87" t="str">
        <f>IF(ISNUMBER(outYear),MZA37+MZA42+#REF!+MZA56,"")</f>
        <v/>
      </c>
      <c r="MZB59" s="87" t="str">
        <f>IF(ISNUMBER(outYear),MZB37+MZB42+#REF!+MZB56,"")</f>
        <v/>
      </c>
      <c r="MZC59" s="87" t="str">
        <f>IF(ISNUMBER(outYear),MZC37+MZC42+#REF!+MZC56,"")</f>
        <v/>
      </c>
      <c r="MZD59" s="87" t="str">
        <f>IF(ISNUMBER(outYear),MZD37+MZD42+#REF!+MZD56,"")</f>
        <v/>
      </c>
      <c r="MZE59" s="87" t="str">
        <f>IF(ISNUMBER(outYear),MZE37+MZE42+#REF!+MZE56,"")</f>
        <v/>
      </c>
      <c r="MZF59" s="87" t="str">
        <f>IF(ISNUMBER(outYear),MZF37+MZF42+#REF!+MZF56,"")</f>
        <v/>
      </c>
      <c r="MZG59" s="87" t="str">
        <f>IF(ISNUMBER(outYear),MZG37+MZG42+#REF!+MZG56,"")</f>
        <v/>
      </c>
      <c r="MZH59" s="87" t="str">
        <f>IF(ISNUMBER(outYear),MZH37+MZH42+#REF!+MZH56,"")</f>
        <v/>
      </c>
      <c r="MZI59" s="87" t="str">
        <f>IF(ISNUMBER(outYear),MZI37+MZI42+#REF!+MZI56,"")</f>
        <v/>
      </c>
      <c r="MZJ59" s="87" t="str">
        <f>IF(ISNUMBER(outYear),MZJ37+MZJ42+#REF!+MZJ56,"")</f>
        <v/>
      </c>
      <c r="MZK59" s="87" t="str">
        <f>IF(ISNUMBER(outYear),MZK37+MZK42+#REF!+MZK56,"")</f>
        <v/>
      </c>
      <c r="MZL59" s="87" t="str">
        <f>IF(ISNUMBER(outYear),MZL37+MZL42+#REF!+MZL56,"")</f>
        <v/>
      </c>
      <c r="MZM59" s="87" t="str">
        <f>IF(ISNUMBER(outYear),MZM37+MZM42+#REF!+MZM56,"")</f>
        <v/>
      </c>
      <c r="MZN59" s="87" t="str">
        <f>IF(ISNUMBER(outYear),MZN37+MZN42+#REF!+MZN56,"")</f>
        <v/>
      </c>
      <c r="MZO59" s="87" t="str">
        <f>IF(ISNUMBER(outYear),MZO37+MZO42+#REF!+MZO56,"")</f>
        <v/>
      </c>
      <c r="MZP59" s="87" t="str">
        <f>IF(ISNUMBER(outYear),MZP37+MZP42+#REF!+MZP56,"")</f>
        <v/>
      </c>
      <c r="MZQ59" s="87" t="str">
        <f>IF(ISNUMBER(outYear),MZQ37+MZQ42+#REF!+MZQ56,"")</f>
        <v/>
      </c>
      <c r="MZR59" s="87" t="str">
        <f>IF(ISNUMBER(outYear),MZR37+MZR42+#REF!+MZR56,"")</f>
        <v/>
      </c>
      <c r="MZS59" s="87" t="str">
        <f>IF(ISNUMBER(outYear),MZS37+MZS42+#REF!+MZS56,"")</f>
        <v/>
      </c>
      <c r="MZT59" s="87" t="str">
        <f>IF(ISNUMBER(outYear),MZT37+MZT42+#REF!+MZT56,"")</f>
        <v/>
      </c>
      <c r="MZU59" s="87" t="str">
        <f>IF(ISNUMBER(outYear),MZU37+MZU42+#REF!+MZU56,"")</f>
        <v/>
      </c>
      <c r="MZV59" s="87" t="str">
        <f>IF(ISNUMBER(outYear),MZV37+MZV42+#REF!+MZV56,"")</f>
        <v/>
      </c>
      <c r="MZW59" s="87" t="str">
        <f>IF(ISNUMBER(outYear),MZW37+MZW42+#REF!+MZW56,"")</f>
        <v/>
      </c>
      <c r="MZX59" s="87" t="str">
        <f>IF(ISNUMBER(outYear),MZX37+MZX42+#REF!+MZX56,"")</f>
        <v/>
      </c>
      <c r="MZY59" s="87" t="str">
        <f>IF(ISNUMBER(outYear),MZY37+MZY42+#REF!+MZY56,"")</f>
        <v/>
      </c>
      <c r="MZZ59" s="87" t="str">
        <f>IF(ISNUMBER(outYear),MZZ37+MZZ42+#REF!+MZZ56,"")</f>
        <v/>
      </c>
      <c r="NAA59" s="87" t="str">
        <f>IF(ISNUMBER(outYear),NAA37+NAA42+#REF!+NAA56,"")</f>
        <v/>
      </c>
      <c r="NAB59" s="87" t="str">
        <f>IF(ISNUMBER(outYear),NAB37+NAB42+#REF!+NAB56,"")</f>
        <v/>
      </c>
      <c r="NAC59" s="87" t="str">
        <f>IF(ISNUMBER(outYear),NAC37+NAC42+#REF!+NAC56,"")</f>
        <v/>
      </c>
      <c r="NAD59" s="87" t="str">
        <f>IF(ISNUMBER(outYear),NAD37+NAD42+#REF!+NAD56,"")</f>
        <v/>
      </c>
      <c r="NAE59" s="87" t="str">
        <f>IF(ISNUMBER(outYear),NAE37+NAE42+#REF!+NAE56,"")</f>
        <v/>
      </c>
      <c r="NAF59" s="87" t="str">
        <f>IF(ISNUMBER(outYear),NAF37+NAF42+#REF!+NAF56,"")</f>
        <v/>
      </c>
      <c r="NAG59" s="87" t="str">
        <f>IF(ISNUMBER(outYear),NAG37+NAG42+#REF!+NAG56,"")</f>
        <v/>
      </c>
      <c r="NAH59" s="87" t="str">
        <f>IF(ISNUMBER(outYear),NAH37+NAH42+#REF!+NAH56,"")</f>
        <v/>
      </c>
      <c r="NAI59" s="87" t="str">
        <f>IF(ISNUMBER(outYear),NAI37+NAI42+#REF!+NAI56,"")</f>
        <v/>
      </c>
      <c r="NAJ59" s="87" t="str">
        <f>IF(ISNUMBER(outYear),NAJ37+NAJ42+#REF!+NAJ56,"")</f>
        <v/>
      </c>
      <c r="NAK59" s="87" t="str">
        <f>IF(ISNUMBER(outYear),NAK37+NAK42+#REF!+NAK56,"")</f>
        <v/>
      </c>
      <c r="NAL59" s="87" t="str">
        <f>IF(ISNUMBER(outYear),NAL37+NAL42+#REF!+NAL56,"")</f>
        <v/>
      </c>
      <c r="NAM59" s="87" t="str">
        <f>IF(ISNUMBER(outYear),NAM37+NAM42+#REF!+NAM56,"")</f>
        <v/>
      </c>
      <c r="NAN59" s="87" t="str">
        <f>IF(ISNUMBER(outYear),NAN37+NAN42+#REF!+NAN56,"")</f>
        <v/>
      </c>
      <c r="NAO59" s="87" t="str">
        <f>IF(ISNUMBER(outYear),NAO37+NAO42+#REF!+NAO56,"")</f>
        <v/>
      </c>
      <c r="NAP59" s="87" t="str">
        <f>IF(ISNUMBER(outYear),NAP37+NAP42+#REF!+NAP56,"")</f>
        <v/>
      </c>
      <c r="NAQ59" s="87" t="str">
        <f>IF(ISNUMBER(outYear),NAQ37+NAQ42+#REF!+NAQ56,"")</f>
        <v/>
      </c>
      <c r="NAR59" s="87" t="str">
        <f>IF(ISNUMBER(outYear),NAR37+NAR42+#REF!+NAR56,"")</f>
        <v/>
      </c>
      <c r="NAS59" s="87" t="str">
        <f>IF(ISNUMBER(outYear),NAS37+NAS42+#REF!+NAS56,"")</f>
        <v/>
      </c>
      <c r="NAT59" s="87" t="str">
        <f>IF(ISNUMBER(outYear),NAT37+NAT42+#REF!+NAT56,"")</f>
        <v/>
      </c>
      <c r="NAU59" s="87" t="str">
        <f>IF(ISNUMBER(outYear),NAU37+NAU42+#REF!+NAU56,"")</f>
        <v/>
      </c>
      <c r="NAV59" s="87" t="str">
        <f>IF(ISNUMBER(outYear),NAV37+NAV42+#REF!+NAV56,"")</f>
        <v/>
      </c>
      <c r="NAW59" s="87" t="str">
        <f>IF(ISNUMBER(outYear),NAW37+NAW42+#REF!+NAW56,"")</f>
        <v/>
      </c>
      <c r="NAX59" s="87" t="str">
        <f>IF(ISNUMBER(outYear),NAX37+NAX42+#REF!+NAX56,"")</f>
        <v/>
      </c>
      <c r="NAY59" s="87" t="str">
        <f>IF(ISNUMBER(outYear),NAY37+NAY42+#REF!+NAY56,"")</f>
        <v/>
      </c>
      <c r="NAZ59" s="87" t="str">
        <f>IF(ISNUMBER(outYear),NAZ37+NAZ42+#REF!+NAZ56,"")</f>
        <v/>
      </c>
      <c r="NBA59" s="87" t="str">
        <f>IF(ISNUMBER(outYear),NBA37+NBA42+#REF!+NBA56,"")</f>
        <v/>
      </c>
      <c r="NBB59" s="87" t="str">
        <f>IF(ISNUMBER(outYear),NBB37+NBB42+#REF!+NBB56,"")</f>
        <v/>
      </c>
      <c r="NBC59" s="87" t="str">
        <f>IF(ISNUMBER(outYear),NBC37+NBC42+#REF!+NBC56,"")</f>
        <v/>
      </c>
      <c r="NBD59" s="87" t="str">
        <f>IF(ISNUMBER(outYear),NBD37+NBD42+#REF!+NBD56,"")</f>
        <v/>
      </c>
      <c r="NBE59" s="87" t="str">
        <f>IF(ISNUMBER(outYear),NBE37+NBE42+#REF!+NBE56,"")</f>
        <v/>
      </c>
      <c r="NBF59" s="87" t="str">
        <f>IF(ISNUMBER(outYear),NBF37+NBF42+#REF!+NBF56,"")</f>
        <v/>
      </c>
      <c r="NBG59" s="87" t="str">
        <f>IF(ISNUMBER(outYear),NBG37+NBG42+#REF!+NBG56,"")</f>
        <v/>
      </c>
      <c r="NBH59" s="87" t="str">
        <f>IF(ISNUMBER(outYear),NBH37+NBH42+#REF!+NBH56,"")</f>
        <v/>
      </c>
      <c r="NBI59" s="87" t="str">
        <f>IF(ISNUMBER(outYear),NBI37+NBI42+#REF!+NBI56,"")</f>
        <v/>
      </c>
      <c r="NBJ59" s="87" t="str">
        <f>IF(ISNUMBER(outYear),NBJ37+NBJ42+#REF!+NBJ56,"")</f>
        <v/>
      </c>
      <c r="NBK59" s="87" t="str">
        <f>IF(ISNUMBER(outYear),NBK37+NBK42+#REF!+NBK56,"")</f>
        <v/>
      </c>
      <c r="NBL59" s="87" t="str">
        <f>IF(ISNUMBER(outYear),NBL37+NBL42+#REF!+NBL56,"")</f>
        <v/>
      </c>
      <c r="NBM59" s="87" t="str">
        <f>IF(ISNUMBER(outYear),NBM37+NBM42+#REF!+NBM56,"")</f>
        <v/>
      </c>
      <c r="NBN59" s="87" t="str">
        <f>IF(ISNUMBER(outYear),NBN37+NBN42+#REF!+NBN56,"")</f>
        <v/>
      </c>
      <c r="NBO59" s="87" t="str">
        <f>IF(ISNUMBER(outYear),NBO37+NBO42+#REF!+NBO56,"")</f>
        <v/>
      </c>
      <c r="NBP59" s="87" t="str">
        <f>IF(ISNUMBER(outYear),NBP37+NBP42+#REF!+NBP56,"")</f>
        <v/>
      </c>
      <c r="NBQ59" s="87" t="str">
        <f>IF(ISNUMBER(outYear),NBQ37+NBQ42+#REF!+NBQ56,"")</f>
        <v/>
      </c>
      <c r="NBR59" s="87" t="str">
        <f>IF(ISNUMBER(outYear),NBR37+NBR42+#REF!+NBR56,"")</f>
        <v/>
      </c>
      <c r="NBS59" s="87" t="str">
        <f>IF(ISNUMBER(outYear),NBS37+NBS42+#REF!+NBS56,"")</f>
        <v/>
      </c>
      <c r="NBT59" s="87" t="str">
        <f>IF(ISNUMBER(outYear),NBT37+NBT42+#REF!+NBT56,"")</f>
        <v/>
      </c>
      <c r="NBU59" s="87" t="str">
        <f>IF(ISNUMBER(outYear),NBU37+NBU42+#REF!+NBU56,"")</f>
        <v/>
      </c>
      <c r="NBV59" s="87" t="str">
        <f>IF(ISNUMBER(outYear),NBV37+NBV42+#REF!+NBV56,"")</f>
        <v/>
      </c>
      <c r="NBW59" s="87" t="str">
        <f>IF(ISNUMBER(outYear),NBW37+NBW42+#REF!+NBW56,"")</f>
        <v/>
      </c>
      <c r="NBX59" s="87" t="str">
        <f>IF(ISNUMBER(outYear),NBX37+NBX42+#REF!+NBX56,"")</f>
        <v/>
      </c>
      <c r="NBY59" s="87" t="str">
        <f>IF(ISNUMBER(outYear),NBY37+NBY42+#REF!+NBY56,"")</f>
        <v/>
      </c>
      <c r="NBZ59" s="87" t="str">
        <f>IF(ISNUMBER(outYear),NBZ37+NBZ42+#REF!+NBZ56,"")</f>
        <v/>
      </c>
      <c r="NCA59" s="87" t="str">
        <f>IF(ISNUMBER(outYear),NCA37+NCA42+#REF!+NCA56,"")</f>
        <v/>
      </c>
      <c r="NCB59" s="87" t="str">
        <f>IF(ISNUMBER(outYear),NCB37+NCB42+#REF!+NCB56,"")</f>
        <v/>
      </c>
      <c r="NCC59" s="87" t="str">
        <f>IF(ISNUMBER(outYear),NCC37+NCC42+#REF!+NCC56,"")</f>
        <v/>
      </c>
      <c r="NCD59" s="87" t="str">
        <f>IF(ISNUMBER(outYear),NCD37+NCD42+#REF!+NCD56,"")</f>
        <v/>
      </c>
      <c r="NCE59" s="87" t="str">
        <f>IF(ISNUMBER(outYear),NCE37+NCE42+#REF!+NCE56,"")</f>
        <v/>
      </c>
      <c r="NCF59" s="87" t="str">
        <f>IF(ISNUMBER(outYear),NCF37+NCF42+#REF!+NCF56,"")</f>
        <v/>
      </c>
      <c r="NCG59" s="87" t="str">
        <f>IF(ISNUMBER(outYear),NCG37+NCG42+#REF!+NCG56,"")</f>
        <v/>
      </c>
      <c r="NCH59" s="87" t="str">
        <f>IF(ISNUMBER(outYear),NCH37+NCH42+#REF!+NCH56,"")</f>
        <v/>
      </c>
      <c r="NCI59" s="87" t="str">
        <f>IF(ISNUMBER(outYear),NCI37+NCI42+#REF!+NCI56,"")</f>
        <v/>
      </c>
      <c r="NCJ59" s="87" t="str">
        <f>IF(ISNUMBER(outYear),NCJ37+NCJ42+#REF!+NCJ56,"")</f>
        <v/>
      </c>
      <c r="NCK59" s="87" t="str">
        <f>IF(ISNUMBER(outYear),NCK37+NCK42+#REF!+NCK56,"")</f>
        <v/>
      </c>
      <c r="NCL59" s="87" t="str">
        <f>IF(ISNUMBER(outYear),NCL37+NCL42+#REF!+NCL56,"")</f>
        <v/>
      </c>
      <c r="NCM59" s="87" t="str">
        <f>IF(ISNUMBER(outYear),NCM37+NCM42+#REF!+NCM56,"")</f>
        <v/>
      </c>
      <c r="NCN59" s="87" t="str">
        <f>IF(ISNUMBER(outYear),NCN37+NCN42+#REF!+NCN56,"")</f>
        <v/>
      </c>
      <c r="NCO59" s="87" t="str">
        <f>IF(ISNUMBER(outYear),NCO37+NCO42+#REF!+NCO56,"")</f>
        <v/>
      </c>
      <c r="NCP59" s="87" t="str">
        <f>IF(ISNUMBER(outYear),NCP37+NCP42+#REF!+NCP56,"")</f>
        <v/>
      </c>
      <c r="NCQ59" s="87" t="str">
        <f>IF(ISNUMBER(outYear),NCQ37+NCQ42+#REF!+NCQ56,"")</f>
        <v/>
      </c>
      <c r="NCR59" s="87" t="str">
        <f>IF(ISNUMBER(outYear),NCR37+NCR42+#REF!+NCR56,"")</f>
        <v/>
      </c>
      <c r="NCS59" s="87" t="str">
        <f>IF(ISNUMBER(outYear),NCS37+NCS42+#REF!+NCS56,"")</f>
        <v/>
      </c>
      <c r="NCT59" s="87" t="str">
        <f>IF(ISNUMBER(outYear),NCT37+NCT42+#REF!+NCT56,"")</f>
        <v/>
      </c>
      <c r="NCU59" s="87" t="str">
        <f>IF(ISNUMBER(outYear),NCU37+NCU42+#REF!+NCU56,"")</f>
        <v/>
      </c>
      <c r="NCV59" s="87" t="str">
        <f>IF(ISNUMBER(outYear),NCV37+NCV42+#REF!+NCV56,"")</f>
        <v/>
      </c>
      <c r="NCW59" s="87" t="str">
        <f>IF(ISNUMBER(outYear),NCW37+NCW42+#REF!+NCW56,"")</f>
        <v/>
      </c>
      <c r="NCX59" s="87" t="str">
        <f>IF(ISNUMBER(outYear),NCX37+NCX42+#REF!+NCX56,"")</f>
        <v/>
      </c>
      <c r="NCY59" s="87" t="str">
        <f>IF(ISNUMBER(outYear),NCY37+NCY42+#REF!+NCY56,"")</f>
        <v/>
      </c>
      <c r="NCZ59" s="87" t="str">
        <f>IF(ISNUMBER(outYear),NCZ37+NCZ42+#REF!+NCZ56,"")</f>
        <v/>
      </c>
      <c r="NDA59" s="87" t="str">
        <f>IF(ISNUMBER(outYear),NDA37+NDA42+#REF!+NDA56,"")</f>
        <v/>
      </c>
      <c r="NDB59" s="87" t="str">
        <f>IF(ISNUMBER(outYear),NDB37+NDB42+#REF!+NDB56,"")</f>
        <v/>
      </c>
      <c r="NDC59" s="87" t="str">
        <f>IF(ISNUMBER(outYear),NDC37+NDC42+#REF!+NDC56,"")</f>
        <v/>
      </c>
      <c r="NDD59" s="87" t="str">
        <f>IF(ISNUMBER(outYear),NDD37+NDD42+#REF!+NDD56,"")</f>
        <v/>
      </c>
      <c r="NDE59" s="87" t="str">
        <f>IF(ISNUMBER(outYear),NDE37+NDE42+#REF!+NDE56,"")</f>
        <v/>
      </c>
      <c r="NDF59" s="87" t="str">
        <f>IF(ISNUMBER(outYear),NDF37+NDF42+#REF!+NDF56,"")</f>
        <v/>
      </c>
      <c r="NDG59" s="87" t="str">
        <f>IF(ISNUMBER(outYear),NDG37+NDG42+#REF!+NDG56,"")</f>
        <v/>
      </c>
      <c r="NDH59" s="87" t="str">
        <f>IF(ISNUMBER(outYear),NDH37+NDH42+#REF!+NDH56,"")</f>
        <v/>
      </c>
      <c r="NDI59" s="87" t="str">
        <f>IF(ISNUMBER(outYear),NDI37+NDI42+#REF!+NDI56,"")</f>
        <v/>
      </c>
      <c r="NDJ59" s="87" t="str">
        <f>IF(ISNUMBER(outYear),NDJ37+NDJ42+#REF!+NDJ56,"")</f>
        <v/>
      </c>
      <c r="NDK59" s="87" t="str">
        <f>IF(ISNUMBER(outYear),NDK37+NDK42+#REF!+NDK56,"")</f>
        <v/>
      </c>
      <c r="NDL59" s="87" t="str">
        <f>IF(ISNUMBER(outYear),NDL37+NDL42+#REF!+NDL56,"")</f>
        <v/>
      </c>
      <c r="NDM59" s="87" t="str">
        <f>IF(ISNUMBER(outYear),NDM37+NDM42+#REF!+NDM56,"")</f>
        <v/>
      </c>
      <c r="NDN59" s="87" t="str">
        <f>IF(ISNUMBER(outYear),NDN37+NDN42+#REF!+NDN56,"")</f>
        <v/>
      </c>
      <c r="NDO59" s="87" t="str">
        <f>IF(ISNUMBER(outYear),NDO37+NDO42+#REF!+NDO56,"")</f>
        <v/>
      </c>
      <c r="NDP59" s="87" t="str">
        <f>IF(ISNUMBER(outYear),NDP37+NDP42+#REF!+NDP56,"")</f>
        <v/>
      </c>
      <c r="NDQ59" s="87" t="str">
        <f>IF(ISNUMBER(outYear),NDQ37+NDQ42+#REF!+NDQ56,"")</f>
        <v/>
      </c>
      <c r="NDR59" s="87" t="str">
        <f>IF(ISNUMBER(outYear),NDR37+NDR42+#REF!+NDR56,"")</f>
        <v/>
      </c>
      <c r="NDS59" s="87" t="str">
        <f>IF(ISNUMBER(outYear),NDS37+NDS42+#REF!+NDS56,"")</f>
        <v/>
      </c>
      <c r="NDT59" s="87" t="str">
        <f>IF(ISNUMBER(outYear),NDT37+NDT42+#REF!+NDT56,"")</f>
        <v/>
      </c>
      <c r="NDU59" s="87" t="str">
        <f>IF(ISNUMBER(outYear),NDU37+NDU42+#REF!+NDU56,"")</f>
        <v/>
      </c>
      <c r="NDV59" s="87" t="str">
        <f>IF(ISNUMBER(outYear),NDV37+NDV42+#REF!+NDV56,"")</f>
        <v/>
      </c>
      <c r="NDW59" s="87" t="str">
        <f>IF(ISNUMBER(outYear),NDW37+NDW42+#REF!+NDW56,"")</f>
        <v/>
      </c>
      <c r="NDX59" s="87" t="str">
        <f>IF(ISNUMBER(outYear),NDX37+NDX42+#REF!+NDX56,"")</f>
        <v/>
      </c>
      <c r="NDY59" s="87" t="str">
        <f>IF(ISNUMBER(outYear),NDY37+NDY42+#REF!+NDY56,"")</f>
        <v/>
      </c>
      <c r="NDZ59" s="87" t="str">
        <f>IF(ISNUMBER(outYear),NDZ37+NDZ42+#REF!+NDZ56,"")</f>
        <v/>
      </c>
      <c r="NEA59" s="87" t="str">
        <f>IF(ISNUMBER(outYear),NEA37+NEA42+#REF!+NEA56,"")</f>
        <v/>
      </c>
      <c r="NEB59" s="87" t="str">
        <f>IF(ISNUMBER(outYear),NEB37+NEB42+#REF!+NEB56,"")</f>
        <v/>
      </c>
      <c r="NEC59" s="87" t="str">
        <f>IF(ISNUMBER(outYear),NEC37+NEC42+#REF!+NEC56,"")</f>
        <v/>
      </c>
      <c r="NED59" s="87" t="str">
        <f>IF(ISNUMBER(outYear),NED37+NED42+#REF!+NED56,"")</f>
        <v/>
      </c>
      <c r="NEE59" s="87" t="str">
        <f>IF(ISNUMBER(outYear),NEE37+NEE42+#REF!+NEE56,"")</f>
        <v/>
      </c>
      <c r="NEF59" s="87" t="str">
        <f>IF(ISNUMBER(outYear),NEF37+NEF42+#REF!+NEF56,"")</f>
        <v/>
      </c>
      <c r="NEG59" s="87" t="str">
        <f>IF(ISNUMBER(outYear),NEG37+NEG42+#REF!+NEG56,"")</f>
        <v/>
      </c>
      <c r="NEH59" s="87" t="str">
        <f>IF(ISNUMBER(outYear),NEH37+NEH42+#REF!+NEH56,"")</f>
        <v/>
      </c>
      <c r="NEI59" s="87" t="str">
        <f>IF(ISNUMBER(outYear),NEI37+NEI42+#REF!+NEI56,"")</f>
        <v/>
      </c>
      <c r="NEJ59" s="87" t="str">
        <f>IF(ISNUMBER(outYear),NEJ37+NEJ42+#REF!+NEJ56,"")</f>
        <v/>
      </c>
      <c r="NEK59" s="87" t="str">
        <f>IF(ISNUMBER(outYear),NEK37+NEK42+#REF!+NEK56,"")</f>
        <v/>
      </c>
      <c r="NEL59" s="87" t="str">
        <f>IF(ISNUMBER(outYear),NEL37+NEL42+#REF!+NEL56,"")</f>
        <v/>
      </c>
      <c r="NEM59" s="87" t="str">
        <f>IF(ISNUMBER(outYear),NEM37+NEM42+#REF!+NEM56,"")</f>
        <v/>
      </c>
      <c r="NEN59" s="87" t="str">
        <f>IF(ISNUMBER(outYear),NEN37+NEN42+#REF!+NEN56,"")</f>
        <v/>
      </c>
      <c r="NEO59" s="87" t="str">
        <f>IF(ISNUMBER(outYear),NEO37+NEO42+#REF!+NEO56,"")</f>
        <v/>
      </c>
      <c r="NEP59" s="87" t="str">
        <f>IF(ISNUMBER(outYear),NEP37+NEP42+#REF!+NEP56,"")</f>
        <v/>
      </c>
      <c r="NEQ59" s="87" t="str">
        <f>IF(ISNUMBER(outYear),NEQ37+NEQ42+#REF!+NEQ56,"")</f>
        <v/>
      </c>
      <c r="NER59" s="87" t="str">
        <f>IF(ISNUMBER(outYear),NER37+NER42+#REF!+NER56,"")</f>
        <v/>
      </c>
      <c r="NES59" s="87" t="str">
        <f>IF(ISNUMBER(outYear),NES37+NES42+#REF!+NES56,"")</f>
        <v/>
      </c>
      <c r="NET59" s="87" t="str">
        <f>IF(ISNUMBER(outYear),NET37+NET42+#REF!+NET56,"")</f>
        <v/>
      </c>
      <c r="NEU59" s="87" t="str">
        <f>IF(ISNUMBER(outYear),NEU37+NEU42+#REF!+NEU56,"")</f>
        <v/>
      </c>
      <c r="NEV59" s="87" t="str">
        <f>IF(ISNUMBER(outYear),NEV37+NEV42+#REF!+NEV56,"")</f>
        <v/>
      </c>
      <c r="NEW59" s="87" t="str">
        <f>IF(ISNUMBER(outYear),NEW37+NEW42+#REF!+NEW56,"")</f>
        <v/>
      </c>
      <c r="NEX59" s="87" t="str">
        <f>IF(ISNUMBER(outYear),NEX37+NEX42+#REF!+NEX56,"")</f>
        <v/>
      </c>
      <c r="NEY59" s="87" t="str">
        <f>IF(ISNUMBER(outYear),NEY37+NEY42+#REF!+NEY56,"")</f>
        <v/>
      </c>
      <c r="NEZ59" s="87" t="str">
        <f>IF(ISNUMBER(outYear),NEZ37+NEZ42+#REF!+NEZ56,"")</f>
        <v/>
      </c>
      <c r="NFA59" s="87" t="str">
        <f>IF(ISNUMBER(outYear),NFA37+NFA42+#REF!+NFA56,"")</f>
        <v/>
      </c>
      <c r="NFB59" s="87" t="str">
        <f>IF(ISNUMBER(outYear),NFB37+NFB42+#REF!+NFB56,"")</f>
        <v/>
      </c>
      <c r="NFC59" s="87" t="str">
        <f>IF(ISNUMBER(outYear),NFC37+NFC42+#REF!+NFC56,"")</f>
        <v/>
      </c>
      <c r="NFD59" s="87" t="str">
        <f>IF(ISNUMBER(outYear),NFD37+NFD42+#REF!+NFD56,"")</f>
        <v/>
      </c>
      <c r="NFE59" s="87" t="str">
        <f>IF(ISNUMBER(outYear),NFE37+NFE42+#REF!+NFE56,"")</f>
        <v/>
      </c>
      <c r="NFF59" s="87" t="str">
        <f>IF(ISNUMBER(outYear),NFF37+NFF42+#REF!+NFF56,"")</f>
        <v/>
      </c>
      <c r="NFG59" s="87" t="str">
        <f>IF(ISNUMBER(outYear),NFG37+NFG42+#REF!+NFG56,"")</f>
        <v/>
      </c>
      <c r="NFH59" s="87" t="str">
        <f>IF(ISNUMBER(outYear),NFH37+NFH42+#REF!+NFH56,"")</f>
        <v/>
      </c>
      <c r="NFI59" s="87" t="str">
        <f>IF(ISNUMBER(outYear),NFI37+NFI42+#REF!+NFI56,"")</f>
        <v/>
      </c>
      <c r="NFJ59" s="87" t="str">
        <f>IF(ISNUMBER(outYear),NFJ37+NFJ42+#REF!+NFJ56,"")</f>
        <v/>
      </c>
      <c r="NFK59" s="87" t="str">
        <f>IF(ISNUMBER(outYear),NFK37+NFK42+#REF!+NFK56,"")</f>
        <v/>
      </c>
      <c r="NFL59" s="87" t="str">
        <f>IF(ISNUMBER(outYear),NFL37+NFL42+#REF!+NFL56,"")</f>
        <v/>
      </c>
      <c r="NFM59" s="87" t="str">
        <f>IF(ISNUMBER(outYear),NFM37+NFM42+#REF!+NFM56,"")</f>
        <v/>
      </c>
      <c r="NFN59" s="87" t="str">
        <f>IF(ISNUMBER(outYear),NFN37+NFN42+#REF!+NFN56,"")</f>
        <v/>
      </c>
      <c r="NFO59" s="87" t="str">
        <f>IF(ISNUMBER(outYear),NFO37+NFO42+#REF!+NFO56,"")</f>
        <v/>
      </c>
      <c r="NFP59" s="87" t="str">
        <f>IF(ISNUMBER(outYear),NFP37+NFP42+#REF!+NFP56,"")</f>
        <v/>
      </c>
      <c r="NFQ59" s="87" t="str">
        <f>IF(ISNUMBER(outYear),NFQ37+NFQ42+#REF!+NFQ56,"")</f>
        <v/>
      </c>
      <c r="NFR59" s="87" t="str">
        <f>IF(ISNUMBER(outYear),NFR37+NFR42+#REF!+NFR56,"")</f>
        <v/>
      </c>
      <c r="NFS59" s="87" t="str">
        <f>IF(ISNUMBER(outYear),NFS37+NFS42+#REF!+NFS56,"")</f>
        <v/>
      </c>
      <c r="NFT59" s="87" t="str">
        <f>IF(ISNUMBER(outYear),NFT37+NFT42+#REF!+NFT56,"")</f>
        <v/>
      </c>
      <c r="NFU59" s="87" t="str">
        <f>IF(ISNUMBER(outYear),NFU37+NFU42+#REF!+NFU56,"")</f>
        <v/>
      </c>
      <c r="NFV59" s="87" t="str">
        <f>IF(ISNUMBER(outYear),NFV37+NFV42+#REF!+NFV56,"")</f>
        <v/>
      </c>
      <c r="NFW59" s="87" t="str">
        <f>IF(ISNUMBER(outYear),NFW37+NFW42+#REF!+NFW56,"")</f>
        <v/>
      </c>
      <c r="NFX59" s="87" t="str">
        <f>IF(ISNUMBER(outYear),NFX37+NFX42+#REF!+NFX56,"")</f>
        <v/>
      </c>
      <c r="NFY59" s="87" t="str">
        <f>IF(ISNUMBER(outYear),NFY37+NFY42+#REF!+NFY56,"")</f>
        <v/>
      </c>
      <c r="NFZ59" s="87" t="str">
        <f>IF(ISNUMBER(outYear),NFZ37+NFZ42+#REF!+NFZ56,"")</f>
        <v/>
      </c>
      <c r="NGA59" s="87" t="str">
        <f>IF(ISNUMBER(outYear),NGA37+NGA42+#REF!+NGA56,"")</f>
        <v/>
      </c>
      <c r="NGB59" s="87" t="str">
        <f>IF(ISNUMBER(outYear),NGB37+NGB42+#REF!+NGB56,"")</f>
        <v/>
      </c>
      <c r="NGC59" s="87" t="str">
        <f>IF(ISNUMBER(outYear),NGC37+NGC42+#REF!+NGC56,"")</f>
        <v/>
      </c>
      <c r="NGD59" s="87" t="str">
        <f>IF(ISNUMBER(outYear),NGD37+NGD42+#REF!+NGD56,"")</f>
        <v/>
      </c>
      <c r="NGE59" s="87" t="str">
        <f>IF(ISNUMBER(outYear),NGE37+NGE42+#REF!+NGE56,"")</f>
        <v/>
      </c>
      <c r="NGF59" s="87" t="str">
        <f>IF(ISNUMBER(outYear),NGF37+NGF42+#REF!+NGF56,"")</f>
        <v/>
      </c>
      <c r="NGG59" s="87" t="str">
        <f>IF(ISNUMBER(outYear),NGG37+NGG42+#REF!+NGG56,"")</f>
        <v/>
      </c>
      <c r="NGH59" s="87" t="str">
        <f>IF(ISNUMBER(outYear),NGH37+NGH42+#REF!+NGH56,"")</f>
        <v/>
      </c>
      <c r="NGI59" s="87" t="str">
        <f>IF(ISNUMBER(outYear),NGI37+NGI42+#REF!+NGI56,"")</f>
        <v/>
      </c>
      <c r="NGJ59" s="87" t="str">
        <f>IF(ISNUMBER(outYear),NGJ37+NGJ42+#REF!+NGJ56,"")</f>
        <v/>
      </c>
      <c r="NGK59" s="87" t="str">
        <f>IF(ISNUMBER(outYear),NGK37+NGK42+#REF!+NGK56,"")</f>
        <v/>
      </c>
      <c r="NGL59" s="87" t="str">
        <f>IF(ISNUMBER(outYear),NGL37+NGL42+#REF!+NGL56,"")</f>
        <v/>
      </c>
      <c r="NGM59" s="87" t="str">
        <f>IF(ISNUMBER(outYear),NGM37+NGM42+#REF!+NGM56,"")</f>
        <v/>
      </c>
      <c r="NGN59" s="87" t="str">
        <f>IF(ISNUMBER(outYear),NGN37+NGN42+#REF!+NGN56,"")</f>
        <v/>
      </c>
      <c r="NGO59" s="87" t="str">
        <f>IF(ISNUMBER(outYear),NGO37+NGO42+#REF!+NGO56,"")</f>
        <v/>
      </c>
      <c r="NGP59" s="87" t="str">
        <f>IF(ISNUMBER(outYear),NGP37+NGP42+#REF!+NGP56,"")</f>
        <v/>
      </c>
      <c r="NGQ59" s="87" t="str">
        <f>IF(ISNUMBER(outYear),NGQ37+NGQ42+#REF!+NGQ56,"")</f>
        <v/>
      </c>
      <c r="NGR59" s="87" t="str">
        <f>IF(ISNUMBER(outYear),NGR37+NGR42+#REF!+NGR56,"")</f>
        <v/>
      </c>
      <c r="NGS59" s="87" t="str">
        <f>IF(ISNUMBER(outYear),NGS37+NGS42+#REF!+NGS56,"")</f>
        <v/>
      </c>
      <c r="NGT59" s="87" t="str">
        <f>IF(ISNUMBER(outYear),NGT37+NGT42+#REF!+NGT56,"")</f>
        <v/>
      </c>
      <c r="NGU59" s="87" t="str">
        <f>IF(ISNUMBER(outYear),NGU37+NGU42+#REF!+NGU56,"")</f>
        <v/>
      </c>
      <c r="NGV59" s="87" t="str">
        <f>IF(ISNUMBER(outYear),NGV37+NGV42+#REF!+NGV56,"")</f>
        <v/>
      </c>
      <c r="NGW59" s="87" t="str">
        <f>IF(ISNUMBER(outYear),NGW37+NGW42+#REF!+NGW56,"")</f>
        <v/>
      </c>
      <c r="NGX59" s="87" t="str">
        <f>IF(ISNUMBER(outYear),NGX37+NGX42+#REF!+NGX56,"")</f>
        <v/>
      </c>
      <c r="NGY59" s="87" t="str">
        <f>IF(ISNUMBER(outYear),NGY37+NGY42+#REF!+NGY56,"")</f>
        <v/>
      </c>
      <c r="NGZ59" s="87" t="str">
        <f>IF(ISNUMBER(outYear),NGZ37+NGZ42+#REF!+NGZ56,"")</f>
        <v/>
      </c>
      <c r="NHA59" s="87" t="str">
        <f>IF(ISNUMBER(outYear),NHA37+NHA42+#REF!+NHA56,"")</f>
        <v/>
      </c>
      <c r="NHB59" s="87" t="str">
        <f>IF(ISNUMBER(outYear),NHB37+NHB42+#REF!+NHB56,"")</f>
        <v/>
      </c>
      <c r="NHC59" s="87" t="str">
        <f>IF(ISNUMBER(outYear),NHC37+NHC42+#REF!+NHC56,"")</f>
        <v/>
      </c>
      <c r="NHD59" s="87" t="str">
        <f>IF(ISNUMBER(outYear),NHD37+NHD42+#REF!+NHD56,"")</f>
        <v/>
      </c>
      <c r="NHE59" s="87" t="str">
        <f>IF(ISNUMBER(outYear),NHE37+NHE42+#REF!+NHE56,"")</f>
        <v/>
      </c>
      <c r="NHF59" s="87" t="str">
        <f>IF(ISNUMBER(outYear),NHF37+NHF42+#REF!+NHF56,"")</f>
        <v/>
      </c>
      <c r="NHG59" s="87" t="str">
        <f>IF(ISNUMBER(outYear),NHG37+NHG42+#REF!+NHG56,"")</f>
        <v/>
      </c>
      <c r="NHH59" s="87" t="str">
        <f>IF(ISNUMBER(outYear),NHH37+NHH42+#REF!+NHH56,"")</f>
        <v/>
      </c>
      <c r="NHI59" s="87" t="str">
        <f>IF(ISNUMBER(outYear),NHI37+NHI42+#REF!+NHI56,"")</f>
        <v/>
      </c>
      <c r="NHJ59" s="87" t="str">
        <f>IF(ISNUMBER(outYear),NHJ37+NHJ42+#REF!+NHJ56,"")</f>
        <v/>
      </c>
      <c r="NHK59" s="87" t="str">
        <f>IF(ISNUMBER(outYear),NHK37+NHK42+#REF!+NHK56,"")</f>
        <v/>
      </c>
      <c r="NHL59" s="87" t="str">
        <f>IF(ISNUMBER(outYear),NHL37+NHL42+#REF!+NHL56,"")</f>
        <v/>
      </c>
      <c r="NHM59" s="87" t="str">
        <f>IF(ISNUMBER(outYear),NHM37+NHM42+#REF!+NHM56,"")</f>
        <v/>
      </c>
      <c r="NHN59" s="87" t="str">
        <f>IF(ISNUMBER(outYear),NHN37+NHN42+#REF!+NHN56,"")</f>
        <v/>
      </c>
      <c r="NHO59" s="87" t="str">
        <f>IF(ISNUMBER(outYear),NHO37+NHO42+#REF!+NHO56,"")</f>
        <v/>
      </c>
      <c r="NHP59" s="87" t="str">
        <f>IF(ISNUMBER(outYear),NHP37+NHP42+#REF!+NHP56,"")</f>
        <v/>
      </c>
      <c r="NHQ59" s="87" t="str">
        <f>IF(ISNUMBER(outYear),NHQ37+NHQ42+#REF!+NHQ56,"")</f>
        <v/>
      </c>
      <c r="NHR59" s="87" t="str">
        <f>IF(ISNUMBER(outYear),NHR37+NHR42+#REF!+NHR56,"")</f>
        <v/>
      </c>
      <c r="NHS59" s="87" t="str">
        <f>IF(ISNUMBER(outYear),NHS37+NHS42+#REF!+NHS56,"")</f>
        <v/>
      </c>
      <c r="NHT59" s="87" t="str">
        <f>IF(ISNUMBER(outYear),NHT37+NHT42+#REF!+NHT56,"")</f>
        <v/>
      </c>
      <c r="NHU59" s="87" t="str">
        <f>IF(ISNUMBER(outYear),NHU37+NHU42+#REF!+NHU56,"")</f>
        <v/>
      </c>
      <c r="NHV59" s="87" t="str">
        <f>IF(ISNUMBER(outYear),NHV37+NHV42+#REF!+NHV56,"")</f>
        <v/>
      </c>
      <c r="NHW59" s="87" t="str">
        <f>IF(ISNUMBER(outYear),NHW37+NHW42+#REF!+NHW56,"")</f>
        <v/>
      </c>
      <c r="NHX59" s="87" t="str">
        <f>IF(ISNUMBER(outYear),NHX37+NHX42+#REF!+NHX56,"")</f>
        <v/>
      </c>
      <c r="NHY59" s="87" t="str">
        <f>IF(ISNUMBER(outYear),NHY37+NHY42+#REF!+NHY56,"")</f>
        <v/>
      </c>
      <c r="NHZ59" s="87" t="str">
        <f>IF(ISNUMBER(outYear),NHZ37+NHZ42+#REF!+NHZ56,"")</f>
        <v/>
      </c>
      <c r="NIA59" s="87" t="str">
        <f>IF(ISNUMBER(outYear),NIA37+NIA42+#REF!+NIA56,"")</f>
        <v/>
      </c>
      <c r="NIB59" s="87" t="str">
        <f>IF(ISNUMBER(outYear),NIB37+NIB42+#REF!+NIB56,"")</f>
        <v/>
      </c>
      <c r="NIC59" s="87" t="str">
        <f>IF(ISNUMBER(outYear),NIC37+NIC42+#REF!+NIC56,"")</f>
        <v/>
      </c>
      <c r="NID59" s="87" t="str">
        <f>IF(ISNUMBER(outYear),NID37+NID42+#REF!+NID56,"")</f>
        <v/>
      </c>
      <c r="NIE59" s="87" t="str">
        <f>IF(ISNUMBER(outYear),NIE37+NIE42+#REF!+NIE56,"")</f>
        <v/>
      </c>
      <c r="NIF59" s="87" t="str">
        <f>IF(ISNUMBER(outYear),NIF37+NIF42+#REF!+NIF56,"")</f>
        <v/>
      </c>
      <c r="NIG59" s="87" t="str">
        <f>IF(ISNUMBER(outYear),NIG37+NIG42+#REF!+NIG56,"")</f>
        <v/>
      </c>
      <c r="NIH59" s="87" t="str">
        <f>IF(ISNUMBER(outYear),NIH37+NIH42+#REF!+NIH56,"")</f>
        <v/>
      </c>
      <c r="NII59" s="87" t="str">
        <f>IF(ISNUMBER(outYear),NII37+NII42+#REF!+NII56,"")</f>
        <v/>
      </c>
      <c r="NIJ59" s="87" t="str">
        <f>IF(ISNUMBER(outYear),NIJ37+NIJ42+#REF!+NIJ56,"")</f>
        <v/>
      </c>
      <c r="NIK59" s="87" t="str">
        <f>IF(ISNUMBER(outYear),NIK37+NIK42+#REF!+NIK56,"")</f>
        <v/>
      </c>
      <c r="NIL59" s="87" t="str">
        <f>IF(ISNUMBER(outYear),NIL37+NIL42+#REF!+NIL56,"")</f>
        <v/>
      </c>
      <c r="NIM59" s="87" t="str">
        <f>IF(ISNUMBER(outYear),NIM37+NIM42+#REF!+NIM56,"")</f>
        <v/>
      </c>
      <c r="NIN59" s="87" t="str">
        <f>IF(ISNUMBER(outYear),NIN37+NIN42+#REF!+NIN56,"")</f>
        <v/>
      </c>
      <c r="NIO59" s="87" t="str">
        <f>IF(ISNUMBER(outYear),NIO37+NIO42+#REF!+NIO56,"")</f>
        <v/>
      </c>
      <c r="NIP59" s="87" t="str">
        <f>IF(ISNUMBER(outYear),NIP37+NIP42+#REF!+NIP56,"")</f>
        <v/>
      </c>
      <c r="NIQ59" s="87" t="str">
        <f>IF(ISNUMBER(outYear),NIQ37+NIQ42+#REF!+NIQ56,"")</f>
        <v/>
      </c>
      <c r="NIR59" s="87" t="str">
        <f>IF(ISNUMBER(outYear),NIR37+NIR42+#REF!+NIR56,"")</f>
        <v/>
      </c>
      <c r="NIS59" s="87" t="str">
        <f>IF(ISNUMBER(outYear),NIS37+NIS42+#REF!+NIS56,"")</f>
        <v/>
      </c>
      <c r="NIT59" s="87" t="str">
        <f>IF(ISNUMBER(outYear),NIT37+NIT42+#REF!+NIT56,"")</f>
        <v/>
      </c>
      <c r="NIU59" s="87" t="str">
        <f>IF(ISNUMBER(outYear),NIU37+NIU42+#REF!+NIU56,"")</f>
        <v/>
      </c>
      <c r="NIV59" s="87" t="str">
        <f>IF(ISNUMBER(outYear),NIV37+NIV42+#REF!+NIV56,"")</f>
        <v/>
      </c>
      <c r="NIW59" s="87" t="str">
        <f>IF(ISNUMBER(outYear),NIW37+NIW42+#REF!+NIW56,"")</f>
        <v/>
      </c>
      <c r="NIX59" s="87" t="str">
        <f>IF(ISNUMBER(outYear),NIX37+NIX42+#REF!+NIX56,"")</f>
        <v/>
      </c>
      <c r="NIY59" s="87" t="str">
        <f>IF(ISNUMBER(outYear),NIY37+NIY42+#REF!+NIY56,"")</f>
        <v/>
      </c>
      <c r="NIZ59" s="87" t="str">
        <f>IF(ISNUMBER(outYear),NIZ37+NIZ42+#REF!+NIZ56,"")</f>
        <v/>
      </c>
      <c r="NJA59" s="87" t="str">
        <f>IF(ISNUMBER(outYear),NJA37+NJA42+#REF!+NJA56,"")</f>
        <v/>
      </c>
      <c r="NJB59" s="87" t="str">
        <f>IF(ISNUMBER(outYear),NJB37+NJB42+#REF!+NJB56,"")</f>
        <v/>
      </c>
      <c r="NJC59" s="87" t="str">
        <f>IF(ISNUMBER(outYear),NJC37+NJC42+#REF!+NJC56,"")</f>
        <v/>
      </c>
      <c r="NJD59" s="87" t="str">
        <f>IF(ISNUMBER(outYear),NJD37+NJD42+#REF!+NJD56,"")</f>
        <v/>
      </c>
      <c r="NJE59" s="87" t="str">
        <f>IF(ISNUMBER(outYear),NJE37+NJE42+#REF!+NJE56,"")</f>
        <v/>
      </c>
      <c r="NJF59" s="87" t="str">
        <f>IF(ISNUMBER(outYear),NJF37+NJF42+#REF!+NJF56,"")</f>
        <v/>
      </c>
      <c r="NJG59" s="87" t="str">
        <f>IF(ISNUMBER(outYear),NJG37+NJG42+#REF!+NJG56,"")</f>
        <v/>
      </c>
      <c r="NJH59" s="87" t="str">
        <f>IF(ISNUMBER(outYear),NJH37+NJH42+#REF!+NJH56,"")</f>
        <v/>
      </c>
      <c r="NJI59" s="87" t="str">
        <f>IF(ISNUMBER(outYear),NJI37+NJI42+#REF!+NJI56,"")</f>
        <v/>
      </c>
      <c r="NJJ59" s="87" t="str">
        <f>IF(ISNUMBER(outYear),NJJ37+NJJ42+#REF!+NJJ56,"")</f>
        <v/>
      </c>
      <c r="NJK59" s="87" t="str">
        <f>IF(ISNUMBER(outYear),NJK37+NJK42+#REF!+NJK56,"")</f>
        <v/>
      </c>
      <c r="NJL59" s="87" t="str">
        <f>IF(ISNUMBER(outYear),NJL37+NJL42+#REF!+NJL56,"")</f>
        <v/>
      </c>
      <c r="NJM59" s="87" t="str">
        <f>IF(ISNUMBER(outYear),NJM37+NJM42+#REF!+NJM56,"")</f>
        <v/>
      </c>
      <c r="NJN59" s="87" t="str">
        <f>IF(ISNUMBER(outYear),NJN37+NJN42+#REF!+NJN56,"")</f>
        <v/>
      </c>
      <c r="NJO59" s="87" t="str">
        <f>IF(ISNUMBER(outYear),NJO37+NJO42+#REF!+NJO56,"")</f>
        <v/>
      </c>
      <c r="NJP59" s="87" t="str">
        <f>IF(ISNUMBER(outYear),NJP37+NJP42+#REF!+NJP56,"")</f>
        <v/>
      </c>
      <c r="NJQ59" s="87" t="str">
        <f>IF(ISNUMBER(outYear),NJQ37+NJQ42+#REF!+NJQ56,"")</f>
        <v/>
      </c>
      <c r="NJR59" s="87" t="str">
        <f>IF(ISNUMBER(outYear),NJR37+NJR42+#REF!+NJR56,"")</f>
        <v/>
      </c>
      <c r="NJS59" s="87" t="str">
        <f>IF(ISNUMBER(outYear),NJS37+NJS42+#REF!+NJS56,"")</f>
        <v/>
      </c>
      <c r="NJT59" s="87" t="str">
        <f>IF(ISNUMBER(outYear),NJT37+NJT42+#REF!+NJT56,"")</f>
        <v/>
      </c>
      <c r="NJU59" s="87" t="str">
        <f>IF(ISNUMBER(outYear),NJU37+NJU42+#REF!+NJU56,"")</f>
        <v/>
      </c>
      <c r="NJV59" s="87" t="str">
        <f>IF(ISNUMBER(outYear),NJV37+NJV42+#REF!+NJV56,"")</f>
        <v/>
      </c>
      <c r="NJW59" s="87" t="str">
        <f>IF(ISNUMBER(outYear),NJW37+NJW42+#REF!+NJW56,"")</f>
        <v/>
      </c>
      <c r="NJX59" s="87" t="str">
        <f>IF(ISNUMBER(outYear),NJX37+NJX42+#REF!+NJX56,"")</f>
        <v/>
      </c>
      <c r="NJY59" s="87" t="str">
        <f>IF(ISNUMBER(outYear),NJY37+NJY42+#REF!+NJY56,"")</f>
        <v/>
      </c>
      <c r="NJZ59" s="87" t="str">
        <f>IF(ISNUMBER(outYear),NJZ37+NJZ42+#REF!+NJZ56,"")</f>
        <v/>
      </c>
      <c r="NKA59" s="87" t="str">
        <f>IF(ISNUMBER(outYear),NKA37+NKA42+#REF!+NKA56,"")</f>
        <v/>
      </c>
      <c r="NKB59" s="87" t="str">
        <f>IF(ISNUMBER(outYear),NKB37+NKB42+#REF!+NKB56,"")</f>
        <v/>
      </c>
      <c r="NKC59" s="87" t="str">
        <f>IF(ISNUMBER(outYear),NKC37+NKC42+#REF!+NKC56,"")</f>
        <v/>
      </c>
      <c r="NKD59" s="87" t="str">
        <f>IF(ISNUMBER(outYear),NKD37+NKD42+#REF!+NKD56,"")</f>
        <v/>
      </c>
      <c r="NKE59" s="87" t="str">
        <f>IF(ISNUMBER(outYear),NKE37+NKE42+#REF!+NKE56,"")</f>
        <v/>
      </c>
      <c r="NKF59" s="87" t="str">
        <f>IF(ISNUMBER(outYear),NKF37+NKF42+#REF!+NKF56,"")</f>
        <v/>
      </c>
      <c r="NKG59" s="87" t="str">
        <f>IF(ISNUMBER(outYear),NKG37+NKG42+#REF!+NKG56,"")</f>
        <v/>
      </c>
      <c r="NKH59" s="87" t="str">
        <f>IF(ISNUMBER(outYear),NKH37+NKH42+#REF!+NKH56,"")</f>
        <v/>
      </c>
      <c r="NKI59" s="87" t="str">
        <f>IF(ISNUMBER(outYear),NKI37+NKI42+#REF!+NKI56,"")</f>
        <v/>
      </c>
      <c r="NKJ59" s="87" t="str">
        <f>IF(ISNUMBER(outYear),NKJ37+NKJ42+#REF!+NKJ56,"")</f>
        <v/>
      </c>
      <c r="NKK59" s="87" t="str">
        <f>IF(ISNUMBER(outYear),NKK37+NKK42+#REF!+NKK56,"")</f>
        <v/>
      </c>
      <c r="NKL59" s="87" t="str">
        <f>IF(ISNUMBER(outYear),NKL37+NKL42+#REF!+NKL56,"")</f>
        <v/>
      </c>
      <c r="NKM59" s="87" t="str">
        <f>IF(ISNUMBER(outYear),NKM37+NKM42+#REF!+NKM56,"")</f>
        <v/>
      </c>
      <c r="NKN59" s="87" t="str">
        <f>IF(ISNUMBER(outYear),NKN37+NKN42+#REF!+NKN56,"")</f>
        <v/>
      </c>
      <c r="NKO59" s="87" t="str">
        <f>IF(ISNUMBER(outYear),NKO37+NKO42+#REF!+NKO56,"")</f>
        <v/>
      </c>
      <c r="NKP59" s="87" t="str">
        <f>IF(ISNUMBER(outYear),NKP37+NKP42+#REF!+NKP56,"")</f>
        <v/>
      </c>
      <c r="NKQ59" s="87" t="str">
        <f>IF(ISNUMBER(outYear),NKQ37+NKQ42+#REF!+NKQ56,"")</f>
        <v/>
      </c>
      <c r="NKR59" s="87" t="str">
        <f>IF(ISNUMBER(outYear),NKR37+NKR42+#REF!+NKR56,"")</f>
        <v/>
      </c>
      <c r="NKS59" s="87" t="str">
        <f>IF(ISNUMBER(outYear),NKS37+NKS42+#REF!+NKS56,"")</f>
        <v/>
      </c>
      <c r="NKT59" s="87" t="str">
        <f>IF(ISNUMBER(outYear),NKT37+NKT42+#REF!+NKT56,"")</f>
        <v/>
      </c>
      <c r="NKU59" s="87" t="str">
        <f>IF(ISNUMBER(outYear),NKU37+NKU42+#REF!+NKU56,"")</f>
        <v/>
      </c>
      <c r="NKV59" s="87" t="str">
        <f>IF(ISNUMBER(outYear),NKV37+NKV42+#REF!+NKV56,"")</f>
        <v/>
      </c>
      <c r="NKW59" s="87" t="str">
        <f>IF(ISNUMBER(outYear),NKW37+NKW42+#REF!+NKW56,"")</f>
        <v/>
      </c>
      <c r="NKX59" s="87" t="str">
        <f>IF(ISNUMBER(outYear),NKX37+NKX42+#REF!+NKX56,"")</f>
        <v/>
      </c>
      <c r="NKY59" s="87" t="str">
        <f>IF(ISNUMBER(outYear),NKY37+NKY42+#REF!+NKY56,"")</f>
        <v/>
      </c>
      <c r="NKZ59" s="87" t="str">
        <f>IF(ISNUMBER(outYear),NKZ37+NKZ42+#REF!+NKZ56,"")</f>
        <v/>
      </c>
      <c r="NLA59" s="87" t="str">
        <f>IF(ISNUMBER(outYear),NLA37+NLA42+#REF!+NLA56,"")</f>
        <v/>
      </c>
      <c r="NLB59" s="87" t="str">
        <f>IF(ISNUMBER(outYear),NLB37+NLB42+#REF!+NLB56,"")</f>
        <v/>
      </c>
      <c r="NLC59" s="87" t="str">
        <f>IF(ISNUMBER(outYear),NLC37+NLC42+#REF!+NLC56,"")</f>
        <v/>
      </c>
      <c r="NLD59" s="87" t="str">
        <f>IF(ISNUMBER(outYear),NLD37+NLD42+#REF!+NLD56,"")</f>
        <v/>
      </c>
      <c r="NLE59" s="87" t="str">
        <f>IF(ISNUMBER(outYear),NLE37+NLE42+#REF!+NLE56,"")</f>
        <v/>
      </c>
      <c r="NLF59" s="87" t="str">
        <f>IF(ISNUMBER(outYear),NLF37+NLF42+#REF!+NLF56,"")</f>
        <v/>
      </c>
      <c r="NLG59" s="87" t="str">
        <f>IF(ISNUMBER(outYear),NLG37+NLG42+#REF!+NLG56,"")</f>
        <v/>
      </c>
      <c r="NLH59" s="87" t="str">
        <f>IF(ISNUMBER(outYear),NLH37+NLH42+#REF!+NLH56,"")</f>
        <v/>
      </c>
      <c r="NLI59" s="87" t="str">
        <f>IF(ISNUMBER(outYear),NLI37+NLI42+#REF!+NLI56,"")</f>
        <v/>
      </c>
      <c r="NLJ59" s="87" t="str">
        <f>IF(ISNUMBER(outYear),NLJ37+NLJ42+#REF!+NLJ56,"")</f>
        <v/>
      </c>
      <c r="NLK59" s="87" t="str">
        <f>IF(ISNUMBER(outYear),NLK37+NLK42+#REF!+NLK56,"")</f>
        <v/>
      </c>
      <c r="NLL59" s="87" t="str">
        <f>IF(ISNUMBER(outYear),NLL37+NLL42+#REF!+NLL56,"")</f>
        <v/>
      </c>
      <c r="NLM59" s="87" t="str">
        <f>IF(ISNUMBER(outYear),NLM37+NLM42+#REF!+NLM56,"")</f>
        <v/>
      </c>
      <c r="NLN59" s="87" t="str">
        <f>IF(ISNUMBER(outYear),NLN37+NLN42+#REF!+NLN56,"")</f>
        <v/>
      </c>
      <c r="NLO59" s="87" t="str">
        <f>IF(ISNUMBER(outYear),NLO37+NLO42+#REF!+NLO56,"")</f>
        <v/>
      </c>
      <c r="NLP59" s="87" t="str">
        <f>IF(ISNUMBER(outYear),NLP37+NLP42+#REF!+NLP56,"")</f>
        <v/>
      </c>
      <c r="NLQ59" s="87" t="str">
        <f>IF(ISNUMBER(outYear),NLQ37+NLQ42+#REF!+NLQ56,"")</f>
        <v/>
      </c>
      <c r="NLR59" s="87" t="str">
        <f>IF(ISNUMBER(outYear),NLR37+NLR42+#REF!+NLR56,"")</f>
        <v/>
      </c>
      <c r="NLS59" s="87" t="str">
        <f>IF(ISNUMBER(outYear),NLS37+NLS42+#REF!+NLS56,"")</f>
        <v/>
      </c>
      <c r="NLT59" s="87" t="str">
        <f>IF(ISNUMBER(outYear),NLT37+NLT42+#REF!+NLT56,"")</f>
        <v/>
      </c>
      <c r="NLU59" s="87" t="str">
        <f>IF(ISNUMBER(outYear),NLU37+NLU42+#REF!+NLU56,"")</f>
        <v/>
      </c>
      <c r="NLV59" s="87" t="str">
        <f>IF(ISNUMBER(outYear),NLV37+NLV42+#REF!+NLV56,"")</f>
        <v/>
      </c>
      <c r="NLW59" s="87" t="str">
        <f>IF(ISNUMBER(outYear),NLW37+NLW42+#REF!+NLW56,"")</f>
        <v/>
      </c>
      <c r="NLX59" s="87" t="str">
        <f>IF(ISNUMBER(outYear),NLX37+NLX42+#REF!+NLX56,"")</f>
        <v/>
      </c>
      <c r="NLY59" s="87" t="str">
        <f>IF(ISNUMBER(outYear),NLY37+NLY42+#REF!+NLY56,"")</f>
        <v/>
      </c>
      <c r="NLZ59" s="87" t="str">
        <f>IF(ISNUMBER(outYear),NLZ37+NLZ42+#REF!+NLZ56,"")</f>
        <v/>
      </c>
      <c r="NMA59" s="87" t="str">
        <f>IF(ISNUMBER(outYear),NMA37+NMA42+#REF!+NMA56,"")</f>
        <v/>
      </c>
      <c r="NMB59" s="87" t="str">
        <f>IF(ISNUMBER(outYear),NMB37+NMB42+#REF!+NMB56,"")</f>
        <v/>
      </c>
      <c r="NMC59" s="87" t="str">
        <f>IF(ISNUMBER(outYear),NMC37+NMC42+#REF!+NMC56,"")</f>
        <v/>
      </c>
      <c r="NMD59" s="87" t="str">
        <f>IF(ISNUMBER(outYear),NMD37+NMD42+#REF!+NMD56,"")</f>
        <v/>
      </c>
      <c r="NME59" s="87" t="str">
        <f>IF(ISNUMBER(outYear),NME37+NME42+#REF!+NME56,"")</f>
        <v/>
      </c>
      <c r="NMF59" s="87" t="str">
        <f>IF(ISNUMBER(outYear),NMF37+NMF42+#REF!+NMF56,"")</f>
        <v/>
      </c>
      <c r="NMG59" s="87" t="str">
        <f>IF(ISNUMBER(outYear),NMG37+NMG42+#REF!+NMG56,"")</f>
        <v/>
      </c>
      <c r="NMH59" s="87" t="str">
        <f>IF(ISNUMBER(outYear),NMH37+NMH42+#REF!+NMH56,"")</f>
        <v/>
      </c>
      <c r="NMI59" s="87" t="str">
        <f>IF(ISNUMBER(outYear),NMI37+NMI42+#REF!+NMI56,"")</f>
        <v/>
      </c>
      <c r="NMJ59" s="87" t="str">
        <f>IF(ISNUMBER(outYear),NMJ37+NMJ42+#REF!+NMJ56,"")</f>
        <v/>
      </c>
      <c r="NMK59" s="87" t="str">
        <f>IF(ISNUMBER(outYear),NMK37+NMK42+#REF!+NMK56,"")</f>
        <v/>
      </c>
      <c r="NML59" s="87" t="str">
        <f>IF(ISNUMBER(outYear),NML37+NML42+#REF!+NML56,"")</f>
        <v/>
      </c>
      <c r="NMM59" s="87" t="str">
        <f>IF(ISNUMBER(outYear),NMM37+NMM42+#REF!+NMM56,"")</f>
        <v/>
      </c>
      <c r="NMN59" s="87" t="str">
        <f>IF(ISNUMBER(outYear),NMN37+NMN42+#REF!+NMN56,"")</f>
        <v/>
      </c>
      <c r="NMO59" s="87" t="str">
        <f>IF(ISNUMBER(outYear),NMO37+NMO42+#REF!+NMO56,"")</f>
        <v/>
      </c>
      <c r="NMP59" s="87" t="str">
        <f>IF(ISNUMBER(outYear),NMP37+NMP42+#REF!+NMP56,"")</f>
        <v/>
      </c>
      <c r="NMQ59" s="87" t="str">
        <f>IF(ISNUMBER(outYear),NMQ37+NMQ42+#REF!+NMQ56,"")</f>
        <v/>
      </c>
      <c r="NMR59" s="87" t="str">
        <f>IF(ISNUMBER(outYear),NMR37+NMR42+#REF!+NMR56,"")</f>
        <v/>
      </c>
      <c r="NMS59" s="87" t="str">
        <f>IF(ISNUMBER(outYear),NMS37+NMS42+#REF!+NMS56,"")</f>
        <v/>
      </c>
      <c r="NMT59" s="87" t="str">
        <f>IF(ISNUMBER(outYear),NMT37+NMT42+#REF!+NMT56,"")</f>
        <v/>
      </c>
      <c r="NMU59" s="87" t="str">
        <f>IF(ISNUMBER(outYear),NMU37+NMU42+#REF!+NMU56,"")</f>
        <v/>
      </c>
      <c r="NMV59" s="87" t="str">
        <f>IF(ISNUMBER(outYear),NMV37+NMV42+#REF!+NMV56,"")</f>
        <v/>
      </c>
      <c r="NMW59" s="87" t="str">
        <f>IF(ISNUMBER(outYear),NMW37+NMW42+#REF!+NMW56,"")</f>
        <v/>
      </c>
      <c r="NMX59" s="87" t="str">
        <f>IF(ISNUMBER(outYear),NMX37+NMX42+#REF!+NMX56,"")</f>
        <v/>
      </c>
      <c r="NMY59" s="87" t="str">
        <f>IF(ISNUMBER(outYear),NMY37+NMY42+#REF!+NMY56,"")</f>
        <v/>
      </c>
      <c r="NMZ59" s="87" t="str">
        <f>IF(ISNUMBER(outYear),NMZ37+NMZ42+#REF!+NMZ56,"")</f>
        <v/>
      </c>
      <c r="NNA59" s="87" t="str">
        <f>IF(ISNUMBER(outYear),NNA37+NNA42+#REF!+NNA56,"")</f>
        <v/>
      </c>
      <c r="NNB59" s="87" t="str">
        <f>IF(ISNUMBER(outYear),NNB37+NNB42+#REF!+NNB56,"")</f>
        <v/>
      </c>
      <c r="NNC59" s="87" t="str">
        <f>IF(ISNUMBER(outYear),NNC37+NNC42+#REF!+NNC56,"")</f>
        <v/>
      </c>
      <c r="NND59" s="87" t="str">
        <f>IF(ISNUMBER(outYear),NND37+NND42+#REF!+NND56,"")</f>
        <v/>
      </c>
      <c r="NNE59" s="87" t="str">
        <f>IF(ISNUMBER(outYear),NNE37+NNE42+#REF!+NNE56,"")</f>
        <v/>
      </c>
      <c r="NNF59" s="87" t="str">
        <f>IF(ISNUMBER(outYear),NNF37+NNF42+#REF!+NNF56,"")</f>
        <v/>
      </c>
      <c r="NNG59" s="87" t="str">
        <f>IF(ISNUMBER(outYear),NNG37+NNG42+#REF!+NNG56,"")</f>
        <v/>
      </c>
      <c r="NNH59" s="87" t="str">
        <f>IF(ISNUMBER(outYear),NNH37+NNH42+#REF!+NNH56,"")</f>
        <v/>
      </c>
      <c r="NNI59" s="87" t="str">
        <f>IF(ISNUMBER(outYear),NNI37+NNI42+#REF!+NNI56,"")</f>
        <v/>
      </c>
      <c r="NNJ59" s="87" t="str">
        <f>IF(ISNUMBER(outYear),NNJ37+NNJ42+#REF!+NNJ56,"")</f>
        <v/>
      </c>
      <c r="NNK59" s="87" t="str">
        <f>IF(ISNUMBER(outYear),NNK37+NNK42+#REF!+NNK56,"")</f>
        <v/>
      </c>
      <c r="NNL59" s="87" t="str">
        <f>IF(ISNUMBER(outYear),NNL37+NNL42+#REF!+NNL56,"")</f>
        <v/>
      </c>
      <c r="NNM59" s="87" t="str">
        <f>IF(ISNUMBER(outYear),NNM37+NNM42+#REF!+NNM56,"")</f>
        <v/>
      </c>
      <c r="NNN59" s="87" t="str">
        <f>IF(ISNUMBER(outYear),NNN37+NNN42+#REF!+NNN56,"")</f>
        <v/>
      </c>
      <c r="NNO59" s="87" t="str">
        <f>IF(ISNUMBER(outYear),NNO37+NNO42+#REF!+NNO56,"")</f>
        <v/>
      </c>
      <c r="NNP59" s="87" t="str">
        <f>IF(ISNUMBER(outYear),NNP37+NNP42+#REF!+NNP56,"")</f>
        <v/>
      </c>
      <c r="NNQ59" s="87" t="str">
        <f>IF(ISNUMBER(outYear),NNQ37+NNQ42+#REF!+NNQ56,"")</f>
        <v/>
      </c>
      <c r="NNR59" s="87" t="str">
        <f>IF(ISNUMBER(outYear),NNR37+NNR42+#REF!+NNR56,"")</f>
        <v/>
      </c>
      <c r="NNS59" s="87" t="str">
        <f>IF(ISNUMBER(outYear),NNS37+NNS42+#REF!+NNS56,"")</f>
        <v/>
      </c>
      <c r="NNT59" s="87" t="str">
        <f>IF(ISNUMBER(outYear),NNT37+NNT42+#REF!+NNT56,"")</f>
        <v/>
      </c>
      <c r="NNU59" s="87" t="str">
        <f>IF(ISNUMBER(outYear),NNU37+NNU42+#REF!+NNU56,"")</f>
        <v/>
      </c>
      <c r="NNV59" s="87" t="str">
        <f>IF(ISNUMBER(outYear),NNV37+NNV42+#REF!+NNV56,"")</f>
        <v/>
      </c>
      <c r="NNW59" s="87" t="str">
        <f>IF(ISNUMBER(outYear),NNW37+NNW42+#REF!+NNW56,"")</f>
        <v/>
      </c>
      <c r="NNX59" s="87" t="str">
        <f>IF(ISNUMBER(outYear),NNX37+NNX42+#REF!+NNX56,"")</f>
        <v/>
      </c>
      <c r="NNY59" s="87" t="str">
        <f>IF(ISNUMBER(outYear),NNY37+NNY42+#REF!+NNY56,"")</f>
        <v/>
      </c>
      <c r="NNZ59" s="87" t="str">
        <f>IF(ISNUMBER(outYear),NNZ37+NNZ42+#REF!+NNZ56,"")</f>
        <v/>
      </c>
      <c r="NOA59" s="87" t="str">
        <f>IF(ISNUMBER(outYear),NOA37+NOA42+#REF!+NOA56,"")</f>
        <v/>
      </c>
      <c r="NOB59" s="87" t="str">
        <f>IF(ISNUMBER(outYear),NOB37+NOB42+#REF!+NOB56,"")</f>
        <v/>
      </c>
      <c r="NOC59" s="87" t="str">
        <f>IF(ISNUMBER(outYear),NOC37+NOC42+#REF!+NOC56,"")</f>
        <v/>
      </c>
      <c r="NOD59" s="87" t="str">
        <f>IF(ISNUMBER(outYear),NOD37+NOD42+#REF!+NOD56,"")</f>
        <v/>
      </c>
      <c r="NOE59" s="87" t="str">
        <f>IF(ISNUMBER(outYear),NOE37+NOE42+#REF!+NOE56,"")</f>
        <v/>
      </c>
      <c r="NOF59" s="87" t="str">
        <f>IF(ISNUMBER(outYear),NOF37+NOF42+#REF!+NOF56,"")</f>
        <v/>
      </c>
      <c r="NOG59" s="87" t="str">
        <f>IF(ISNUMBER(outYear),NOG37+NOG42+#REF!+NOG56,"")</f>
        <v/>
      </c>
      <c r="NOH59" s="87" t="str">
        <f>IF(ISNUMBER(outYear),NOH37+NOH42+#REF!+NOH56,"")</f>
        <v/>
      </c>
      <c r="NOI59" s="87" t="str">
        <f>IF(ISNUMBER(outYear),NOI37+NOI42+#REF!+NOI56,"")</f>
        <v/>
      </c>
      <c r="NOJ59" s="87" t="str">
        <f>IF(ISNUMBER(outYear),NOJ37+NOJ42+#REF!+NOJ56,"")</f>
        <v/>
      </c>
      <c r="NOK59" s="87" t="str">
        <f>IF(ISNUMBER(outYear),NOK37+NOK42+#REF!+NOK56,"")</f>
        <v/>
      </c>
      <c r="NOL59" s="87" t="str">
        <f>IF(ISNUMBER(outYear),NOL37+NOL42+#REF!+NOL56,"")</f>
        <v/>
      </c>
      <c r="NOM59" s="87" t="str">
        <f>IF(ISNUMBER(outYear),NOM37+NOM42+#REF!+NOM56,"")</f>
        <v/>
      </c>
      <c r="NON59" s="87" t="str">
        <f>IF(ISNUMBER(outYear),NON37+NON42+#REF!+NON56,"")</f>
        <v/>
      </c>
      <c r="NOO59" s="87" t="str">
        <f>IF(ISNUMBER(outYear),NOO37+NOO42+#REF!+NOO56,"")</f>
        <v/>
      </c>
      <c r="NOP59" s="87" t="str">
        <f>IF(ISNUMBER(outYear),NOP37+NOP42+#REF!+NOP56,"")</f>
        <v/>
      </c>
      <c r="NOQ59" s="87" t="str">
        <f>IF(ISNUMBER(outYear),NOQ37+NOQ42+#REF!+NOQ56,"")</f>
        <v/>
      </c>
      <c r="NOR59" s="87" t="str">
        <f>IF(ISNUMBER(outYear),NOR37+NOR42+#REF!+NOR56,"")</f>
        <v/>
      </c>
      <c r="NOS59" s="87" t="str">
        <f>IF(ISNUMBER(outYear),NOS37+NOS42+#REF!+NOS56,"")</f>
        <v/>
      </c>
      <c r="NOT59" s="87" t="str">
        <f>IF(ISNUMBER(outYear),NOT37+NOT42+#REF!+NOT56,"")</f>
        <v/>
      </c>
      <c r="NOU59" s="87" t="str">
        <f>IF(ISNUMBER(outYear),NOU37+NOU42+#REF!+NOU56,"")</f>
        <v/>
      </c>
      <c r="NOV59" s="87" t="str">
        <f>IF(ISNUMBER(outYear),NOV37+NOV42+#REF!+NOV56,"")</f>
        <v/>
      </c>
      <c r="NOW59" s="87" t="str">
        <f>IF(ISNUMBER(outYear),NOW37+NOW42+#REF!+NOW56,"")</f>
        <v/>
      </c>
      <c r="NOX59" s="87" t="str">
        <f>IF(ISNUMBER(outYear),NOX37+NOX42+#REF!+NOX56,"")</f>
        <v/>
      </c>
      <c r="NOY59" s="87" t="str">
        <f>IF(ISNUMBER(outYear),NOY37+NOY42+#REF!+NOY56,"")</f>
        <v/>
      </c>
      <c r="NOZ59" s="87" t="str">
        <f>IF(ISNUMBER(outYear),NOZ37+NOZ42+#REF!+NOZ56,"")</f>
        <v/>
      </c>
      <c r="NPA59" s="87" t="str">
        <f>IF(ISNUMBER(outYear),NPA37+NPA42+#REF!+NPA56,"")</f>
        <v/>
      </c>
      <c r="NPB59" s="87" t="str">
        <f>IF(ISNUMBER(outYear),NPB37+NPB42+#REF!+NPB56,"")</f>
        <v/>
      </c>
      <c r="NPC59" s="87" t="str">
        <f>IF(ISNUMBER(outYear),NPC37+NPC42+#REF!+NPC56,"")</f>
        <v/>
      </c>
      <c r="NPD59" s="87" t="str">
        <f>IF(ISNUMBER(outYear),NPD37+NPD42+#REF!+NPD56,"")</f>
        <v/>
      </c>
      <c r="NPE59" s="87" t="str">
        <f>IF(ISNUMBER(outYear),NPE37+NPE42+#REF!+NPE56,"")</f>
        <v/>
      </c>
      <c r="NPF59" s="87" t="str">
        <f>IF(ISNUMBER(outYear),NPF37+NPF42+#REF!+NPF56,"")</f>
        <v/>
      </c>
      <c r="NPG59" s="87" t="str">
        <f>IF(ISNUMBER(outYear),NPG37+NPG42+#REF!+NPG56,"")</f>
        <v/>
      </c>
      <c r="NPH59" s="87" t="str">
        <f>IF(ISNUMBER(outYear),NPH37+NPH42+#REF!+NPH56,"")</f>
        <v/>
      </c>
      <c r="NPI59" s="87" t="str">
        <f>IF(ISNUMBER(outYear),NPI37+NPI42+#REF!+NPI56,"")</f>
        <v/>
      </c>
      <c r="NPJ59" s="87" t="str">
        <f>IF(ISNUMBER(outYear),NPJ37+NPJ42+#REF!+NPJ56,"")</f>
        <v/>
      </c>
      <c r="NPK59" s="87" t="str">
        <f>IF(ISNUMBER(outYear),NPK37+NPK42+#REF!+NPK56,"")</f>
        <v/>
      </c>
      <c r="NPL59" s="87" t="str">
        <f>IF(ISNUMBER(outYear),NPL37+NPL42+#REF!+NPL56,"")</f>
        <v/>
      </c>
      <c r="NPM59" s="87" t="str">
        <f>IF(ISNUMBER(outYear),NPM37+NPM42+#REF!+NPM56,"")</f>
        <v/>
      </c>
      <c r="NPN59" s="87" t="str">
        <f>IF(ISNUMBER(outYear),NPN37+NPN42+#REF!+NPN56,"")</f>
        <v/>
      </c>
      <c r="NPO59" s="87" t="str">
        <f>IF(ISNUMBER(outYear),NPO37+NPO42+#REF!+NPO56,"")</f>
        <v/>
      </c>
      <c r="NPP59" s="87" t="str">
        <f>IF(ISNUMBER(outYear),NPP37+NPP42+#REF!+NPP56,"")</f>
        <v/>
      </c>
      <c r="NPQ59" s="87" t="str">
        <f>IF(ISNUMBER(outYear),NPQ37+NPQ42+#REF!+NPQ56,"")</f>
        <v/>
      </c>
      <c r="NPR59" s="87" t="str">
        <f>IF(ISNUMBER(outYear),NPR37+NPR42+#REF!+NPR56,"")</f>
        <v/>
      </c>
      <c r="NPS59" s="87" t="str">
        <f>IF(ISNUMBER(outYear),NPS37+NPS42+#REF!+NPS56,"")</f>
        <v/>
      </c>
      <c r="NPT59" s="87" t="str">
        <f>IF(ISNUMBER(outYear),NPT37+NPT42+#REF!+NPT56,"")</f>
        <v/>
      </c>
      <c r="NPU59" s="87" t="str">
        <f>IF(ISNUMBER(outYear),NPU37+NPU42+#REF!+NPU56,"")</f>
        <v/>
      </c>
      <c r="NPV59" s="87" t="str">
        <f>IF(ISNUMBER(outYear),NPV37+NPV42+#REF!+NPV56,"")</f>
        <v/>
      </c>
      <c r="NPW59" s="87" t="str">
        <f>IF(ISNUMBER(outYear),NPW37+NPW42+#REF!+NPW56,"")</f>
        <v/>
      </c>
      <c r="NPX59" s="87" t="str">
        <f>IF(ISNUMBER(outYear),NPX37+NPX42+#REF!+NPX56,"")</f>
        <v/>
      </c>
      <c r="NPY59" s="87" t="str">
        <f>IF(ISNUMBER(outYear),NPY37+NPY42+#REF!+NPY56,"")</f>
        <v/>
      </c>
      <c r="NPZ59" s="87" t="str">
        <f>IF(ISNUMBER(outYear),NPZ37+NPZ42+#REF!+NPZ56,"")</f>
        <v/>
      </c>
      <c r="NQA59" s="87" t="str">
        <f>IF(ISNUMBER(outYear),NQA37+NQA42+#REF!+NQA56,"")</f>
        <v/>
      </c>
      <c r="NQB59" s="87" t="str">
        <f>IF(ISNUMBER(outYear),NQB37+NQB42+#REF!+NQB56,"")</f>
        <v/>
      </c>
      <c r="NQC59" s="87" t="str">
        <f>IF(ISNUMBER(outYear),NQC37+NQC42+#REF!+NQC56,"")</f>
        <v/>
      </c>
      <c r="NQD59" s="87" t="str">
        <f>IF(ISNUMBER(outYear),NQD37+NQD42+#REF!+NQD56,"")</f>
        <v/>
      </c>
      <c r="NQE59" s="87" t="str">
        <f>IF(ISNUMBER(outYear),NQE37+NQE42+#REF!+NQE56,"")</f>
        <v/>
      </c>
      <c r="NQF59" s="87" t="str">
        <f>IF(ISNUMBER(outYear),NQF37+NQF42+#REF!+NQF56,"")</f>
        <v/>
      </c>
      <c r="NQG59" s="87" t="str">
        <f>IF(ISNUMBER(outYear),NQG37+NQG42+#REF!+NQG56,"")</f>
        <v/>
      </c>
      <c r="NQH59" s="87" t="str">
        <f>IF(ISNUMBER(outYear),NQH37+NQH42+#REF!+NQH56,"")</f>
        <v/>
      </c>
      <c r="NQI59" s="87" t="str">
        <f>IF(ISNUMBER(outYear),NQI37+NQI42+#REF!+NQI56,"")</f>
        <v/>
      </c>
      <c r="NQJ59" s="87" t="str">
        <f>IF(ISNUMBER(outYear),NQJ37+NQJ42+#REF!+NQJ56,"")</f>
        <v/>
      </c>
      <c r="NQK59" s="87" t="str">
        <f>IF(ISNUMBER(outYear),NQK37+NQK42+#REF!+NQK56,"")</f>
        <v/>
      </c>
      <c r="NQL59" s="87" t="str">
        <f>IF(ISNUMBER(outYear),NQL37+NQL42+#REF!+NQL56,"")</f>
        <v/>
      </c>
      <c r="NQM59" s="87" t="str">
        <f>IF(ISNUMBER(outYear),NQM37+NQM42+#REF!+NQM56,"")</f>
        <v/>
      </c>
      <c r="NQN59" s="87" t="str">
        <f>IF(ISNUMBER(outYear),NQN37+NQN42+#REF!+NQN56,"")</f>
        <v/>
      </c>
      <c r="NQO59" s="87" t="str">
        <f>IF(ISNUMBER(outYear),NQO37+NQO42+#REF!+NQO56,"")</f>
        <v/>
      </c>
      <c r="NQP59" s="87" t="str">
        <f>IF(ISNUMBER(outYear),NQP37+NQP42+#REF!+NQP56,"")</f>
        <v/>
      </c>
      <c r="NQQ59" s="87" t="str">
        <f>IF(ISNUMBER(outYear),NQQ37+NQQ42+#REF!+NQQ56,"")</f>
        <v/>
      </c>
      <c r="NQR59" s="87" t="str">
        <f>IF(ISNUMBER(outYear),NQR37+NQR42+#REF!+NQR56,"")</f>
        <v/>
      </c>
      <c r="NQS59" s="87" t="str">
        <f>IF(ISNUMBER(outYear),NQS37+NQS42+#REF!+NQS56,"")</f>
        <v/>
      </c>
      <c r="NQT59" s="87" t="str">
        <f>IF(ISNUMBER(outYear),NQT37+NQT42+#REF!+NQT56,"")</f>
        <v/>
      </c>
      <c r="NQU59" s="87" t="str">
        <f>IF(ISNUMBER(outYear),NQU37+NQU42+#REF!+NQU56,"")</f>
        <v/>
      </c>
      <c r="NQV59" s="87" t="str">
        <f>IF(ISNUMBER(outYear),NQV37+NQV42+#REF!+NQV56,"")</f>
        <v/>
      </c>
      <c r="NQW59" s="87" t="str">
        <f>IF(ISNUMBER(outYear),NQW37+NQW42+#REF!+NQW56,"")</f>
        <v/>
      </c>
      <c r="NQX59" s="87" t="str">
        <f>IF(ISNUMBER(outYear),NQX37+NQX42+#REF!+NQX56,"")</f>
        <v/>
      </c>
      <c r="NQY59" s="87" t="str">
        <f>IF(ISNUMBER(outYear),NQY37+NQY42+#REF!+NQY56,"")</f>
        <v/>
      </c>
      <c r="NQZ59" s="87" t="str">
        <f>IF(ISNUMBER(outYear),NQZ37+NQZ42+#REF!+NQZ56,"")</f>
        <v/>
      </c>
      <c r="NRA59" s="87" t="str">
        <f>IF(ISNUMBER(outYear),NRA37+NRA42+#REF!+NRA56,"")</f>
        <v/>
      </c>
      <c r="NRB59" s="87" t="str">
        <f>IF(ISNUMBER(outYear),NRB37+NRB42+#REF!+NRB56,"")</f>
        <v/>
      </c>
      <c r="NRC59" s="87" t="str">
        <f>IF(ISNUMBER(outYear),NRC37+NRC42+#REF!+NRC56,"")</f>
        <v/>
      </c>
      <c r="NRD59" s="87" t="str">
        <f>IF(ISNUMBER(outYear),NRD37+NRD42+#REF!+NRD56,"")</f>
        <v/>
      </c>
      <c r="NRE59" s="87" t="str">
        <f>IF(ISNUMBER(outYear),NRE37+NRE42+#REF!+NRE56,"")</f>
        <v/>
      </c>
      <c r="NRF59" s="87" t="str">
        <f>IF(ISNUMBER(outYear),NRF37+NRF42+#REF!+NRF56,"")</f>
        <v/>
      </c>
      <c r="NRG59" s="87" t="str">
        <f>IF(ISNUMBER(outYear),NRG37+NRG42+#REF!+NRG56,"")</f>
        <v/>
      </c>
      <c r="NRH59" s="87" t="str">
        <f>IF(ISNUMBER(outYear),NRH37+NRH42+#REF!+NRH56,"")</f>
        <v/>
      </c>
      <c r="NRI59" s="87" t="str">
        <f>IF(ISNUMBER(outYear),NRI37+NRI42+#REF!+NRI56,"")</f>
        <v/>
      </c>
      <c r="NRJ59" s="87" t="str">
        <f>IF(ISNUMBER(outYear),NRJ37+NRJ42+#REF!+NRJ56,"")</f>
        <v/>
      </c>
      <c r="NRK59" s="87" t="str">
        <f>IF(ISNUMBER(outYear),NRK37+NRK42+#REF!+NRK56,"")</f>
        <v/>
      </c>
      <c r="NRL59" s="87" t="str">
        <f>IF(ISNUMBER(outYear),NRL37+NRL42+#REF!+NRL56,"")</f>
        <v/>
      </c>
      <c r="NRM59" s="87" t="str">
        <f>IF(ISNUMBER(outYear),NRM37+NRM42+#REF!+NRM56,"")</f>
        <v/>
      </c>
      <c r="NRN59" s="87" t="str">
        <f>IF(ISNUMBER(outYear),NRN37+NRN42+#REF!+NRN56,"")</f>
        <v/>
      </c>
      <c r="NRO59" s="87" t="str">
        <f>IF(ISNUMBER(outYear),NRO37+NRO42+#REF!+NRO56,"")</f>
        <v/>
      </c>
      <c r="NRP59" s="87" t="str">
        <f>IF(ISNUMBER(outYear),NRP37+NRP42+#REF!+NRP56,"")</f>
        <v/>
      </c>
      <c r="NRQ59" s="87" t="str">
        <f>IF(ISNUMBER(outYear),NRQ37+NRQ42+#REF!+NRQ56,"")</f>
        <v/>
      </c>
      <c r="NRR59" s="87" t="str">
        <f>IF(ISNUMBER(outYear),NRR37+NRR42+#REF!+NRR56,"")</f>
        <v/>
      </c>
      <c r="NRS59" s="87" t="str">
        <f>IF(ISNUMBER(outYear),NRS37+NRS42+#REF!+NRS56,"")</f>
        <v/>
      </c>
      <c r="NRT59" s="87" t="str">
        <f>IF(ISNUMBER(outYear),NRT37+NRT42+#REF!+NRT56,"")</f>
        <v/>
      </c>
      <c r="NRU59" s="87" t="str">
        <f>IF(ISNUMBER(outYear),NRU37+NRU42+#REF!+NRU56,"")</f>
        <v/>
      </c>
      <c r="NRV59" s="87" t="str">
        <f>IF(ISNUMBER(outYear),NRV37+NRV42+#REF!+NRV56,"")</f>
        <v/>
      </c>
      <c r="NRW59" s="87" t="str">
        <f>IF(ISNUMBER(outYear),NRW37+NRW42+#REF!+NRW56,"")</f>
        <v/>
      </c>
      <c r="NRX59" s="87" t="str">
        <f>IF(ISNUMBER(outYear),NRX37+NRX42+#REF!+NRX56,"")</f>
        <v/>
      </c>
      <c r="NRY59" s="87" t="str">
        <f>IF(ISNUMBER(outYear),NRY37+NRY42+#REF!+NRY56,"")</f>
        <v/>
      </c>
      <c r="NRZ59" s="87" t="str">
        <f>IF(ISNUMBER(outYear),NRZ37+NRZ42+#REF!+NRZ56,"")</f>
        <v/>
      </c>
      <c r="NSA59" s="87" t="str">
        <f>IF(ISNUMBER(outYear),NSA37+NSA42+#REF!+NSA56,"")</f>
        <v/>
      </c>
      <c r="NSB59" s="87" t="str">
        <f>IF(ISNUMBER(outYear),NSB37+NSB42+#REF!+NSB56,"")</f>
        <v/>
      </c>
      <c r="NSC59" s="87" t="str">
        <f>IF(ISNUMBER(outYear),NSC37+NSC42+#REF!+NSC56,"")</f>
        <v/>
      </c>
      <c r="NSD59" s="87" t="str">
        <f>IF(ISNUMBER(outYear),NSD37+NSD42+#REF!+NSD56,"")</f>
        <v/>
      </c>
      <c r="NSE59" s="87" t="str">
        <f>IF(ISNUMBER(outYear),NSE37+NSE42+#REF!+NSE56,"")</f>
        <v/>
      </c>
      <c r="NSF59" s="87" t="str">
        <f>IF(ISNUMBER(outYear),NSF37+NSF42+#REF!+NSF56,"")</f>
        <v/>
      </c>
      <c r="NSG59" s="87" t="str">
        <f>IF(ISNUMBER(outYear),NSG37+NSG42+#REF!+NSG56,"")</f>
        <v/>
      </c>
      <c r="NSH59" s="87" t="str">
        <f>IF(ISNUMBER(outYear),NSH37+NSH42+#REF!+NSH56,"")</f>
        <v/>
      </c>
      <c r="NSI59" s="87" t="str">
        <f>IF(ISNUMBER(outYear),NSI37+NSI42+#REF!+NSI56,"")</f>
        <v/>
      </c>
      <c r="NSJ59" s="87" t="str">
        <f>IF(ISNUMBER(outYear),NSJ37+NSJ42+#REF!+NSJ56,"")</f>
        <v/>
      </c>
      <c r="NSK59" s="87" t="str">
        <f>IF(ISNUMBER(outYear),NSK37+NSK42+#REF!+NSK56,"")</f>
        <v/>
      </c>
      <c r="NSL59" s="87" t="str">
        <f>IF(ISNUMBER(outYear),NSL37+NSL42+#REF!+NSL56,"")</f>
        <v/>
      </c>
      <c r="NSM59" s="87" t="str">
        <f>IF(ISNUMBER(outYear),NSM37+NSM42+#REF!+NSM56,"")</f>
        <v/>
      </c>
      <c r="NSN59" s="87" t="str">
        <f>IF(ISNUMBER(outYear),NSN37+NSN42+#REF!+NSN56,"")</f>
        <v/>
      </c>
      <c r="NSO59" s="87" t="str">
        <f>IF(ISNUMBER(outYear),NSO37+NSO42+#REF!+NSO56,"")</f>
        <v/>
      </c>
      <c r="NSP59" s="87" t="str">
        <f>IF(ISNUMBER(outYear),NSP37+NSP42+#REF!+NSP56,"")</f>
        <v/>
      </c>
      <c r="NSQ59" s="87" t="str">
        <f>IF(ISNUMBER(outYear),NSQ37+NSQ42+#REF!+NSQ56,"")</f>
        <v/>
      </c>
      <c r="NSR59" s="87" t="str">
        <f>IF(ISNUMBER(outYear),NSR37+NSR42+#REF!+NSR56,"")</f>
        <v/>
      </c>
      <c r="NSS59" s="87" t="str">
        <f>IF(ISNUMBER(outYear),NSS37+NSS42+#REF!+NSS56,"")</f>
        <v/>
      </c>
      <c r="NST59" s="87" t="str">
        <f>IF(ISNUMBER(outYear),NST37+NST42+#REF!+NST56,"")</f>
        <v/>
      </c>
      <c r="NSU59" s="87" t="str">
        <f>IF(ISNUMBER(outYear),NSU37+NSU42+#REF!+NSU56,"")</f>
        <v/>
      </c>
      <c r="NSV59" s="87" t="str">
        <f>IF(ISNUMBER(outYear),NSV37+NSV42+#REF!+NSV56,"")</f>
        <v/>
      </c>
      <c r="NSW59" s="87" t="str">
        <f>IF(ISNUMBER(outYear),NSW37+NSW42+#REF!+NSW56,"")</f>
        <v/>
      </c>
      <c r="NSX59" s="87" t="str">
        <f>IF(ISNUMBER(outYear),NSX37+NSX42+#REF!+NSX56,"")</f>
        <v/>
      </c>
      <c r="NSY59" s="87" t="str">
        <f>IF(ISNUMBER(outYear),NSY37+NSY42+#REF!+NSY56,"")</f>
        <v/>
      </c>
      <c r="NSZ59" s="87" t="str">
        <f>IF(ISNUMBER(outYear),NSZ37+NSZ42+#REF!+NSZ56,"")</f>
        <v/>
      </c>
      <c r="NTA59" s="87" t="str">
        <f>IF(ISNUMBER(outYear),NTA37+NTA42+#REF!+NTA56,"")</f>
        <v/>
      </c>
      <c r="NTB59" s="87" t="str">
        <f>IF(ISNUMBER(outYear),NTB37+NTB42+#REF!+NTB56,"")</f>
        <v/>
      </c>
      <c r="NTC59" s="87" t="str">
        <f>IF(ISNUMBER(outYear),NTC37+NTC42+#REF!+NTC56,"")</f>
        <v/>
      </c>
      <c r="NTD59" s="87" t="str">
        <f>IF(ISNUMBER(outYear),NTD37+NTD42+#REF!+NTD56,"")</f>
        <v/>
      </c>
      <c r="NTE59" s="87" t="str">
        <f>IF(ISNUMBER(outYear),NTE37+NTE42+#REF!+NTE56,"")</f>
        <v/>
      </c>
      <c r="NTF59" s="87" t="str">
        <f>IF(ISNUMBER(outYear),NTF37+NTF42+#REF!+NTF56,"")</f>
        <v/>
      </c>
      <c r="NTG59" s="87" t="str">
        <f>IF(ISNUMBER(outYear),NTG37+NTG42+#REF!+NTG56,"")</f>
        <v/>
      </c>
      <c r="NTH59" s="87" t="str">
        <f>IF(ISNUMBER(outYear),NTH37+NTH42+#REF!+NTH56,"")</f>
        <v/>
      </c>
      <c r="NTI59" s="87" t="str">
        <f>IF(ISNUMBER(outYear),NTI37+NTI42+#REF!+NTI56,"")</f>
        <v/>
      </c>
      <c r="NTJ59" s="87" t="str">
        <f>IF(ISNUMBER(outYear),NTJ37+NTJ42+#REF!+NTJ56,"")</f>
        <v/>
      </c>
      <c r="NTK59" s="87" t="str">
        <f>IF(ISNUMBER(outYear),NTK37+NTK42+#REF!+NTK56,"")</f>
        <v/>
      </c>
      <c r="NTL59" s="87" t="str">
        <f>IF(ISNUMBER(outYear),NTL37+NTL42+#REF!+NTL56,"")</f>
        <v/>
      </c>
      <c r="NTM59" s="87" t="str">
        <f>IF(ISNUMBER(outYear),NTM37+NTM42+#REF!+NTM56,"")</f>
        <v/>
      </c>
      <c r="NTN59" s="87" t="str">
        <f>IF(ISNUMBER(outYear),NTN37+NTN42+#REF!+NTN56,"")</f>
        <v/>
      </c>
      <c r="NTO59" s="87" t="str">
        <f>IF(ISNUMBER(outYear),NTO37+NTO42+#REF!+NTO56,"")</f>
        <v/>
      </c>
      <c r="NTP59" s="87" t="str">
        <f>IF(ISNUMBER(outYear),NTP37+NTP42+#REF!+NTP56,"")</f>
        <v/>
      </c>
      <c r="NTQ59" s="87" t="str">
        <f>IF(ISNUMBER(outYear),NTQ37+NTQ42+#REF!+NTQ56,"")</f>
        <v/>
      </c>
      <c r="NTR59" s="87" t="str">
        <f>IF(ISNUMBER(outYear),NTR37+NTR42+#REF!+NTR56,"")</f>
        <v/>
      </c>
      <c r="NTS59" s="87" t="str">
        <f>IF(ISNUMBER(outYear),NTS37+NTS42+#REF!+NTS56,"")</f>
        <v/>
      </c>
      <c r="NTT59" s="87" t="str">
        <f>IF(ISNUMBER(outYear),NTT37+NTT42+#REF!+NTT56,"")</f>
        <v/>
      </c>
      <c r="NTU59" s="87" t="str">
        <f>IF(ISNUMBER(outYear),NTU37+NTU42+#REF!+NTU56,"")</f>
        <v/>
      </c>
      <c r="NTV59" s="87" t="str">
        <f>IF(ISNUMBER(outYear),NTV37+NTV42+#REF!+NTV56,"")</f>
        <v/>
      </c>
      <c r="NTW59" s="87" t="str">
        <f>IF(ISNUMBER(outYear),NTW37+NTW42+#REF!+NTW56,"")</f>
        <v/>
      </c>
      <c r="NTX59" s="87" t="str">
        <f>IF(ISNUMBER(outYear),NTX37+NTX42+#REF!+NTX56,"")</f>
        <v/>
      </c>
      <c r="NTY59" s="87" t="str">
        <f>IF(ISNUMBER(outYear),NTY37+NTY42+#REF!+NTY56,"")</f>
        <v/>
      </c>
      <c r="NTZ59" s="87" t="str">
        <f>IF(ISNUMBER(outYear),NTZ37+NTZ42+#REF!+NTZ56,"")</f>
        <v/>
      </c>
      <c r="NUA59" s="87" t="str">
        <f>IF(ISNUMBER(outYear),NUA37+NUA42+#REF!+NUA56,"")</f>
        <v/>
      </c>
      <c r="NUB59" s="87" t="str">
        <f>IF(ISNUMBER(outYear),NUB37+NUB42+#REF!+NUB56,"")</f>
        <v/>
      </c>
      <c r="NUC59" s="87" t="str">
        <f>IF(ISNUMBER(outYear),NUC37+NUC42+#REF!+NUC56,"")</f>
        <v/>
      </c>
      <c r="NUD59" s="87" t="str">
        <f>IF(ISNUMBER(outYear),NUD37+NUD42+#REF!+NUD56,"")</f>
        <v/>
      </c>
      <c r="NUE59" s="87" t="str">
        <f>IF(ISNUMBER(outYear),NUE37+NUE42+#REF!+NUE56,"")</f>
        <v/>
      </c>
      <c r="NUF59" s="87" t="str">
        <f>IF(ISNUMBER(outYear),NUF37+NUF42+#REF!+NUF56,"")</f>
        <v/>
      </c>
      <c r="NUG59" s="87" t="str">
        <f>IF(ISNUMBER(outYear),NUG37+NUG42+#REF!+NUG56,"")</f>
        <v/>
      </c>
      <c r="NUH59" s="87" t="str">
        <f>IF(ISNUMBER(outYear),NUH37+NUH42+#REF!+NUH56,"")</f>
        <v/>
      </c>
      <c r="NUI59" s="87" t="str">
        <f>IF(ISNUMBER(outYear),NUI37+NUI42+#REF!+NUI56,"")</f>
        <v/>
      </c>
      <c r="NUJ59" s="87" t="str">
        <f>IF(ISNUMBER(outYear),NUJ37+NUJ42+#REF!+NUJ56,"")</f>
        <v/>
      </c>
      <c r="NUK59" s="87" t="str">
        <f>IF(ISNUMBER(outYear),NUK37+NUK42+#REF!+NUK56,"")</f>
        <v/>
      </c>
      <c r="NUL59" s="87" t="str">
        <f>IF(ISNUMBER(outYear),NUL37+NUL42+#REF!+NUL56,"")</f>
        <v/>
      </c>
      <c r="NUM59" s="87" t="str">
        <f>IF(ISNUMBER(outYear),NUM37+NUM42+#REF!+NUM56,"")</f>
        <v/>
      </c>
      <c r="NUN59" s="87" t="str">
        <f>IF(ISNUMBER(outYear),NUN37+NUN42+#REF!+NUN56,"")</f>
        <v/>
      </c>
      <c r="NUO59" s="87" t="str">
        <f>IF(ISNUMBER(outYear),NUO37+NUO42+#REF!+NUO56,"")</f>
        <v/>
      </c>
      <c r="NUP59" s="87" t="str">
        <f>IF(ISNUMBER(outYear),NUP37+NUP42+#REF!+NUP56,"")</f>
        <v/>
      </c>
      <c r="NUQ59" s="87" t="str">
        <f>IF(ISNUMBER(outYear),NUQ37+NUQ42+#REF!+NUQ56,"")</f>
        <v/>
      </c>
      <c r="NUR59" s="87" t="str">
        <f>IF(ISNUMBER(outYear),NUR37+NUR42+#REF!+NUR56,"")</f>
        <v/>
      </c>
      <c r="NUS59" s="87" t="str">
        <f>IF(ISNUMBER(outYear),NUS37+NUS42+#REF!+NUS56,"")</f>
        <v/>
      </c>
      <c r="NUT59" s="87" t="str">
        <f>IF(ISNUMBER(outYear),NUT37+NUT42+#REF!+NUT56,"")</f>
        <v/>
      </c>
      <c r="NUU59" s="87" t="str">
        <f>IF(ISNUMBER(outYear),NUU37+NUU42+#REF!+NUU56,"")</f>
        <v/>
      </c>
      <c r="NUV59" s="87" t="str">
        <f>IF(ISNUMBER(outYear),NUV37+NUV42+#REF!+NUV56,"")</f>
        <v/>
      </c>
      <c r="NUW59" s="87" t="str">
        <f>IF(ISNUMBER(outYear),NUW37+NUW42+#REF!+NUW56,"")</f>
        <v/>
      </c>
      <c r="NUX59" s="87" t="str">
        <f>IF(ISNUMBER(outYear),NUX37+NUX42+#REF!+NUX56,"")</f>
        <v/>
      </c>
      <c r="NUY59" s="87" t="str">
        <f>IF(ISNUMBER(outYear),NUY37+NUY42+#REF!+NUY56,"")</f>
        <v/>
      </c>
      <c r="NUZ59" s="87" t="str">
        <f>IF(ISNUMBER(outYear),NUZ37+NUZ42+#REF!+NUZ56,"")</f>
        <v/>
      </c>
      <c r="NVA59" s="87" t="str">
        <f>IF(ISNUMBER(outYear),NVA37+NVA42+#REF!+NVA56,"")</f>
        <v/>
      </c>
      <c r="NVB59" s="87" t="str">
        <f>IF(ISNUMBER(outYear),NVB37+NVB42+#REF!+NVB56,"")</f>
        <v/>
      </c>
      <c r="NVC59" s="87" t="str">
        <f>IF(ISNUMBER(outYear),NVC37+NVC42+#REF!+NVC56,"")</f>
        <v/>
      </c>
      <c r="NVD59" s="87" t="str">
        <f>IF(ISNUMBER(outYear),NVD37+NVD42+#REF!+NVD56,"")</f>
        <v/>
      </c>
      <c r="NVE59" s="87" t="str">
        <f>IF(ISNUMBER(outYear),NVE37+NVE42+#REF!+NVE56,"")</f>
        <v/>
      </c>
      <c r="NVF59" s="87" t="str">
        <f>IF(ISNUMBER(outYear),NVF37+NVF42+#REF!+NVF56,"")</f>
        <v/>
      </c>
      <c r="NVG59" s="87" t="str">
        <f>IF(ISNUMBER(outYear),NVG37+NVG42+#REF!+NVG56,"")</f>
        <v/>
      </c>
      <c r="NVH59" s="87" t="str">
        <f>IF(ISNUMBER(outYear),NVH37+NVH42+#REF!+NVH56,"")</f>
        <v/>
      </c>
      <c r="NVI59" s="87" t="str">
        <f>IF(ISNUMBER(outYear),NVI37+NVI42+#REF!+NVI56,"")</f>
        <v/>
      </c>
      <c r="NVJ59" s="87" t="str">
        <f>IF(ISNUMBER(outYear),NVJ37+NVJ42+#REF!+NVJ56,"")</f>
        <v/>
      </c>
      <c r="NVK59" s="87" t="str">
        <f>IF(ISNUMBER(outYear),NVK37+NVK42+#REF!+NVK56,"")</f>
        <v/>
      </c>
      <c r="NVL59" s="87" t="str">
        <f>IF(ISNUMBER(outYear),NVL37+NVL42+#REF!+NVL56,"")</f>
        <v/>
      </c>
      <c r="NVM59" s="87" t="str">
        <f>IF(ISNUMBER(outYear),NVM37+NVM42+#REF!+NVM56,"")</f>
        <v/>
      </c>
      <c r="NVN59" s="87" t="str">
        <f>IF(ISNUMBER(outYear),NVN37+NVN42+#REF!+NVN56,"")</f>
        <v/>
      </c>
      <c r="NVO59" s="87" t="str">
        <f>IF(ISNUMBER(outYear),NVO37+NVO42+#REF!+NVO56,"")</f>
        <v/>
      </c>
      <c r="NVP59" s="87" t="str">
        <f>IF(ISNUMBER(outYear),NVP37+NVP42+#REF!+NVP56,"")</f>
        <v/>
      </c>
      <c r="NVQ59" s="87" t="str">
        <f>IF(ISNUMBER(outYear),NVQ37+NVQ42+#REF!+NVQ56,"")</f>
        <v/>
      </c>
      <c r="NVR59" s="87" t="str">
        <f>IF(ISNUMBER(outYear),NVR37+NVR42+#REF!+NVR56,"")</f>
        <v/>
      </c>
      <c r="NVS59" s="87" t="str">
        <f>IF(ISNUMBER(outYear),NVS37+NVS42+#REF!+NVS56,"")</f>
        <v/>
      </c>
      <c r="NVT59" s="87" t="str">
        <f>IF(ISNUMBER(outYear),NVT37+NVT42+#REF!+NVT56,"")</f>
        <v/>
      </c>
      <c r="NVU59" s="87" t="str">
        <f>IF(ISNUMBER(outYear),NVU37+NVU42+#REF!+NVU56,"")</f>
        <v/>
      </c>
      <c r="NVV59" s="87" t="str">
        <f>IF(ISNUMBER(outYear),NVV37+NVV42+#REF!+NVV56,"")</f>
        <v/>
      </c>
      <c r="NVW59" s="87" t="str">
        <f>IF(ISNUMBER(outYear),NVW37+NVW42+#REF!+NVW56,"")</f>
        <v/>
      </c>
      <c r="NVX59" s="87" t="str">
        <f>IF(ISNUMBER(outYear),NVX37+NVX42+#REF!+NVX56,"")</f>
        <v/>
      </c>
      <c r="NVY59" s="87" t="str">
        <f>IF(ISNUMBER(outYear),NVY37+NVY42+#REF!+NVY56,"")</f>
        <v/>
      </c>
      <c r="NVZ59" s="87" t="str">
        <f>IF(ISNUMBER(outYear),NVZ37+NVZ42+#REF!+NVZ56,"")</f>
        <v/>
      </c>
      <c r="NWA59" s="87" t="str">
        <f>IF(ISNUMBER(outYear),NWA37+NWA42+#REF!+NWA56,"")</f>
        <v/>
      </c>
      <c r="NWB59" s="87" t="str">
        <f>IF(ISNUMBER(outYear),NWB37+NWB42+#REF!+NWB56,"")</f>
        <v/>
      </c>
      <c r="NWC59" s="87" t="str">
        <f>IF(ISNUMBER(outYear),NWC37+NWC42+#REF!+NWC56,"")</f>
        <v/>
      </c>
      <c r="NWD59" s="87" t="str">
        <f>IF(ISNUMBER(outYear),NWD37+NWD42+#REF!+NWD56,"")</f>
        <v/>
      </c>
      <c r="NWE59" s="87" t="str">
        <f>IF(ISNUMBER(outYear),NWE37+NWE42+#REF!+NWE56,"")</f>
        <v/>
      </c>
      <c r="NWF59" s="87" t="str">
        <f>IF(ISNUMBER(outYear),NWF37+NWF42+#REF!+NWF56,"")</f>
        <v/>
      </c>
      <c r="NWG59" s="87" t="str">
        <f>IF(ISNUMBER(outYear),NWG37+NWG42+#REF!+NWG56,"")</f>
        <v/>
      </c>
      <c r="NWH59" s="87" t="str">
        <f>IF(ISNUMBER(outYear),NWH37+NWH42+#REF!+NWH56,"")</f>
        <v/>
      </c>
      <c r="NWI59" s="87" t="str">
        <f>IF(ISNUMBER(outYear),NWI37+NWI42+#REF!+NWI56,"")</f>
        <v/>
      </c>
      <c r="NWJ59" s="87" t="str">
        <f>IF(ISNUMBER(outYear),NWJ37+NWJ42+#REF!+NWJ56,"")</f>
        <v/>
      </c>
      <c r="NWK59" s="87" t="str">
        <f>IF(ISNUMBER(outYear),NWK37+NWK42+#REF!+NWK56,"")</f>
        <v/>
      </c>
      <c r="NWL59" s="87" t="str">
        <f>IF(ISNUMBER(outYear),NWL37+NWL42+#REF!+NWL56,"")</f>
        <v/>
      </c>
      <c r="NWM59" s="87" t="str">
        <f>IF(ISNUMBER(outYear),NWM37+NWM42+#REF!+NWM56,"")</f>
        <v/>
      </c>
      <c r="NWN59" s="87" t="str">
        <f>IF(ISNUMBER(outYear),NWN37+NWN42+#REF!+NWN56,"")</f>
        <v/>
      </c>
      <c r="NWO59" s="87" t="str">
        <f>IF(ISNUMBER(outYear),NWO37+NWO42+#REF!+NWO56,"")</f>
        <v/>
      </c>
      <c r="NWP59" s="87" t="str">
        <f>IF(ISNUMBER(outYear),NWP37+NWP42+#REF!+NWP56,"")</f>
        <v/>
      </c>
      <c r="NWQ59" s="87" t="str">
        <f>IF(ISNUMBER(outYear),NWQ37+NWQ42+#REF!+NWQ56,"")</f>
        <v/>
      </c>
      <c r="NWR59" s="87" t="str">
        <f>IF(ISNUMBER(outYear),NWR37+NWR42+#REF!+NWR56,"")</f>
        <v/>
      </c>
      <c r="NWS59" s="87" t="str">
        <f>IF(ISNUMBER(outYear),NWS37+NWS42+#REF!+NWS56,"")</f>
        <v/>
      </c>
      <c r="NWT59" s="87" t="str">
        <f>IF(ISNUMBER(outYear),NWT37+NWT42+#REF!+NWT56,"")</f>
        <v/>
      </c>
      <c r="NWU59" s="87" t="str">
        <f>IF(ISNUMBER(outYear),NWU37+NWU42+#REF!+NWU56,"")</f>
        <v/>
      </c>
      <c r="NWV59" s="87" t="str">
        <f>IF(ISNUMBER(outYear),NWV37+NWV42+#REF!+NWV56,"")</f>
        <v/>
      </c>
      <c r="NWW59" s="87" t="str">
        <f>IF(ISNUMBER(outYear),NWW37+NWW42+#REF!+NWW56,"")</f>
        <v/>
      </c>
      <c r="NWX59" s="87" t="str">
        <f>IF(ISNUMBER(outYear),NWX37+NWX42+#REF!+NWX56,"")</f>
        <v/>
      </c>
      <c r="NWY59" s="87" t="str">
        <f>IF(ISNUMBER(outYear),NWY37+NWY42+#REF!+NWY56,"")</f>
        <v/>
      </c>
      <c r="NWZ59" s="87" t="str">
        <f>IF(ISNUMBER(outYear),NWZ37+NWZ42+#REF!+NWZ56,"")</f>
        <v/>
      </c>
      <c r="NXA59" s="87" t="str">
        <f>IF(ISNUMBER(outYear),NXA37+NXA42+#REF!+NXA56,"")</f>
        <v/>
      </c>
      <c r="NXB59" s="87" t="str">
        <f>IF(ISNUMBER(outYear),NXB37+NXB42+#REF!+NXB56,"")</f>
        <v/>
      </c>
      <c r="NXC59" s="87" t="str">
        <f>IF(ISNUMBER(outYear),NXC37+NXC42+#REF!+NXC56,"")</f>
        <v/>
      </c>
      <c r="NXD59" s="87" t="str">
        <f>IF(ISNUMBER(outYear),NXD37+NXD42+#REF!+NXD56,"")</f>
        <v/>
      </c>
      <c r="NXE59" s="87" t="str">
        <f>IF(ISNUMBER(outYear),NXE37+NXE42+#REF!+NXE56,"")</f>
        <v/>
      </c>
      <c r="NXF59" s="87" t="str">
        <f>IF(ISNUMBER(outYear),NXF37+NXF42+#REF!+NXF56,"")</f>
        <v/>
      </c>
      <c r="NXG59" s="87" t="str">
        <f>IF(ISNUMBER(outYear),NXG37+NXG42+#REF!+NXG56,"")</f>
        <v/>
      </c>
      <c r="NXH59" s="87" t="str">
        <f>IF(ISNUMBER(outYear),NXH37+NXH42+#REF!+NXH56,"")</f>
        <v/>
      </c>
      <c r="NXI59" s="87" t="str">
        <f>IF(ISNUMBER(outYear),NXI37+NXI42+#REF!+NXI56,"")</f>
        <v/>
      </c>
      <c r="NXJ59" s="87" t="str">
        <f>IF(ISNUMBER(outYear),NXJ37+NXJ42+#REF!+NXJ56,"")</f>
        <v/>
      </c>
      <c r="NXK59" s="87" t="str">
        <f>IF(ISNUMBER(outYear),NXK37+NXK42+#REF!+NXK56,"")</f>
        <v/>
      </c>
      <c r="NXL59" s="87" t="str">
        <f>IF(ISNUMBER(outYear),NXL37+NXL42+#REF!+NXL56,"")</f>
        <v/>
      </c>
      <c r="NXM59" s="87" t="str">
        <f>IF(ISNUMBER(outYear),NXM37+NXM42+#REF!+NXM56,"")</f>
        <v/>
      </c>
      <c r="NXN59" s="87" t="str">
        <f>IF(ISNUMBER(outYear),NXN37+NXN42+#REF!+NXN56,"")</f>
        <v/>
      </c>
      <c r="NXO59" s="87" t="str">
        <f>IF(ISNUMBER(outYear),NXO37+NXO42+#REF!+NXO56,"")</f>
        <v/>
      </c>
      <c r="NXP59" s="87" t="str">
        <f>IF(ISNUMBER(outYear),NXP37+NXP42+#REF!+NXP56,"")</f>
        <v/>
      </c>
      <c r="NXQ59" s="87" t="str">
        <f>IF(ISNUMBER(outYear),NXQ37+NXQ42+#REF!+NXQ56,"")</f>
        <v/>
      </c>
      <c r="NXR59" s="87" t="str">
        <f>IF(ISNUMBER(outYear),NXR37+NXR42+#REF!+NXR56,"")</f>
        <v/>
      </c>
      <c r="NXS59" s="87" t="str">
        <f>IF(ISNUMBER(outYear),NXS37+NXS42+#REF!+NXS56,"")</f>
        <v/>
      </c>
      <c r="NXT59" s="87" t="str">
        <f>IF(ISNUMBER(outYear),NXT37+NXT42+#REF!+NXT56,"")</f>
        <v/>
      </c>
      <c r="NXU59" s="87" t="str">
        <f>IF(ISNUMBER(outYear),NXU37+NXU42+#REF!+NXU56,"")</f>
        <v/>
      </c>
      <c r="NXV59" s="87" t="str">
        <f>IF(ISNUMBER(outYear),NXV37+NXV42+#REF!+NXV56,"")</f>
        <v/>
      </c>
      <c r="NXW59" s="87" t="str">
        <f>IF(ISNUMBER(outYear),NXW37+NXW42+#REF!+NXW56,"")</f>
        <v/>
      </c>
      <c r="NXX59" s="87" t="str">
        <f>IF(ISNUMBER(outYear),NXX37+NXX42+#REF!+NXX56,"")</f>
        <v/>
      </c>
      <c r="NXY59" s="87" t="str">
        <f>IF(ISNUMBER(outYear),NXY37+NXY42+#REF!+NXY56,"")</f>
        <v/>
      </c>
      <c r="NXZ59" s="87" t="str">
        <f>IF(ISNUMBER(outYear),NXZ37+NXZ42+#REF!+NXZ56,"")</f>
        <v/>
      </c>
      <c r="NYA59" s="87" t="str">
        <f>IF(ISNUMBER(outYear),NYA37+NYA42+#REF!+NYA56,"")</f>
        <v/>
      </c>
      <c r="NYB59" s="87" t="str">
        <f>IF(ISNUMBER(outYear),NYB37+NYB42+#REF!+NYB56,"")</f>
        <v/>
      </c>
      <c r="NYC59" s="87" t="str">
        <f>IF(ISNUMBER(outYear),NYC37+NYC42+#REF!+NYC56,"")</f>
        <v/>
      </c>
      <c r="NYD59" s="87" t="str">
        <f>IF(ISNUMBER(outYear),NYD37+NYD42+#REF!+NYD56,"")</f>
        <v/>
      </c>
      <c r="NYE59" s="87" t="str">
        <f>IF(ISNUMBER(outYear),NYE37+NYE42+#REF!+NYE56,"")</f>
        <v/>
      </c>
      <c r="NYF59" s="87" t="str">
        <f>IF(ISNUMBER(outYear),NYF37+NYF42+#REF!+NYF56,"")</f>
        <v/>
      </c>
      <c r="NYG59" s="87" t="str">
        <f>IF(ISNUMBER(outYear),NYG37+NYG42+#REF!+NYG56,"")</f>
        <v/>
      </c>
      <c r="NYH59" s="87" t="str">
        <f>IF(ISNUMBER(outYear),NYH37+NYH42+#REF!+NYH56,"")</f>
        <v/>
      </c>
      <c r="NYI59" s="87" t="str">
        <f>IF(ISNUMBER(outYear),NYI37+NYI42+#REF!+NYI56,"")</f>
        <v/>
      </c>
      <c r="NYJ59" s="87" t="str">
        <f>IF(ISNUMBER(outYear),NYJ37+NYJ42+#REF!+NYJ56,"")</f>
        <v/>
      </c>
      <c r="NYK59" s="87" t="str">
        <f>IF(ISNUMBER(outYear),NYK37+NYK42+#REF!+NYK56,"")</f>
        <v/>
      </c>
      <c r="NYL59" s="87" t="str">
        <f>IF(ISNUMBER(outYear),NYL37+NYL42+#REF!+NYL56,"")</f>
        <v/>
      </c>
      <c r="NYM59" s="87" t="str">
        <f>IF(ISNUMBER(outYear),NYM37+NYM42+#REF!+NYM56,"")</f>
        <v/>
      </c>
      <c r="NYN59" s="87" t="str">
        <f>IF(ISNUMBER(outYear),NYN37+NYN42+#REF!+NYN56,"")</f>
        <v/>
      </c>
      <c r="NYO59" s="87" t="str">
        <f>IF(ISNUMBER(outYear),NYO37+NYO42+#REF!+NYO56,"")</f>
        <v/>
      </c>
      <c r="NYP59" s="87" t="str">
        <f>IF(ISNUMBER(outYear),NYP37+NYP42+#REF!+NYP56,"")</f>
        <v/>
      </c>
      <c r="NYQ59" s="87" t="str">
        <f>IF(ISNUMBER(outYear),NYQ37+NYQ42+#REF!+NYQ56,"")</f>
        <v/>
      </c>
      <c r="NYR59" s="87" t="str">
        <f>IF(ISNUMBER(outYear),NYR37+NYR42+#REF!+NYR56,"")</f>
        <v/>
      </c>
      <c r="NYS59" s="87" t="str">
        <f>IF(ISNUMBER(outYear),NYS37+NYS42+#REF!+NYS56,"")</f>
        <v/>
      </c>
      <c r="NYT59" s="87" t="str">
        <f>IF(ISNUMBER(outYear),NYT37+NYT42+#REF!+NYT56,"")</f>
        <v/>
      </c>
      <c r="NYU59" s="87" t="str">
        <f>IF(ISNUMBER(outYear),NYU37+NYU42+#REF!+NYU56,"")</f>
        <v/>
      </c>
      <c r="NYV59" s="87" t="str">
        <f>IF(ISNUMBER(outYear),NYV37+NYV42+#REF!+NYV56,"")</f>
        <v/>
      </c>
      <c r="NYW59" s="87" t="str">
        <f>IF(ISNUMBER(outYear),NYW37+NYW42+#REF!+NYW56,"")</f>
        <v/>
      </c>
      <c r="NYX59" s="87" t="str">
        <f>IF(ISNUMBER(outYear),NYX37+NYX42+#REF!+NYX56,"")</f>
        <v/>
      </c>
      <c r="NYY59" s="87" t="str">
        <f>IF(ISNUMBER(outYear),NYY37+NYY42+#REF!+NYY56,"")</f>
        <v/>
      </c>
      <c r="NYZ59" s="87" t="str">
        <f>IF(ISNUMBER(outYear),NYZ37+NYZ42+#REF!+NYZ56,"")</f>
        <v/>
      </c>
      <c r="NZA59" s="87" t="str">
        <f>IF(ISNUMBER(outYear),NZA37+NZA42+#REF!+NZA56,"")</f>
        <v/>
      </c>
      <c r="NZB59" s="87" t="str">
        <f>IF(ISNUMBER(outYear),NZB37+NZB42+#REF!+NZB56,"")</f>
        <v/>
      </c>
      <c r="NZC59" s="87" t="str">
        <f>IF(ISNUMBER(outYear),NZC37+NZC42+#REF!+NZC56,"")</f>
        <v/>
      </c>
      <c r="NZD59" s="87" t="str">
        <f>IF(ISNUMBER(outYear),NZD37+NZD42+#REF!+NZD56,"")</f>
        <v/>
      </c>
      <c r="NZE59" s="87" t="str">
        <f>IF(ISNUMBER(outYear),NZE37+NZE42+#REF!+NZE56,"")</f>
        <v/>
      </c>
      <c r="NZF59" s="87" t="str">
        <f>IF(ISNUMBER(outYear),NZF37+NZF42+#REF!+NZF56,"")</f>
        <v/>
      </c>
      <c r="NZG59" s="87" t="str">
        <f>IF(ISNUMBER(outYear),NZG37+NZG42+#REF!+NZG56,"")</f>
        <v/>
      </c>
      <c r="NZH59" s="87" t="str">
        <f>IF(ISNUMBER(outYear),NZH37+NZH42+#REF!+NZH56,"")</f>
        <v/>
      </c>
      <c r="NZI59" s="87" t="str">
        <f>IF(ISNUMBER(outYear),NZI37+NZI42+#REF!+NZI56,"")</f>
        <v/>
      </c>
      <c r="NZJ59" s="87" t="str">
        <f>IF(ISNUMBER(outYear),NZJ37+NZJ42+#REF!+NZJ56,"")</f>
        <v/>
      </c>
      <c r="NZK59" s="87" t="str">
        <f>IF(ISNUMBER(outYear),NZK37+NZK42+#REF!+NZK56,"")</f>
        <v/>
      </c>
      <c r="NZL59" s="87" t="str">
        <f>IF(ISNUMBER(outYear),NZL37+NZL42+#REF!+NZL56,"")</f>
        <v/>
      </c>
      <c r="NZM59" s="87" t="str">
        <f>IF(ISNUMBER(outYear),NZM37+NZM42+#REF!+NZM56,"")</f>
        <v/>
      </c>
      <c r="NZN59" s="87" t="str">
        <f>IF(ISNUMBER(outYear),NZN37+NZN42+#REF!+NZN56,"")</f>
        <v/>
      </c>
      <c r="NZO59" s="87" t="str">
        <f>IF(ISNUMBER(outYear),NZO37+NZO42+#REF!+NZO56,"")</f>
        <v/>
      </c>
      <c r="NZP59" s="87" t="str">
        <f>IF(ISNUMBER(outYear),NZP37+NZP42+#REF!+NZP56,"")</f>
        <v/>
      </c>
      <c r="NZQ59" s="87" t="str">
        <f>IF(ISNUMBER(outYear),NZQ37+NZQ42+#REF!+NZQ56,"")</f>
        <v/>
      </c>
      <c r="NZR59" s="87" t="str">
        <f>IF(ISNUMBER(outYear),NZR37+NZR42+#REF!+NZR56,"")</f>
        <v/>
      </c>
      <c r="NZS59" s="87" t="str">
        <f>IF(ISNUMBER(outYear),NZS37+NZS42+#REF!+NZS56,"")</f>
        <v/>
      </c>
      <c r="NZT59" s="87" t="str">
        <f>IF(ISNUMBER(outYear),NZT37+NZT42+#REF!+NZT56,"")</f>
        <v/>
      </c>
      <c r="NZU59" s="87" t="str">
        <f>IF(ISNUMBER(outYear),NZU37+NZU42+#REF!+NZU56,"")</f>
        <v/>
      </c>
      <c r="NZV59" s="87" t="str">
        <f>IF(ISNUMBER(outYear),NZV37+NZV42+#REF!+NZV56,"")</f>
        <v/>
      </c>
      <c r="NZW59" s="87" t="str">
        <f>IF(ISNUMBER(outYear),NZW37+NZW42+#REF!+NZW56,"")</f>
        <v/>
      </c>
      <c r="NZX59" s="87" t="str">
        <f>IF(ISNUMBER(outYear),NZX37+NZX42+#REF!+NZX56,"")</f>
        <v/>
      </c>
      <c r="NZY59" s="87" t="str">
        <f>IF(ISNUMBER(outYear),NZY37+NZY42+#REF!+NZY56,"")</f>
        <v/>
      </c>
      <c r="NZZ59" s="87" t="str">
        <f>IF(ISNUMBER(outYear),NZZ37+NZZ42+#REF!+NZZ56,"")</f>
        <v/>
      </c>
      <c r="OAA59" s="87" t="str">
        <f>IF(ISNUMBER(outYear),OAA37+OAA42+#REF!+OAA56,"")</f>
        <v/>
      </c>
      <c r="OAB59" s="87" t="str">
        <f>IF(ISNUMBER(outYear),OAB37+OAB42+#REF!+OAB56,"")</f>
        <v/>
      </c>
      <c r="OAC59" s="87" t="str">
        <f>IF(ISNUMBER(outYear),OAC37+OAC42+#REF!+OAC56,"")</f>
        <v/>
      </c>
      <c r="OAD59" s="87" t="str">
        <f>IF(ISNUMBER(outYear),OAD37+OAD42+#REF!+OAD56,"")</f>
        <v/>
      </c>
      <c r="OAE59" s="87" t="str">
        <f>IF(ISNUMBER(outYear),OAE37+OAE42+#REF!+OAE56,"")</f>
        <v/>
      </c>
      <c r="OAF59" s="87" t="str">
        <f>IF(ISNUMBER(outYear),OAF37+OAF42+#REF!+OAF56,"")</f>
        <v/>
      </c>
      <c r="OAG59" s="87" t="str">
        <f>IF(ISNUMBER(outYear),OAG37+OAG42+#REF!+OAG56,"")</f>
        <v/>
      </c>
      <c r="OAH59" s="87" t="str">
        <f>IF(ISNUMBER(outYear),OAH37+OAH42+#REF!+OAH56,"")</f>
        <v/>
      </c>
      <c r="OAI59" s="87" t="str">
        <f>IF(ISNUMBER(outYear),OAI37+OAI42+#REF!+OAI56,"")</f>
        <v/>
      </c>
      <c r="OAJ59" s="87" t="str">
        <f>IF(ISNUMBER(outYear),OAJ37+OAJ42+#REF!+OAJ56,"")</f>
        <v/>
      </c>
      <c r="OAK59" s="87" t="str">
        <f>IF(ISNUMBER(outYear),OAK37+OAK42+#REF!+OAK56,"")</f>
        <v/>
      </c>
      <c r="OAL59" s="87" t="str">
        <f>IF(ISNUMBER(outYear),OAL37+OAL42+#REF!+OAL56,"")</f>
        <v/>
      </c>
      <c r="OAM59" s="87" t="str">
        <f>IF(ISNUMBER(outYear),OAM37+OAM42+#REF!+OAM56,"")</f>
        <v/>
      </c>
      <c r="OAN59" s="87" t="str">
        <f>IF(ISNUMBER(outYear),OAN37+OAN42+#REF!+OAN56,"")</f>
        <v/>
      </c>
      <c r="OAO59" s="87" t="str">
        <f>IF(ISNUMBER(outYear),OAO37+OAO42+#REF!+OAO56,"")</f>
        <v/>
      </c>
      <c r="OAP59" s="87" t="str">
        <f>IF(ISNUMBER(outYear),OAP37+OAP42+#REF!+OAP56,"")</f>
        <v/>
      </c>
      <c r="OAQ59" s="87" t="str">
        <f>IF(ISNUMBER(outYear),OAQ37+OAQ42+#REF!+OAQ56,"")</f>
        <v/>
      </c>
      <c r="OAR59" s="87" t="str">
        <f>IF(ISNUMBER(outYear),OAR37+OAR42+#REF!+OAR56,"")</f>
        <v/>
      </c>
      <c r="OAS59" s="87" t="str">
        <f>IF(ISNUMBER(outYear),OAS37+OAS42+#REF!+OAS56,"")</f>
        <v/>
      </c>
      <c r="OAT59" s="87" t="str">
        <f>IF(ISNUMBER(outYear),OAT37+OAT42+#REF!+OAT56,"")</f>
        <v/>
      </c>
      <c r="OAU59" s="87" t="str">
        <f>IF(ISNUMBER(outYear),OAU37+OAU42+#REF!+OAU56,"")</f>
        <v/>
      </c>
      <c r="OAV59" s="87" t="str">
        <f>IF(ISNUMBER(outYear),OAV37+OAV42+#REF!+OAV56,"")</f>
        <v/>
      </c>
      <c r="OAW59" s="87" t="str">
        <f>IF(ISNUMBER(outYear),OAW37+OAW42+#REF!+OAW56,"")</f>
        <v/>
      </c>
      <c r="OAX59" s="87" t="str">
        <f>IF(ISNUMBER(outYear),OAX37+OAX42+#REF!+OAX56,"")</f>
        <v/>
      </c>
      <c r="OAY59" s="87" t="str">
        <f>IF(ISNUMBER(outYear),OAY37+OAY42+#REF!+OAY56,"")</f>
        <v/>
      </c>
      <c r="OAZ59" s="87" t="str">
        <f>IF(ISNUMBER(outYear),OAZ37+OAZ42+#REF!+OAZ56,"")</f>
        <v/>
      </c>
      <c r="OBA59" s="87" t="str">
        <f>IF(ISNUMBER(outYear),OBA37+OBA42+#REF!+OBA56,"")</f>
        <v/>
      </c>
      <c r="OBB59" s="87" t="str">
        <f>IF(ISNUMBER(outYear),OBB37+OBB42+#REF!+OBB56,"")</f>
        <v/>
      </c>
      <c r="OBC59" s="87" t="str">
        <f>IF(ISNUMBER(outYear),OBC37+OBC42+#REF!+OBC56,"")</f>
        <v/>
      </c>
      <c r="OBD59" s="87" t="str">
        <f>IF(ISNUMBER(outYear),OBD37+OBD42+#REF!+OBD56,"")</f>
        <v/>
      </c>
      <c r="OBE59" s="87" t="str">
        <f>IF(ISNUMBER(outYear),OBE37+OBE42+#REF!+OBE56,"")</f>
        <v/>
      </c>
      <c r="OBF59" s="87" t="str">
        <f>IF(ISNUMBER(outYear),OBF37+OBF42+#REF!+OBF56,"")</f>
        <v/>
      </c>
      <c r="OBG59" s="87" t="str">
        <f>IF(ISNUMBER(outYear),OBG37+OBG42+#REF!+OBG56,"")</f>
        <v/>
      </c>
      <c r="OBH59" s="87" t="str">
        <f>IF(ISNUMBER(outYear),OBH37+OBH42+#REF!+OBH56,"")</f>
        <v/>
      </c>
      <c r="OBI59" s="87" t="str">
        <f>IF(ISNUMBER(outYear),OBI37+OBI42+#REF!+OBI56,"")</f>
        <v/>
      </c>
      <c r="OBJ59" s="87" t="str">
        <f>IF(ISNUMBER(outYear),OBJ37+OBJ42+#REF!+OBJ56,"")</f>
        <v/>
      </c>
      <c r="OBK59" s="87" t="str">
        <f>IF(ISNUMBER(outYear),OBK37+OBK42+#REF!+OBK56,"")</f>
        <v/>
      </c>
      <c r="OBL59" s="87" t="str">
        <f>IF(ISNUMBER(outYear),OBL37+OBL42+#REF!+OBL56,"")</f>
        <v/>
      </c>
      <c r="OBM59" s="87" t="str">
        <f>IF(ISNUMBER(outYear),OBM37+OBM42+#REF!+OBM56,"")</f>
        <v/>
      </c>
      <c r="OBN59" s="87" t="str">
        <f>IF(ISNUMBER(outYear),OBN37+OBN42+#REF!+OBN56,"")</f>
        <v/>
      </c>
      <c r="OBO59" s="87" t="str">
        <f>IF(ISNUMBER(outYear),OBO37+OBO42+#REF!+OBO56,"")</f>
        <v/>
      </c>
      <c r="OBP59" s="87" t="str">
        <f>IF(ISNUMBER(outYear),OBP37+OBP42+#REF!+OBP56,"")</f>
        <v/>
      </c>
      <c r="OBQ59" s="87" t="str">
        <f>IF(ISNUMBER(outYear),OBQ37+OBQ42+#REF!+OBQ56,"")</f>
        <v/>
      </c>
      <c r="OBR59" s="87" t="str">
        <f>IF(ISNUMBER(outYear),OBR37+OBR42+#REF!+OBR56,"")</f>
        <v/>
      </c>
      <c r="OBS59" s="87" t="str">
        <f>IF(ISNUMBER(outYear),OBS37+OBS42+#REF!+OBS56,"")</f>
        <v/>
      </c>
      <c r="OBT59" s="87" t="str">
        <f>IF(ISNUMBER(outYear),OBT37+OBT42+#REF!+OBT56,"")</f>
        <v/>
      </c>
      <c r="OBU59" s="87" t="str">
        <f>IF(ISNUMBER(outYear),OBU37+OBU42+#REF!+OBU56,"")</f>
        <v/>
      </c>
      <c r="OBV59" s="87" t="str">
        <f>IF(ISNUMBER(outYear),OBV37+OBV42+#REF!+OBV56,"")</f>
        <v/>
      </c>
      <c r="OBW59" s="87" t="str">
        <f>IF(ISNUMBER(outYear),OBW37+OBW42+#REF!+OBW56,"")</f>
        <v/>
      </c>
      <c r="OBX59" s="87" t="str">
        <f>IF(ISNUMBER(outYear),OBX37+OBX42+#REF!+OBX56,"")</f>
        <v/>
      </c>
      <c r="OBY59" s="87" t="str">
        <f>IF(ISNUMBER(outYear),OBY37+OBY42+#REF!+OBY56,"")</f>
        <v/>
      </c>
      <c r="OBZ59" s="87" t="str">
        <f>IF(ISNUMBER(outYear),OBZ37+OBZ42+#REF!+OBZ56,"")</f>
        <v/>
      </c>
      <c r="OCA59" s="87" t="str">
        <f>IF(ISNUMBER(outYear),OCA37+OCA42+#REF!+OCA56,"")</f>
        <v/>
      </c>
      <c r="OCB59" s="87" t="str">
        <f>IF(ISNUMBER(outYear),OCB37+OCB42+#REF!+OCB56,"")</f>
        <v/>
      </c>
      <c r="OCC59" s="87" t="str">
        <f>IF(ISNUMBER(outYear),OCC37+OCC42+#REF!+OCC56,"")</f>
        <v/>
      </c>
      <c r="OCD59" s="87" t="str">
        <f>IF(ISNUMBER(outYear),OCD37+OCD42+#REF!+OCD56,"")</f>
        <v/>
      </c>
      <c r="OCE59" s="87" t="str">
        <f>IF(ISNUMBER(outYear),OCE37+OCE42+#REF!+OCE56,"")</f>
        <v/>
      </c>
      <c r="OCF59" s="87" t="str">
        <f>IF(ISNUMBER(outYear),OCF37+OCF42+#REF!+OCF56,"")</f>
        <v/>
      </c>
      <c r="OCG59" s="87" t="str">
        <f>IF(ISNUMBER(outYear),OCG37+OCG42+#REF!+OCG56,"")</f>
        <v/>
      </c>
      <c r="OCH59" s="87" t="str">
        <f>IF(ISNUMBER(outYear),OCH37+OCH42+#REF!+OCH56,"")</f>
        <v/>
      </c>
      <c r="OCI59" s="87" t="str">
        <f>IF(ISNUMBER(outYear),OCI37+OCI42+#REF!+OCI56,"")</f>
        <v/>
      </c>
      <c r="OCJ59" s="87" t="str">
        <f>IF(ISNUMBER(outYear),OCJ37+OCJ42+#REF!+OCJ56,"")</f>
        <v/>
      </c>
      <c r="OCK59" s="87" t="str">
        <f>IF(ISNUMBER(outYear),OCK37+OCK42+#REF!+OCK56,"")</f>
        <v/>
      </c>
      <c r="OCL59" s="87" t="str">
        <f>IF(ISNUMBER(outYear),OCL37+OCL42+#REF!+OCL56,"")</f>
        <v/>
      </c>
      <c r="OCM59" s="87" t="str">
        <f>IF(ISNUMBER(outYear),OCM37+OCM42+#REF!+OCM56,"")</f>
        <v/>
      </c>
      <c r="OCN59" s="87" t="str">
        <f>IF(ISNUMBER(outYear),OCN37+OCN42+#REF!+OCN56,"")</f>
        <v/>
      </c>
      <c r="OCO59" s="87" t="str">
        <f>IF(ISNUMBER(outYear),OCO37+OCO42+#REF!+OCO56,"")</f>
        <v/>
      </c>
      <c r="OCP59" s="87" t="str">
        <f>IF(ISNUMBER(outYear),OCP37+OCP42+#REF!+OCP56,"")</f>
        <v/>
      </c>
      <c r="OCQ59" s="87" t="str">
        <f>IF(ISNUMBER(outYear),OCQ37+OCQ42+#REF!+OCQ56,"")</f>
        <v/>
      </c>
      <c r="OCR59" s="87" t="str">
        <f>IF(ISNUMBER(outYear),OCR37+OCR42+#REF!+OCR56,"")</f>
        <v/>
      </c>
      <c r="OCS59" s="87" t="str">
        <f>IF(ISNUMBER(outYear),OCS37+OCS42+#REF!+OCS56,"")</f>
        <v/>
      </c>
      <c r="OCT59" s="87" t="str">
        <f>IF(ISNUMBER(outYear),OCT37+OCT42+#REF!+OCT56,"")</f>
        <v/>
      </c>
      <c r="OCU59" s="87" t="str">
        <f>IF(ISNUMBER(outYear),OCU37+OCU42+#REF!+OCU56,"")</f>
        <v/>
      </c>
      <c r="OCV59" s="87" t="str">
        <f>IF(ISNUMBER(outYear),OCV37+OCV42+#REF!+OCV56,"")</f>
        <v/>
      </c>
      <c r="OCW59" s="87" t="str">
        <f>IF(ISNUMBER(outYear),OCW37+OCW42+#REF!+OCW56,"")</f>
        <v/>
      </c>
      <c r="OCX59" s="87" t="str">
        <f>IF(ISNUMBER(outYear),OCX37+OCX42+#REF!+OCX56,"")</f>
        <v/>
      </c>
      <c r="OCY59" s="87" t="str">
        <f>IF(ISNUMBER(outYear),OCY37+OCY42+#REF!+OCY56,"")</f>
        <v/>
      </c>
      <c r="OCZ59" s="87" t="str">
        <f>IF(ISNUMBER(outYear),OCZ37+OCZ42+#REF!+OCZ56,"")</f>
        <v/>
      </c>
      <c r="ODA59" s="87" t="str">
        <f>IF(ISNUMBER(outYear),ODA37+ODA42+#REF!+ODA56,"")</f>
        <v/>
      </c>
      <c r="ODB59" s="87" t="str">
        <f>IF(ISNUMBER(outYear),ODB37+ODB42+#REF!+ODB56,"")</f>
        <v/>
      </c>
      <c r="ODC59" s="87" t="str">
        <f>IF(ISNUMBER(outYear),ODC37+ODC42+#REF!+ODC56,"")</f>
        <v/>
      </c>
      <c r="ODD59" s="87" t="str">
        <f>IF(ISNUMBER(outYear),ODD37+ODD42+#REF!+ODD56,"")</f>
        <v/>
      </c>
      <c r="ODE59" s="87" t="str">
        <f>IF(ISNUMBER(outYear),ODE37+ODE42+#REF!+ODE56,"")</f>
        <v/>
      </c>
      <c r="ODF59" s="87" t="str">
        <f>IF(ISNUMBER(outYear),ODF37+ODF42+#REF!+ODF56,"")</f>
        <v/>
      </c>
      <c r="ODG59" s="87" t="str">
        <f>IF(ISNUMBER(outYear),ODG37+ODG42+#REF!+ODG56,"")</f>
        <v/>
      </c>
      <c r="ODH59" s="87" t="str">
        <f>IF(ISNUMBER(outYear),ODH37+ODH42+#REF!+ODH56,"")</f>
        <v/>
      </c>
      <c r="ODI59" s="87" t="str">
        <f>IF(ISNUMBER(outYear),ODI37+ODI42+#REF!+ODI56,"")</f>
        <v/>
      </c>
      <c r="ODJ59" s="87" t="str">
        <f>IF(ISNUMBER(outYear),ODJ37+ODJ42+#REF!+ODJ56,"")</f>
        <v/>
      </c>
      <c r="ODK59" s="87" t="str">
        <f>IF(ISNUMBER(outYear),ODK37+ODK42+#REF!+ODK56,"")</f>
        <v/>
      </c>
      <c r="ODL59" s="87" t="str">
        <f>IF(ISNUMBER(outYear),ODL37+ODL42+#REF!+ODL56,"")</f>
        <v/>
      </c>
      <c r="ODM59" s="87" t="str">
        <f>IF(ISNUMBER(outYear),ODM37+ODM42+#REF!+ODM56,"")</f>
        <v/>
      </c>
      <c r="ODN59" s="87" t="str">
        <f>IF(ISNUMBER(outYear),ODN37+ODN42+#REF!+ODN56,"")</f>
        <v/>
      </c>
      <c r="ODO59" s="87" t="str">
        <f>IF(ISNUMBER(outYear),ODO37+ODO42+#REF!+ODO56,"")</f>
        <v/>
      </c>
      <c r="ODP59" s="87" t="str">
        <f>IF(ISNUMBER(outYear),ODP37+ODP42+#REF!+ODP56,"")</f>
        <v/>
      </c>
      <c r="ODQ59" s="87" t="str">
        <f>IF(ISNUMBER(outYear),ODQ37+ODQ42+#REF!+ODQ56,"")</f>
        <v/>
      </c>
      <c r="ODR59" s="87" t="str">
        <f>IF(ISNUMBER(outYear),ODR37+ODR42+#REF!+ODR56,"")</f>
        <v/>
      </c>
      <c r="ODS59" s="87" t="str">
        <f>IF(ISNUMBER(outYear),ODS37+ODS42+#REF!+ODS56,"")</f>
        <v/>
      </c>
      <c r="ODT59" s="87" t="str">
        <f>IF(ISNUMBER(outYear),ODT37+ODT42+#REF!+ODT56,"")</f>
        <v/>
      </c>
      <c r="ODU59" s="87" t="str">
        <f>IF(ISNUMBER(outYear),ODU37+ODU42+#REF!+ODU56,"")</f>
        <v/>
      </c>
      <c r="ODV59" s="87" t="str">
        <f>IF(ISNUMBER(outYear),ODV37+ODV42+#REF!+ODV56,"")</f>
        <v/>
      </c>
      <c r="ODW59" s="87" t="str">
        <f>IF(ISNUMBER(outYear),ODW37+ODW42+#REF!+ODW56,"")</f>
        <v/>
      </c>
      <c r="ODX59" s="87" t="str">
        <f>IF(ISNUMBER(outYear),ODX37+ODX42+#REF!+ODX56,"")</f>
        <v/>
      </c>
      <c r="ODY59" s="87" t="str">
        <f>IF(ISNUMBER(outYear),ODY37+ODY42+#REF!+ODY56,"")</f>
        <v/>
      </c>
      <c r="ODZ59" s="87" t="str">
        <f>IF(ISNUMBER(outYear),ODZ37+ODZ42+#REF!+ODZ56,"")</f>
        <v/>
      </c>
      <c r="OEA59" s="87" t="str">
        <f>IF(ISNUMBER(outYear),OEA37+OEA42+#REF!+OEA56,"")</f>
        <v/>
      </c>
      <c r="OEB59" s="87" t="str">
        <f>IF(ISNUMBER(outYear),OEB37+OEB42+#REF!+OEB56,"")</f>
        <v/>
      </c>
      <c r="OEC59" s="87" t="str">
        <f>IF(ISNUMBER(outYear),OEC37+OEC42+#REF!+OEC56,"")</f>
        <v/>
      </c>
      <c r="OED59" s="87" t="str">
        <f>IF(ISNUMBER(outYear),OED37+OED42+#REF!+OED56,"")</f>
        <v/>
      </c>
      <c r="OEE59" s="87" t="str">
        <f>IF(ISNUMBER(outYear),OEE37+OEE42+#REF!+OEE56,"")</f>
        <v/>
      </c>
      <c r="OEF59" s="87" t="str">
        <f>IF(ISNUMBER(outYear),OEF37+OEF42+#REF!+OEF56,"")</f>
        <v/>
      </c>
      <c r="OEG59" s="87" t="str">
        <f>IF(ISNUMBER(outYear),OEG37+OEG42+#REF!+OEG56,"")</f>
        <v/>
      </c>
      <c r="OEH59" s="87" t="str">
        <f>IF(ISNUMBER(outYear),OEH37+OEH42+#REF!+OEH56,"")</f>
        <v/>
      </c>
      <c r="OEI59" s="87" t="str">
        <f>IF(ISNUMBER(outYear),OEI37+OEI42+#REF!+OEI56,"")</f>
        <v/>
      </c>
      <c r="OEJ59" s="87" t="str">
        <f>IF(ISNUMBER(outYear),OEJ37+OEJ42+#REF!+OEJ56,"")</f>
        <v/>
      </c>
      <c r="OEK59" s="87" t="str">
        <f>IF(ISNUMBER(outYear),OEK37+OEK42+#REF!+OEK56,"")</f>
        <v/>
      </c>
      <c r="OEL59" s="87" t="str">
        <f>IF(ISNUMBER(outYear),OEL37+OEL42+#REF!+OEL56,"")</f>
        <v/>
      </c>
      <c r="OEM59" s="87" t="str">
        <f>IF(ISNUMBER(outYear),OEM37+OEM42+#REF!+OEM56,"")</f>
        <v/>
      </c>
      <c r="OEN59" s="87" t="str">
        <f>IF(ISNUMBER(outYear),OEN37+OEN42+#REF!+OEN56,"")</f>
        <v/>
      </c>
      <c r="OEO59" s="87" t="str">
        <f>IF(ISNUMBER(outYear),OEO37+OEO42+#REF!+OEO56,"")</f>
        <v/>
      </c>
      <c r="OEP59" s="87" t="str">
        <f>IF(ISNUMBER(outYear),OEP37+OEP42+#REF!+OEP56,"")</f>
        <v/>
      </c>
      <c r="OEQ59" s="87" t="str">
        <f>IF(ISNUMBER(outYear),OEQ37+OEQ42+#REF!+OEQ56,"")</f>
        <v/>
      </c>
      <c r="OER59" s="87" t="str">
        <f>IF(ISNUMBER(outYear),OER37+OER42+#REF!+OER56,"")</f>
        <v/>
      </c>
      <c r="OES59" s="87" t="str">
        <f>IF(ISNUMBER(outYear),OES37+OES42+#REF!+OES56,"")</f>
        <v/>
      </c>
      <c r="OET59" s="87" t="str">
        <f>IF(ISNUMBER(outYear),OET37+OET42+#REF!+OET56,"")</f>
        <v/>
      </c>
      <c r="OEU59" s="87" t="str">
        <f>IF(ISNUMBER(outYear),OEU37+OEU42+#REF!+OEU56,"")</f>
        <v/>
      </c>
      <c r="OEV59" s="87" t="str">
        <f>IF(ISNUMBER(outYear),OEV37+OEV42+#REF!+OEV56,"")</f>
        <v/>
      </c>
      <c r="OEW59" s="87" t="str">
        <f>IF(ISNUMBER(outYear),OEW37+OEW42+#REF!+OEW56,"")</f>
        <v/>
      </c>
      <c r="OEX59" s="87" t="str">
        <f>IF(ISNUMBER(outYear),OEX37+OEX42+#REF!+OEX56,"")</f>
        <v/>
      </c>
      <c r="OEY59" s="87" t="str">
        <f>IF(ISNUMBER(outYear),OEY37+OEY42+#REF!+OEY56,"")</f>
        <v/>
      </c>
      <c r="OEZ59" s="87" t="str">
        <f>IF(ISNUMBER(outYear),OEZ37+OEZ42+#REF!+OEZ56,"")</f>
        <v/>
      </c>
      <c r="OFA59" s="87" t="str">
        <f>IF(ISNUMBER(outYear),OFA37+OFA42+#REF!+OFA56,"")</f>
        <v/>
      </c>
      <c r="OFB59" s="87" t="str">
        <f>IF(ISNUMBER(outYear),OFB37+OFB42+#REF!+OFB56,"")</f>
        <v/>
      </c>
      <c r="OFC59" s="87" t="str">
        <f>IF(ISNUMBER(outYear),OFC37+OFC42+#REF!+OFC56,"")</f>
        <v/>
      </c>
      <c r="OFD59" s="87" t="str">
        <f>IF(ISNUMBER(outYear),OFD37+OFD42+#REF!+OFD56,"")</f>
        <v/>
      </c>
      <c r="OFE59" s="87" t="str">
        <f>IF(ISNUMBER(outYear),OFE37+OFE42+#REF!+OFE56,"")</f>
        <v/>
      </c>
      <c r="OFF59" s="87" t="str">
        <f>IF(ISNUMBER(outYear),OFF37+OFF42+#REF!+OFF56,"")</f>
        <v/>
      </c>
      <c r="OFG59" s="87" t="str">
        <f>IF(ISNUMBER(outYear),OFG37+OFG42+#REF!+OFG56,"")</f>
        <v/>
      </c>
      <c r="OFH59" s="87" t="str">
        <f>IF(ISNUMBER(outYear),OFH37+OFH42+#REF!+OFH56,"")</f>
        <v/>
      </c>
      <c r="OFI59" s="87" t="str">
        <f>IF(ISNUMBER(outYear),OFI37+OFI42+#REF!+OFI56,"")</f>
        <v/>
      </c>
      <c r="OFJ59" s="87" t="str">
        <f>IF(ISNUMBER(outYear),OFJ37+OFJ42+#REF!+OFJ56,"")</f>
        <v/>
      </c>
      <c r="OFK59" s="87" t="str">
        <f>IF(ISNUMBER(outYear),OFK37+OFK42+#REF!+OFK56,"")</f>
        <v/>
      </c>
      <c r="OFL59" s="87" t="str">
        <f>IF(ISNUMBER(outYear),OFL37+OFL42+#REF!+OFL56,"")</f>
        <v/>
      </c>
      <c r="OFM59" s="87" t="str">
        <f>IF(ISNUMBER(outYear),OFM37+OFM42+#REF!+OFM56,"")</f>
        <v/>
      </c>
      <c r="OFN59" s="87" t="str">
        <f>IF(ISNUMBER(outYear),OFN37+OFN42+#REF!+OFN56,"")</f>
        <v/>
      </c>
      <c r="OFO59" s="87" t="str">
        <f>IF(ISNUMBER(outYear),OFO37+OFO42+#REF!+OFO56,"")</f>
        <v/>
      </c>
      <c r="OFP59" s="87" t="str">
        <f>IF(ISNUMBER(outYear),OFP37+OFP42+#REF!+OFP56,"")</f>
        <v/>
      </c>
      <c r="OFQ59" s="87" t="str">
        <f>IF(ISNUMBER(outYear),OFQ37+OFQ42+#REF!+OFQ56,"")</f>
        <v/>
      </c>
      <c r="OFR59" s="87" t="str">
        <f>IF(ISNUMBER(outYear),OFR37+OFR42+#REF!+OFR56,"")</f>
        <v/>
      </c>
      <c r="OFS59" s="87" t="str">
        <f>IF(ISNUMBER(outYear),OFS37+OFS42+#REF!+OFS56,"")</f>
        <v/>
      </c>
      <c r="OFT59" s="87" t="str">
        <f>IF(ISNUMBER(outYear),OFT37+OFT42+#REF!+OFT56,"")</f>
        <v/>
      </c>
      <c r="OFU59" s="87" t="str">
        <f>IF(ISNUMBER(outYear),OFU37+OFU42+#REF!+OFU56,"")</f>
        <v/>
      </c>
      <c r="OFV59" s="87" t="str">
        <f>IF(ISNUMBER(outYear),OFV37+OFV42+#REF!+OFV56,"")</f>
        <v/>
      </c>
      <c r="OFW59" s="87" t="str">
        <f>IF(ISNUMBER(outYear),OFW37+OFW42+#REF!+OFW56,"")</f>
        <v/>
      </c>
      <c r="OFX59" s="87" t="str">
        <f>IF(ISNUMBER(outYear),OFX37+OFX42+#REF!+OFX56,"")</f>
        <v/>
      </c>
      <c r="OFY59" s="87" t="str">
        <f>IF(ISNUMBER(outYear),OFY37+OFY42+#REF!+OFY56,"")</f>
        <v/>
      </c>
      <c r="OFZ59" s="87" t="str">
        <f>IF(ISNUMBER(outYear),OFZ37+OFZ42+#REF!+OFZ56,"")</f>
        <v/>
      </c>
      <c r="OGA59" s="87" t="str">
        <f>IF(ISNUMBER(outYear),OGA37+OGA42+#REF!+OGA56,"")</f>
        <v/>
      </c>
      <c r="OGB59" s="87" t="str">
        <f>IF(ISNUMBER(outYear),OGB37+OGB42+#REF!+OGB56,"")</f>
        <v/>
      </c>
      <c r="OGC59" s="87" t="str">
        <f>IF(ISNUMBER(outYear),OGC37+OGC42+#REF!+OGC56,"")</f>
        <v/>
      </c>
      <c r="OGD59" s="87" t="str">
        <f>IF(ISNUMBER(outYear),OGD37+OGD42+#REF!+OGD56,"")</f>
        <v/>
      </c>
      <c r="OGE59" s="87" t="str">
        <f>IF(ISNUMBER(outYear),OGE37+OGE42+#REF!+OGE56,"")</f>
        <v/>
      </c>
      <c r="OGF59" s="87" t="str">
        <f>IF(ISNUMBER(outYear),OGF37+OGF42+#REF!+OGF56,"")</f>
        <v/>
      </c>
      <c r="OGG59" s="87" t="str">
        <f>IF(ISNUMBER(outYear),OGG37+OGG42+#REF!+OGG56,"")</f>
        <v/>
      </c>
      <c r="OGH59" s="87" t="str">
        <f>IF(ISNUMBER(outYear),OGH37+OGH42+#REF!+OGH56,"")</f>
        <v/>
      </c>
      <c r="OGI59" s="87" t="str">
        <f>IF(ISNUMBER(outYear),OGI37+OGI42+#REF!+OGI56,"")</f>
        <v/>
      </c>
      <c r="OGJ59" s="87" t="str">
        <f>IF(ISNUMBER(outYear),OGJ37+OGJ42+#REF!+OGJ56,"")</f>
        <v/>
      </c>
      <c r="OGK59" s="87" t="str">
        <f>IF(ISNUMBER(outYear),OGK37+OGK42+#REF!+OGK56,"")</f>
        <v/>
      </c>
      <c r="OGL59" s="87" t="str">
        <f>IF(ISNUMBER(outYear),OGL37+OGL42+#REF!+OGL56,"")</f>
        <v/>
      </c>
      <c r="OGM59" s="87" t="str">
        <f>IF(ISNUMBER(outYear),OGM37+OGM42+#REF!+OGM56,"")</f>
        <v/>
      </c>
      <c r="OGN59" s="87" t="str">
        <f>IF(ISNUMBER(outYear),OGN37+OGN42+#REF!+OGN56,"")</f>
        <v/>
      </c>
      <c r="OGO59" s="87" t="str">
        <f>IF(ISNUMBER(outYear),OGO37+OGO42+#REF!+OGO56,"")</f>
        <v/>
      </c>
      <c r="OGP59" s="87" t="str">
        <f>IF(ISNUMBER(outYear),OGP37+OGP42+#REF!+OGP56,"")</f>
        <v/>
      </c>
      <c r="OGQ59" s="87" t="str">
        <f>IF(ISNUMBER(outYear),OGQ37+OGQ42+#REF!+OGQ56,"")</f>
        <v/>
      </c>
      <c r="OGR59" s="87" t="str">
        <f>IF(ISNUMBER(outYear),OGR37+OGR42+#REF!+OGR56,"")</f>
        <v/>
      </c>
      <c r="OGS59" s="87" t="str">
        <f>IF(ISNUMBER(outYear),OGS37+OGS42+#REF!+OGS56,"")</f>
        <v/>
      </c>
      <c r="OGT59" s="87" t="str">
        <f>IF(ISNUMBER(outYear),OGT37+OGT42+#REF!+OGT56,"")</f>
        <v/>
      </c>
      <c r="OGU59" s="87" t="str">
        <f>IF(ISNUMBER(outYear),OGU37+OGU42+#REF!+OGU56,"")</f>
        <v/>
      </c>
      <c r="OGV59" s="87" t="str">
        <f>IF(ISNUMBER(outYear),OGV37+OGV42+#REF!+OGV56,"")</f>
        <v/>
      </c>
      <c r="OGW59" s="87" t="str">
        <f>IF(ISNUMBER(outYear),OGW37+OGW42+#REF!+OGW56,"")</f>
        <v/>
      </c>
      <c r="OGX59" s="87" t="str">
        <f>IF(ISNUMBER(outYear),OGX37+OGX42+#REF!+OGX56,"")</f>
        <v/>
      </c>
      <c r="OGY59" s="87" t="str">
        <f>IF(ISNUMBER(outYear),OGY37+OGY42+#REF!+OGY56,"")</f>
        <v/>
      </c>
      <c r="OGZ59" s="87" t="str">
        <f>IF(ISNUMBER(outYear),OGZ37+OGZ42+#REF!+OGZ56,"")</f>
        <v/>
      </c>
      <c r="OHA59" s="87" t="str">
        <f>IF(ISNUMBER(outYear),OHA37+OHA42+#REF!+OHA56,"")</f>
        <v/>
      </c>
      <c r="OHB59" s="87" t="str">
        <f>IF(ISNUMBER(outYear),OHB37+OHB42+#REF!+OHB56,"")</f>
        <v/>
      </c>
      <c r="OHC59" s="87" t="str">
        <f>IF(ISNUMBER(outYear),OHC37+OHC42+#REF!+OHC56,"")</f>
        <v/>
      </c>
      <c r="OHD59" s="87" t="str">
        <f>IF(ISNUMBER(outYear),OHD37+OHD42+#REF!+OHD56,"")</f>
        <v/>
      </c>
      <c r="OHE59" s="87" t="str">
        <f>IF(ISNUMBER(outYear),OHE37+OHE42+#REF!+OHE56,"")</f>
        <v/>
      </c>
      <c r="OHF59" s="87" t="str">
        <f>IF(ISNUMBER(outYear),OHF37+OHF42+#REF!+OHF56,"")</f>
        <v/>
      </c>
      <c r="OHG59" s="87" t="str">
        <f>IF(ISNUMBER(outYear),OHG37+OHG42+#REF!+OHG56,"")</f>
        <v/>
      </c>
      <c r="OHH59" s="87" t="str">
        <f>IF(ISNUMBER(outYear),OHH37+OHH42+#REF!+OHH56,"")</f>
        <v/>
      </c>
      <c r="OHI59" s="87" t="str">
        <f>IF(ISNUMBER(outYear),OHI37+OHI42+#REF!+OHI56,"")</f>
        <v/>
      </c>
      <c r="OHJ59" s="87" t="str">
        <f>IF(ISNUMBER(outYear),OHJ37+OHJ42+#REF!+OHJ56,"")</f>
        <v/>
      </c>
      <c r="OHK59" s="87" t="str">
        <f>IF(ISNUMBER(outYear),OHK37+OHK42+#REF!+OHK56,"")</f>
        <v/>
      </c>
      <c r="OHL59" s="87" t="str">
        <f>IF(ISNUMBER(outYear),OHL37+OHL42+#REF!+OHL56,"")</f>
        <v/>
      </c>
      <c r="OHM59" s="87" t="str">
        <f>IF(ISNUMBER(outYear),OHM37+OHM42+#REF!+OHM56,"")</f>
        <v/>
      </c>
      <c r="OHN59" s="87" t="str">
        <f>IF(ISNUMBER(outYear),OHN37+OHN42+#REF!+OHN56,"")</f>
        <v/>
      </c>
      <c r="OHO59" s="87" t="str">
        <f>IF(ISNUMBER(outYear),OHO37+OHO42+#REF!+OHO56,"")</f>
        <v/>
      </c>
      <c r="OHP59" s="87" t="str">
        <f>IF(ISNUMBER(outYear),OHP37+OHP42+#REF!+OHP56,"")</f>
        <v/>
      </c>
      <c r="OHQ59" s="87" t="str">
        <f>IF(ISNUMBER(outYear),OHQ37+OHQ42+#REF!+OHQ56,"")</f>
        <v/>
      </c>
      <c r="OHR59" s="87" t="str">
        <f>IF(ISNUMBER(outYear),OHR37+OHR42+#REF!+OHR56,"")</f>
        <v/>
      </c>
      <c r="OHS59" s="87" t="str">
        <f>IF(ISNUMBER(outYear),OHS37+OHS42+#REF!+OHS56,"")</f>
        <v/>
      </c>
      <c r="OHT59" s="87" t="str">
        <f>IF(ISNUMBER(outYear),OHT37+OHT42+#REF!+OHT56,"")</f>
        <v/>
      </c>
      <c r="OHU59" s="87" t="str">
        <f>IF(ISNUMBER(outYear),OHU37+OHU42+#REF!+OHU56,"")</f>
        <v/>
      </c>
      <c r="OHV59" s="87" t="str">
        <f>IF(ISNUMBER(outYear),OHV37+OHV42+#REF!+OHV56,"")</f>
        <v/>
      </c>
      <c r="OHW59" s="87" t="str">
        <f>IF(ISNUMBER(outYear),OHW37+OHW42+#REF!+OHW56,"")</f>
        <v/>
      </c>
      <c r="OHX59" s="87" t="str">
        <f>IF(ISNUMBER(outYear),OHX37+OHX42+#REF!+OHX56,"")</f>
        <v/>
      </c>
      <c r="OHY59" s="87" t="str">
        <f>IF(ISNUMBER(outYear),OHY37+OHY42+#REF!+OHY56,"")</f>
        <v/>
      </c>
      <c r="OHZ59" s="87" t="str">
        <f>IF(ISNUMBER(outYear),OHZ37+OHZ42+#REF!+OHZ56,"")</f>
        <v/>
      </c>
      <c r="OIA59" s="87" t="str">
        <f>IF(ISNUMBER(outYear),OIA37+OIA42+#REF!+OIA56,"")</f>
        <v/>
      </c>
      <c r="OIB59" s="87" t="str">
        <f>IF(ISNUMBER(outYear),OIB37+OIB42+#REF!+OIB56,"")</f>
        <v/>
      </c>
      <c r="OIC59" s="87" t="str">
        <f>IF(ISNUMBER(outYear),OIC37+OIC42+#REF!+OIC56,"")</f>
        <v/>
      </c>
      <c r="OID59" s="87" t="str">
        <f>IF(ISNUMBER(outYear),OID37+OID42+#REF!+OID56,"")</f>
        <v/>
      </c>
      <c r="OIE59" s="87" t="str">
        <f>IF(ISNUMBER(outYear),OIE37+OIE42+#REF!+OIE56,"")</f>
        <v/>
      </c>
      <c r="OIF59" s="87" t="str">
        <f>IF(ISNUMBER(outYear),OIF37+OIF42+#REF!+OIF56,"")</f>
        <v/>
      </c>
      <c r="OIG59" s="87" t="str">
        <f>IF(ISNUMBER(outYear),OIG37+OIG42+#REF!+OIG56,"")</f>
        <v/>
      </c>
      <c r="OIH59" s="87" t="str">
        <f>IF(ISNUMBER(outYear),OIH37+OIH42+#REF!+OIH56,"")</f>
        <v/>
      </c>
      <c r="OII59" s="87" t="str">
        <f>IF(ISNUMBER(outYear),OII37+OII42+#REF!+OII56,"")</f>
        <v/>
      </c>
      <c r="OIJ59" s="87" t="str">
        <f>IF(ISNUMBER(outYear),OIJ37+OIJ42+#REF!+OIJ56,"")</f>
        <v/>
      </c>
      <c r="OIK59" s="87" t="str">
        <f>IF(ISNUMBER(outYear),OIK37+OIK42+#REF!+OIK56,"")</f>
        <v/>
      </c>
      <c r="OIL59" s="87" t="str">
        <f>IF(ISNUMBER(outYear),OIL37+OIL42+#REF!+OIL56,"")</f>
        <v/>
      </c>
      <c r="OIM59" s="87" t="str">
        <f>IF(ISNUMBER(outYear),OIM37+OIM42+#REF!+OIM56,"")</f>
        <v/>
      </c>
      <c r="OIN59" s="87" t="str">
        <f>IF(ISNUMBER(outYear),OIN37+OIN42+#REF!+OIN56,"")</f>
        <v/>
      </c>
      <c r="OIO59" s="87" t="str">
        <f>IF(ISNUMBER(outYear),OIO37+OIO42+#REF!+OIO56,"")</f>
        <v/>
      </c>
      <c r="OIP59" s="87" t="str">
        <f>IF(ISNUMBER(outYear),OIP37+OIP42+#REF!+OIP56,"")</f>
        <v/>
      </c>
      <c r="OIQ59" s="87" t="str">
        <f>IF(ISNUMBER(outYear),OIQ37+OIQ42+#REF!+OIQ56,"")</f>
        <v/>
      </c>
      <c r="OIR59" s="87" t="str">
        <f>IF(ISNUMBER(outYear),OIR37+OIR42+#REF!+OIR56,"")</f>
        <v/>
      </c>
      <c r="OIS59" s="87" t="str">
        <f>IF(ISNUMBER(outYear),OIS37+OIS42+#REF!+OIS56,"")</f>
        <v/>
      </c>
      <c r="OIT59" s="87" t="str">
        <f>IF(ISNUMBER(outYear),OIT37+OIT42+#REF!+OIT56,"")</f>
        <v/>
      </c>
      <c r="OIU59" s="87" t="str">
        <f>IF(ISNUMBER(outYear),OIU37+OIU42+#REF!+OIU56,"")</f>
        <v/>
      </c>
      <c r="OIV59" s="87" t="str">
        <f>IF(ISNUMBER(outYear),OIV37+OIV42+#REF!+OIV56,"")</f>
        <v/>
      </c>
      <c r="OIW59" s="87" t="str">
        <f>IF(ISNUMBER(outYear),OIW37+OIW42+#REF!+OIW56,"")</f>
        <v/>
      </c>
      <c r="OIX59" s="87" t="str">
        <f>IF(ISNUMBER(outYear),OIX37+OIX42+#REF!+OIX56,"")</f>
        <v/>
      </c>
      <c r="OIY59" s="87" t="str">
        <f>IF(ISNUMBER(outYear),OIY37+OIY42+#REF!+OIY56,"")</f>
        <v/>
      </c>
      <c r="OIZ59" s="87" t="str">
        <f>IF(ISNUMBER(outYear),OIZ37+OIZ42+#REF!+OIZ56,"")</f>
        <v/>
      </c>
      <c r="OJA59" s="87" t="str">
        <f>IF(ISNUMBER(outYear),OJA37+OJA42+#REF!+OJA56,"")</f>
        <v/>
      </c>
      <c r="OJB59" s="87" t="str">
        <f>IF(ISNUMBER(outYear),OJB37+OJB42+#REF!+OJB56,"")</f>
        <v/>
      </c>
      <c r="OJC59" s="87" t="str">
        <f>IF(ISNUMBER(outYear),OJC37+OJC42+#REF!+OJC56,"")</f>
        <v/>
      </c>
      <c r="OJD59" s="87" t="str">
        <f>IF(ISNUMBER(outYear),OJD37+OJD42+#REF!+OJD56,"")</f>
        <v/>
      </c>
      <c r="OJE59" s="87" t="str">
        <f>IF(ISNUMBER(outYear),OJE37+OJE42+#REF!+OJE56,"")</f>
        <v/>
      </c>
      <c r="OJF59" s="87" t="str">
        <f>IF(ISNUMBER(outYear),OJF37+OJF42+#REF!+OJF56,"")</f>
        <v/>
      </c>
      <c r="OJG59" s="87" t="str">
        <f>IF(ISNUMBER(outYear),OJG37+OJG42+#REF!+OJG56,"")</f>
        <v/>
      </c>
      <c r="OJH59" s="87" t="str">
        <f>IF(ISNUMBER(outYear),OJH37+OJH42+#REF!+OJH56,"")</f>
        <v/>
      </c>
      <c r="OJI59" s="87" t="str">
        <f>IF(ISNUMBER(outYear),OJI37+OJI42+#REF!+OJI56,"")</f>
        <v/>
      </c>
      <c r="OJJ59" s="87" t="str">
        <f>IF(ISNUMBER(outYear),OJJ37+OJJ42+#REF!+OJJ56,"")</f>
        <v/>
      </c>
      <c r="OJK59" s="87" t="str">
        <f>IF(ISNUMBER(outYear),OJK37+OJK42+#REF!+OJK56,"")</f>
        <v/>
      </c>
      <c r="OJL59" s="87" t="str">
        <f>IF(ISNUMBER(outYear),OJL37+OJL42+#REF!+OJL56,"")</f>
        <v/>
      </c>
      <c r="OJM59" s="87" t="str">
        <f>IF(ISNUMBER(outYear),OJM37+OJM42+#REF!+OJM56,"")</f>
        <v/>
      </c>
      <c r="OJN59" s="87" t="str">
        <f>IF(ISNUMBER(outYear),OJN37+OJN42+#REF!+OJN56,"")</f>
        <v/>
      </c>
      <c r="OJO59" s="87" t="str">
        <f>IF(ISNUMBER(outYear),OJO37+OJO42+#REF!+OJO56,"")</f>
        <v/>
      </c>
      <c r="OJP59" s="87" t="str">
        <f>IF(ISNUMBER(outYear),OJP37+OJP42+#REF!+OJP56,"")</f>
        <v/>
      </c>
      <c r="OJQ59" s="87" t="str">
        <f>IF(ISNUMBER(outYear),OJQ37+OJQ42+#REF!+OJQ56,"")</f>
        <v/>
      </c>
      <c r="OJR59" s="87" t="str">
        <f>IF(ISNUMBER(outYear),OJR37+OJR42+#REF!+OJR56,"")</f>
        <v/>
      </c>
      <c r="OJS59" s="87" t="str">
        <f>IF(ISNUMBER(outYear),OJS37+OJS42+#REF!+OJS56,"")</f>
        <v/>
      </c>
      <c r="OJT59" s="87" t="str">
        <f>IF(ISNUMBER(outYear),OJT37+OJT42+#REF!+OJT56,"")</f>
        <v/>
      </c>
      <c r="OJU59" s="87" t="str">
        <f>IF(ISNUMBER(outYear),OJU37+OJU42+#REF!+OJU56,"")</f>
        <v/>
      </c>
      <c r="OJV59" s="87" t="str">
        <f>IF(ISNUMBER(outYear),OJV37+OJV42+#REF!+OJV56,"")</f>
        <v/>
      </c>
      <c r="OJW59" s="87" t="str">
        <f>IF(ISNUMBER(outYear),OJW37+OJW42+#REF!+OJW56,"")</f>
        <v/>
      </c>
      <c r="OJX59" s="87" t="str">
        <f>IF(ISNUMBER(outYear),OJX37+OJX42+#REF!+OJX56,"")</f>
        <v/>
      </c>
      <c r="OJY59" s="87" t="str">
        <f>IF(ISNUMBER(outYear),OJY37+OJY42+#REF!+OJY56,"")</f>
        <v/>
      </c>
      <c r="OJZ59" s="87" t="str">
        <f>IF(ISNUMBER(outYear),OJZ37+OJZ42+#REF!+OJZ56,"")</f>
        <v/>
      </c>
      <c r="OKA59" s="87" t="str">
        <f>IF(ISNUMBER(outYear),OKA37+OKA42+#REF!+OKA56,"")</f>
        <v/>
      </c>
      <c r="OKB59" s="87" t="str">
        <f>IF(ISNUMBER(outYear),OKB37+OKB42+#REF!+OKB56,"")</f>
        <v/>
      </c>
      <c r="OKC59" s="87" t="str">
        <f>IF(ISNUMBER(outYear),OKC37+OKC42+#REF!+OKC56,"")</f>
        <v/>
      </c>
      <c r="OKD59" s="87" t="str">
        <f>IF(ISNUMBER(outYear),OKD37+OKD42+#REF!+OKD56,"")</f>
        <v/>
      </c>
      <c r="OKE59" s="87" t="str">
        <f>IF(ISNUMBER(outYear),OKE37+OKE42+#REF!+OKE56,"")</f>
        <v/>
      </c>
      <c r="OKF59" s="87" t="str">
        <f>IF(ISNUMBER(outYear),OKF37+OKF42+#REF!+OKF56,"")</f>
        <v/>
      </c>
      <c r="OKG59" s="87" t="str">
        <f>IF(ISNUMBER(outYear),OKG37+OKG42+#REF!+OKG56,"")</f>
        <v/>
      </c>
      <c r="OKH59" s="87" t="str">
        <f>IF(ISNUMBER(outYear),OKH37+OKH42+#REF!+OKH56,"")</f>
        <v/>
      </c>
      <c r="OKI59" s="87" t="str">
        <f>IF(ISNUMBER(outYear),OKI37+OKI42+#REF!+OKI56,"")</f>
        <v/>
      </c>
      <c r="OKJ59" s="87" t="str">
        <f>IF(ISNUMBER(outYear),OKJ37+OKJ42+#REF!+OKJ56,"")</f>
        <v/>
      </c>
      <c r="OKK59" s="87" t="str">
        <f>IF(ISNUMBER(outYear),OKK37+OKK42+#REF!+OKK56,"")</f>
        <v/>
      </c>
      <c r="OKL59" s="87" t="str">
        <f>IF(ISNUMBER(outYear),OKL37+OKL42+#REF!+OKL56,"")</f>
        <v/>
      </c>
      <c r="OKM59" s="87" t="str">
        <f>IF(ISNUMBER(outYear),OKM37+OKM42+#REF!+OKM56,"")</f>
        <v/>
      </c>
      <c r="OKN59" s="87" t="str">
        <f>IF(ISNUMBER(outYear),OKN37+OKN42+#REF!+OKN56,"")</f>
        <v/>
      </c>
      <c r="OKO59" s="87" t="str">
        <f>IF(ISNUMBER(outYear),OKO37+OKO42+#REF!+OKO56,"")</f>
        <v/>
      </c>
      <c r="OKP59" s="87" t="str">
        <f>IF(ISNUMBER(outYear),OKP37+OKP42+#REF!+OKP56,"")</f>
        <v/>
      </c>
      <c r="OKQ59" s="87" t="str">
        <f>IF(ISNUMBER(outYear),OKQ37+OKQ42+#REF!+OKQ56,"")</f>
        <v/>
      </c>
      <c r="OKR59" s="87" t="str">
        <f>IF(ISNUMBER(outYear),OKR37+OKR42+#REF!+OKR56,"")</f>
        <v/>
      </c>
      <c r="OKS59" s="87" t="str">
        <f>IF(ISNUMBER(outYear),OKS37+OKS42+#REF!+OKS56,"")</f>
        <v/>
      </c>
      <c r="OKT59" s="87" t="str">
        <f>IF(ISNUMBER(outYear),OKT37+OKT42+#REF!+OKT56,"")</f>
        <v/>
      </c>
      <c r="OKU59" s="87" t="str">
        <f>IF(ISNUMBER(outYear),OKU37+OKU42+#REF!+OKU56,"")</f>
        <v/>
      </c>
      <c r="OKV59" s="87" t="str">
        <f>IF(ISNUMBER(outYear),OKV37+OKV42+#REF!+OKV56,"")</f>
        <v/>
      </c>
      <c r="OKW59" s="87" t="str">
        <f>IF(ISNUMBER(outYear),OKW37+OKW42+#REF!+OKW56,"")</f>
        <v/>
      </c>
      <c r="OKX59" s="87" t="str">
        <f>IF(ISNUMBER(outYear),OKX37+OKX42+#REF!+OKX56,"")</f>
        <v/>
      </c>
      <c r="OKY59" s="87" t="str">
        <f>IF(ISNUMBER(outYear),OKY37+OKY42+#REF!+OKY56,"")</f>
        <v/>
      </c>
      <c r="OKZ59" s="87" t="str">
        <f>IF(ISNUMBER(outYear),OKZ37+OKZ42+#REF!+OKZ56,"")</f>
        <v/>
      </c>
      <c r="OLA59" s="87" t="str">
        <f>IF(ISNUMBER(outYear),OLA37+OLA42+#REF!+OLA56,"")</f>
        <v/>
      </c>
      <c r="OLB59" s="87" t="str">
        <f>IF(ISNUMBER(outYear),OLB37+OLB42+#REF!+OLB56,"")</f>
        <v/>
      </c>
      <c r="OLC59" s="87" t="str">
        <f>IF(ISNUMBER(outYear),OLC37+OLC42+#REF!+OLC56,"")</f>
        <v/>
      </c>
      <c r="OLD59" s="87" t="str">
        <f>IF(ISNUMBER(outYear),OLD37+OLD42+#REF!+OLD56,"")</f>
        <v/>
      </c>
      <c r="OLE59" s="87" t="str">
        <f>IF(ISNUMBER(outYear),OLE37+OLE42+#REF!+OLE56,"")</f>
        <v/>
      </c>
      <c r="OLF59" s="87" t="str">
        <f>IF(ISNUMBER(outYear),OLF37+OLF42+#REF!+OLF56,"")</f>
        <v/>
      </c>
      <c r="OLG59" s="87" t="str">
        <f>IF(ISNUMBER(outYear),OLG37+OLG42+#REF!+OLG56,"")</f>
        <v/>
      </c>
      <c r="OLH59" s="87" t="str">
        <f>IF(ISNUMBER(outYear),OLH37+OLH42+#REF!+OLH56,"")</f>
        <v/>
      </c>
      <c r="OLI59" s="87" t="str">
        <f>IF(ISNUMBER(outYear),OLI37+OLI42+#REF!+OLI56,"")</f>
        <v/>
      </c>
      <c r="OLJ59" s="87" t="str">
        <f>IF(ISNUMBER(outYear),OLJ37+OLJ42+#REF!+OLJ56,"")</f>
        <v/>
      </c>
      <c r="OLK59" s="87" t="str">
        <f>IF(ISNUMBER(outYear),OLK37+OLK42+#REF!+OLK56,"")</f>
        <v/>
      </c>
      <c r="OLL59" s="87" t="str">
        <f>IF(ISNUMBER(outYear),OLL37+OLL42+#REF!+OLL56,"")</f>
        <v/>
      </c>
      <c r="OLM59" s="87" t="str">
        <f>IF(ISNUMBER(outYear),OLM37+OLM42+#REF!+OLM56,"")</f>
        <v/>
      </c>
      <c r="OLN59" s="87" t="str">
        <f>IF(ISNUMBER(outYear),OLN37+OLN42+#REF!+OLN56,"")</f>
        <v/>
      </c>
      <c r="OLO59" s="87" t="str">
        <f>IF(ISNUMBER(outYear),OLO37+OLO42+#REF!+OLO56,"")</f>
        <v/>
      </c>
      <c r="OLP59" s="87" t="str">
        <f>IF(ISNUMBER(outYear),OLP37+OLP42+#REF!+OLP56,"")</f>
        <v/>
      </c>
      <c r="OLQ59" s="87" t="str">
        <f>IF(ISNUMBER(outYear),OLQ37+OLQ42+#REF!+OLQ56,"")</f>
        <v/>
      </c>
      <c r="OLR59" s="87" t="str">
        <f>IF(ISNUMBER(outYear),OLR37+OLR42+#REF!+OLR56,"")</f>
        <v/>
      </c>
      <c r="OLS59" s="87" t="str">
        <f>IF(ISNUMBER(outYear),OLS37+OLS42+#REF!+OLS56,"")</f>
        <v/>
      </c>
      <c r="OLT59" s="87" t="str">
        <f>IF(ISNUMBER(outYear),OLT37+OLT42+#REF!+OLT56,"")</f>
        <v/>
      </c>
      <c r="OLU59" s="87" t="str">
        <f>IF(ISNUMBER(outYear),OLU37+OLU42+#REF!+OLU56,"")</f>
        <v/>
      </c>
      <c r="OLV59" s="87" t="str">
        <f>IF(ISNUMBER(outYear),OLV37+OLV42+#REF!+OLV56,"")</f>
        <v/>
      </c>
      <c r="OLW59" s="87" t="str">
        <f>IF(ISNUMBER(outYear),OLW37+OLW42+#REF!+OLW56,"")</f>
        <v/>
      </c>
      <c r="OLX59" s="87" t="str">
        <f>IF(ISNUMBER(outYear),OLX37+OLX42+#REF!+OLX56,"")</f>
        <v/>
      </c>
      <c r="OLY59" s="87" t="str">
        <f>IF(ISNUMBER(outYear),OLY37+OLY42+#REF!+OLY56,"")</f>
        <v/>
      </c>
      <c r="OLZ59" s="87" t="str">
        <f>IF(ISNUMBER(outYear),OLZ37+OLZ42+#REF!+OLZ56,"")</f>
        <v/>
      </c>
      <c r="OMA59" s="87" t="str">
        <f>IF(ISNUMBER(outYear),OMA37+OMA42+#REF!+OMA56,"")</f>
        <v/>
      </c>
      <c r="OMB59" s="87" t="str">
        <f>IF(ISNUMBER(outYear),OMB37+OMB42+#REF!+OMB56,"")</f>
        <v/>
      </c>
      <c r="OMC59" s="87" t="str">
        <f>IF(ISNUMBER(outYear),OMC37+OMC42+#REF!+OMC56,"")</f>
        <v/>
      </c>
      <c r="OMD59" s="87" t="str">
        <f>IF(ISNUMBER(outYear),OMD37+OMD42+#REF!+OMD56,"")</f>
        <v/>
      </c>
      <c r="OME59" s="87" t="str">
        <f>IF(ISNUMBER(outYear),OME37+OME42+#REF!+OME56,"")</f>
        <v/>
      </c>
      <c r="OMF59" s="87" t="str">
        <f>IF(ISNUMBER(outYear),OMF37+OMF42+#REF!+OMF56,"")</f>
        <v/>
      </c>
      <c r="OMG59" s="87" t="str">
        <f>IF(ISNUMBER(outYear),OMG37+OMG42+#REF!+OMG56,"")</f>
        <v/>
      </c>
      <c r="OMH59" s="87" t="str">
        <f>IF(ISNUMBER(outYear),OMH37+OMH42+#REF!+OMH56,"")</f>
        <v/>
      </c>
      <c r="OMI59" s="87" t="str">
        <f>IF(ISNUMBER(outYear),OMI37+OMI42+#REF!+OMI56,"")</f>
        <v/>
      </c>
      <c r="OMJ59" s="87" t="str">
        <f>IF(ISNUMBER(outYear),OMJ37+OMJ42+#REF!+OMJ56,"")</f>
        <v/>
      </c>
      <c r="OMK59" s="87" t="str">
        <f>IF(ISNUMBER(outYear),OMK37+OMK42+#REF!+OMK56,"")</f>
        <v/>
      </c>
      <c r="OML59" s="87" t="str">
        <f>IF(ISNUMBER(outYear),OML37+OML42+#REF!+OML56,"")</f>
        <v/>
      </c>
      <c r="OMM59" s="87" t="str">
        <f>IF(ISNUMBER(outYear),OMM37+OMM42+#REF!+OMM56,"")</f>
        <v/>
      </c>
      <c r="OMN59" s="87" t="str">
        <f>IF(ISNUMBER(outYear),OMN37+OMN42+#REF!+OMN56,"")</f>
        <v/>
      </c>
      <c r="OMO59" s="87" t="str">
        <f>IF(ISNUMBER(outYear),OMO37+OMO42+#REF!+OMO56,"")</f>
        <v/>
      </c>
      <c r="OMP59" s="87" t="str">
        <f>IF(ISNUMBER(outYear),OMP37+OMP42+#REF!+OMP56,"")</f>
        <v/>
      </c>
      <c r="OMQ59" s="87" t="str">
        <f>IF(ISNUMBER(outYear),OMQ37+OMQ42+#REF!+OMQ56,"")</f>
        <v/>
      </c>
      <c r="OMR59" s="87" t="str">
        <f>IF(ISNUMBER(outYear),OMR37+OMR42+#REF!+OMR56,"")</f>
        <v/>
      </c>
      <c r="OMS59" s="87" t="str">
        <f>IF(ISNUMBER(outYear),OMS37+OMS42+#REF!+OMS56,"")</f>
        <v/>
      </c>
      <c r="OMT59" s="87" t="str">
        <f>IF(ISNUMBER(outYear),OMT37+OMT42+#REF!+OMT56,"")</f>
        <v/>
      </c>
      <c r="OMU59" s="87" t="str">
        <f>IF(ISNUMBER(outYear),OMU37+OMU42+#REF!+OMU56,"")</f>
        <v/>
      </c>
      <c r="OMV59" s="87" t="str">
        <f>IF(ISNUMBER(outYear),OMV37+OMV42+#REF!+OMV56,"")</f>
        <v/>
      </c>
      <c r="OMW59" s="87" t="str">
        <f>IF(ISNUMBER(outYear),OMW37+OMW42+#REF!+OMW56,"")</f>
        <v/>
      </c>
      <c r="OMX59" s="87" t="str">
        <f>IF(ISNUMBER(outYear),OMX37+OMX42+#REF!+OMX56,"")</f>
        <v/>
      </c>
      <c r="OMY59" s="87" t="str">
        <f>IF(ISNUMBER(outYear),OMY37+OMY42+#REF!+OMY56,"")</f>
        <v/>
      </c>
      <c r="OMZ59" s="87" t="str">
        <f>IF(ISNUMBER(outYear),OMZ37+OMZ42+#REF!+OMZ56,"")</f>
        <v/>
      </c>
      <c r="ONA59" s="87" t="str">
        <f>IF(ISNUMBER(outYear),ONA37+ONA42+#REF!+ONA56,"")</f>
        <v/>
      </c>
      <c r="ONB59" s="87" t="str">
        <f>IF(ISNUMBER(outYear),ONB37+ONB42+#REF!+ONB56,"")</f>
        <v/>
      </c>
      <c r="ONC59" s="87" t="str">
        <f>IF(ISNUMBER(outYear),ONC37+ONC42+#REF!+ONC56,"")</f>
        <v/>
      </c>
      <c r="OND59" s="87" t="str">
        <f>IF(ISNUMBER(outYear),OND37+OND42+#REF!+OND56,"")</f>
        <v/>
      </c>
      <c r="ONE59" s="87" t="str">
        <f>IF(ISNUMBER(outYear),ONE37+ONE42+#REF!+ONE56,"")</f>
        <v/>
      </c>
      <c r="ONF59" s="87" t="str">
        <f>IF(ISNUMBER(outYear),ONF37+ONF42+#REF!+ONF56,"")</f>
        <v/>
      </c>
      <c r="ONG59" s="87" t="str">
        <f>IF(ISNUMBER(outYear),ONG37+ONG42+#REF!+ONG56,"")</f>
        <v/>
      </c>
      <c r="ONH59" s="87" t="str">
        <f>IF(ISNUMBER(outYear),ONH37+ONH42+#REF!+ONH56,"")</f>
        <v/>
      </c>
      <c r="ONI59" s="87" t="str">
        <f>IF(ISNUMBER(outYear),ONI37+ONI42+#REF!+ONI56,"")</f>
        <v/>
      </c>
      <c r="ONJ59" s="87" t="str">
        <f>IF(ISNUMBER(outYear),ONJ37+ONJ42+#REF!+ONJ56,"")</f>
        <v/>
      </c>
      <c r="ONK59" s="87" t="str">
        <f>IF(ISNUMBER(outYear),ONK37+ONK42+#REF!+ONK56,"")</f>
        <v/>
      </c>
      <c r="ONL59" s="87" t="str">
        <f>IF(ISNUMBER(outYear),ONL37+ONL42+#REF!+ONL56,"")</f>
        <v/>
      </c>
      <c r="ONM59" s="87" t="str">
        <f>IF(ISNUMBER(outYear),ONM37+ONM42+#REF!+ONM56,"")</f>
        <v/>
      </c>
      <c r="ONN59" s="87" t="str">
        <f>IF(ISNUMBER(outYear),ONN37+ONN42+#REF!+ONN56,"")</f>
        <v/>
      </c>
      <c r="ONO59" s="87" t="str">
        <f>IF(ISNUMBER(outYear),ONO37+ONO42+#REF!+ONO56,"")</f>
        <v/>
      </c>
      <c r="ONP59" s="87" t="str">
        <f>IF(ISNUMBER(outYear),ONP37+ONP42+#REF!+ONP56,"")</f>
        <v/>
      </c>
      <c r="ONQ59" s="87" t="str">
        <f>IF(ISNUMBER(outYear),ONQ37+ONQ42+#REF!+ONQ56,"")</f>
        <v/>
      </c>
      <c r="ONR59" s="87" t="str">
        <f>IF(ISNUMBER(outYear),ONR37+ONR42+#REF!+ONR56,"")</f>
        <v/>
      </c>
      <c r="ONS59" s="87" t="str">
        <f>IF(ISNUMBER(outYear),ONS37+ONS42+#REF!+ONS56,"")</f>
        <v/>
      </c>
      <c r="ONT59" s="87" t="str">
        <f>IF(ISNUMBER(outYear),ONT37+ONT42+#REF!+ONT56,"")</f>
        <v/>
      </c>
      <c r="ONU59" s="87" t="str">
        <f>IF(ISNUMBER(outYear),ONU37+ONU42+#REF!+ONU56,"")</f>
        <v/>
      </c>
      <c r="ONV59" s="87" t="str">
        <f>IF(ISNUMBER(outYear),ONV37+ONV42+#REF!+ONV56,"")</f>
        <v/>
      </c>
      <c r="ONW59" s="87" t="str">
        <f>IF(ISNUMBER(outYear),ONW37+ONW42+#REF!+ONW56,"")</f>
        <v/>
      </c>
      <c r="ONX59" s="87" t="str">
        <f>IF(ISNUMBER(outYear),ONX37+ONX42+#REF!+ONX56,"")</f>
        <v/>
      </c>
      <c r="ONY59" s="87" t="str">
        <f>IF(ISNUMBER(outYear),ONY37+ONY42+#REF!+ONY56,"")</f>
        <v/>
      </c>
      <c r="ONZ59" s="87" t="str">
        <f>IF(ISNUMBER(outYear),ONZ37+ONZ42+#REF!+ONZ56,"")</f>
        <v/>
      </c>
      <c r="OOA59" s="87" t="str">
        <f>IF(ISNUMBER(outYear),OOA37+OOA42+#REF!+OOA56,"")</f>
        <v/>
      </c>
      <c r="OOB59" s="87" t="str">
        <f>IF(ISNUMBER(outYear),OOB37+OOB42+#REF!+OOB56,"")</f>
        <v/>
      </c>
      <c r="OOC59" s="87" t="str">
        <f>IF(ISNUMBER(outYear),OOC37+OOC42+#REF!+OOC56,"")</f>
        <v/>
      </c>
      <c r="OOD59" s="87" t="str">
        <f>IF(ISNUMBER(outYear),OOD37+OOD42+#REF!+OOD56,"")</f>
        <v/>
      </c>
      <c r="OOE59" s="87" t="str">
        <f>IF(ISNUMBER(outYear),OOE37+OOE42+#REF!+OOE56,"")</f>
        <v/>
      </c>
      <c r="OOF59" s="87" t="str">
        <f>IF(ISNUMBER(outYear),OOF37+OOF42+#REF!+OOF56,"")</f>
        <v/>
      </c>
      <c r="OOG59" s="87" t="str">
        <f>IF(ISNUMBER(outYear),OOG37+OOG42+#REF!+OOG56,"")</f>
        <v/>
      </c>
      <c r="OOH59" s="87" t="str">
        <f>IF(ISNUMBER(outYear),OOH37+OOH42+#REF!+OOH56,"")</f>
        <v/>
      </c>
      <c r="OOI59" s="87" t="str">
        <f>IF(ISNUMBER(outYear),OOI37+OOI42+#REF!+OOI56,"")</f>
        <v/>
      </c>
      <c r="OOJ59" s="87" t="str">
        <f>IF(ISNUMBER(outYear),OOJ37+OOJ42+#REF!+OOJ56,"")</f>
        <v/>
      </c>
      <c r="OOK59" s="87" t="str">
        <f>IF(ISNUMBER(outYear),OOK37+OOK42+#REF!+OOK56,"")</f>
        <v/>
      </c>
      <c r="OOL59" s="87" t="str">
        <f>IF(ISNUMBER(outYear),OOL37+OOL42+#REF!+OOL56,"")</f>
        <v/>
      </c>
      <c r="OOM59" s="87" t="str">
        <f>IF(ISNUMBER(outYear),OOM37+OOM42+#REF!+OOM56,"")</f>
        <v/>
      </c>
      <c r="OON59" s="87" t="str">
        <f>IF(ISNUMBER(outYear),OON37+OON42+#REF!+OON56,"")</f>
        <v/>
      </c>
      <c r="OOO59" s="87" t="str">
        <f>IF(ISNUMBER(outYear),OOO37+OOO42+#REF!+OOO56,"")</f>
        <v/>
      </c>
      <c r="OOP59" s="87" t="str">
        <f>IF(ISNUMBER(outYear),OOP37+OOP42+#REF!+OOP56,"")</f>
        <v/>
      </c>
      <c r="OOQ59" s="87" t="str">
        <f>IF(ISNUMBER(outYear),OOQ37+OOQ42+#REF!+OOQ56,"")</f>
        <v/>
      </c>
      <c r="OOR59" s="87" t="str">
        <f>IF(ISNUMBER(outYear),OOR37+OOR42+#REF!+OOR56,"")</f>
        <v/>
      </c>
      <c r="OOS59" s="87" t="str">
        <f>IF(ISNUMBER(outYear),OOS37+OOS42+#REF!+OOS56,"")</f>
        <v/>
      </c>
      <c r="OOT59" s="87" t="str">
        <f>IF(ISNUMBER(outYear),OOT37+OOT42+#REF!+OOT56,"")</f>
        <v/>
      </c>
      <c r="OOU59" s="87" t="str">
        <f>IF(ISNUMBER(outYear),OOU37+OOU42+#REF!+OOU56,"")</f>
        <v/>
      </c>
      <c r="OOV59" s="87" t="str">
        <f>IF(ISNUMBER(outYear),OOV37+OOV42+#REF!+OOV56,"")</f>
        <v/>
      </c>
      <c r="OOW59" s="87" t="str">
        <f>IF(ISNUMBER(outYear),OOW37+OOW42+#REF!+OOW56,"")</f>
        <v/>
      </c>
      <c r="OOX59" s="87" t="str">
        <f>IF(ISNUMBER(outYear),OOX37+OOX42+#REF!+OOX56,"")</f>
        <v/>
      </c>
      <c r="OOY59" s="87" t="str">
        <f>IF(ISNUMBER(outYear),OOY37+OOY42+#REF!+OOY56,"")</f>
        <v/>
      </c>
      <c r="OOZ59" s="87" t="str">
        <f>IF(ISNUMBER(outYear),OOZ37+OOZ42+#REF!+OOZ56,"")</f>
        <v/>
      </c>
      <c r="OPA59" s="87" t="str">
        <f>IF(ISNUMBER(outYear),OPA37+OPA42+#REF!+OPA56,"")</f>
        <v/>
      </c>
      <c r="OPB59" s="87" t="str">
        <f>IF(ISNUMBER(outYear),OPB37+OPB42+#REF!+OPB56,"")</f>
        <v/>
      </c>
      <c r="OPC59" s="87" t="str">
        <f>IF(ISNUMBER(outYear),OPC37+OPC42+#REF!+OPC56,"")</f>
        <v/>
      </c>
      <c r="OPD59" s="87" t="str">
        <f>IF(ISNUMBER(outYear),OPD37+OPD42+#REF!+OPD56,"")</f>
        <v/>
      </c>
      <c r="OPE59" s="87" t="str">
        <f>IF(ISNUMBER(outYear),OPE37+OPE42+#REF!+OPE56,"")</f>
        <v/>
      </c>
      <c r="OPF59" s="87" t="str">
        <f>IF(ISNUMBER(outYear),OPF37+OPF42+#REF!+OPF56,"")</f>
        <v/>
      </c>
      <c r="OPG59" s="87" t="str">
        <f>IF(ISNUMBER(outYear),OPG37+OPG42+#REF!+OPG56,"")</f>
        <v/>
      </c>
      <c r="OPH59" s="87" t="str">
        <f>IF(ISNUMBER(outYear),OPH37+OPH42+#REF!+OPH56,"")</f>
        <v/>
      </c>
      <c r="OPI59" s="87" t="str">
        <f>IF(ISNUMBER(outYear),OPI37+OPI42+#REF!+OPI56,"")</f>
        <v/>
      </c>
      <c r="OPJ59" s="87" t="str">
        <f>IF(ISNUMBER(outYear),OPJ37+OPJ42+#REF!+OPJ56,"")</f>
        <v/>
      </c>
      <c r="OPK59" s="87" t="str">
        <f>IF(ISNUMBER(outYear),OPK37+OPK42+#REF!+OPK56,"")</f>
        <v/>
      </c>
      <c r="OPL59" s="87" t="str">
        <f>IF(ISNUMBER(outYear),OPL37+OPL42+#REF!+OPL56,"")</f>
        <v/>
      </c>
      <c r="OPM59" s="87" t="str">
        <f>IF(ISNUMBER(outYear),OPM37+OPM42+#REF!+OPM56,"")</f>
        <v/>
      </c>
      <c r="OPN59" s="87" t="str">
        <f>IF(ISNUMBER(outYear),OPN37+OPN42+#REF!+OPN56,"")</f>
        <v/>
      </c>
      <c r="OPO59" s="87" t="str">
        <f>IF(ISNUMBER(outYear),OPO37+OPO42+#REF!+OPO56,"")</f>
        <v/>
      </c>
      <c r="OPP59" s="87" t="str">
        <f>IF(ISNUMBER(outYear),OPP37+OPP42+#REF!+OPP56,"")</f>
        <v/>
      </c>
      <c r="OPQ59" s="87" t="str">
        <f>IF(ISNUMBER(outYear),OPQ37+OPQ42+#REF!+OPQ56,"")</f>
        <v/>
      </c>
      <c r="OPR59" s="87" t="str">
        <f>IF(ISNUMBER(outYear),OPR37+OPR42+#REF!+OPR56,"")</f>
        <v/>
      </c>
      <c r="OPS59" s="87" t="str">
        <f>IF(ISNUMBER(outYear),OPS37+OPS42+#REF!+OPS56,"")</f>
        <v/>
      </c>
      <c r="OPT59" s="87" t="str">
        <f>IF(ISNUMBER(outYear),OPT37+OPT42+#REF!+OPT56,"")</f>
        <v/>
      </c>
      <c r="OPU59" s="87" t="str">
        <f>IF(ISNUMBER(outYear),OPU37+OPU42+#REF!+OPU56,"")</f>
        <v/>
      </c>
      <c r="OPV59" s="87" t="str">
        <f>IF(ISNUMBER(outYear),OPV37+OPV42+#REF!+OPV56,"")</f>
        <v/>
      </c>
      <c r="OPW59" s="87" t="str">
        <f>IF(ISNUMBER(outYear),OPW37+OPW42+#REF!+OPW56,"")</f>
        <v/>
      </c>
      <c r="OPX59" s="87" t="str">
        <f>IF(ISNUMBER(outYear),OPX37+OPX42+#REF!+OPX56,"")</f>
        <v/>
      </c>
      <c r="OPY59" s="87" t="str">
        <f>IF(ISNUMBER(outYear),OPY37+OPY42+#REF!+OPY56,"")</f>
        <v/>
      </c>
      <c r="OPZ59" s="87" t="str">
        <f>IF(ISNUMBER(outYear),OPZ37+OPZ42+#REF!+OPZ56,"")</f>
        <v/>
      </c>
      <c r="OQA59" s="87" t="str">
        <f>IF(ISNUMBER(outYear),OQA37+OQA42+#REF!+OQA56,"")</f>
        <v/>
      </c>
      <c r="OQB59" s="87" t="str">
        <f>IF(ISNUMBER(outYear),OQB37+OQB42+#REF!+OQB56,"")</f>
        <v/>
      </c>
      <c r="OQC59" s="87" t="str">
        <f>IF(ISNUMBER(outYear),OQC37+OQC42+#REF!+OQC56,"")</f>
        <v/>
      </c>
      <c r="OQD59" s="87" t="str">
        <f>IF(ISNUMBER(outYear),OQD37+OQD42+#REF!+OQD56,"")</f>
        <v/>
      </c>
      <c r="OQE59" s="87" t="str">
        <f>IF(ISNUMBER(outYear),OQE37+OQE42+#REF!+OQE56,"")</f>
        <v/>
      </c>
      <c r="OQF59" s="87" t="str">
        <f>IF(ISNUMBER(outYear),OQF37+OQF42+#REF!+OQF56,"")</f>
        <v/>
      </c>
      <c r="OQG59" s="87" t="str">
        <f>IF(ISNUMBER(outYear),OQG37+OQG42+#REF!+OQG56,"")</f>
        <v/>
      </c>
      <c r="OQH59" s="87" t="str">
        <f>IF(ISNUMBER(outYear),OQH37+OQH42+#REF!+OQH56,"")</f>
        <v/>
      </c>
      <c r="OQI59" s="87" t="str">
        <f>IF(ISNUMBER(outYear),OQI37+OQI42+#REF!+OQI56,"")</f>
        <v/>
      </c>
      <c r="OQJ59" s="87" t="str">
        <f>IF(ISNUMBER(outYear),OQJ37+OQJ42+#REF!+OQJ56,"")</f>
        <v/>
      </c>
      <c r="OQK59" s="87" t="str">
        <f>IF(ISNUMBER(outYear),OQK37+OQK42+#REF!+OQK56,"")</f>
        <v/>
      </c>
      <c r="OQL59" s="87" t="str">
        <f>IF(ISNUMBER(outYear),OQL37+OQL42+#REF!+OQL56,"")</f>
        <v/>
      </c>
      <c r="OQM59" s="87" t="str">
        <f>IF(ISNUMBER(outYear),OQM37+OQM42+#REF!+OQM56,"")</f>
        <v/>
      </c>
      <c r="OQN59" s="87" t="str">
        <f>IF(ISNUMBER(outYear),OQN37+OQN42+#REF!+OQN56,"")</f>
        <v/>
      </c>
      <c r="OQO59" s="87" t="str">
        <f>IF(ISNUMBER(outYear),OQO37+OQO42+#REF!+OQO56,"")</f>
        <v/>
      </c>
      <c r="OQP59" s="87" t="str">
        <f>IF(ISNUMBER(outYear),OQP37+OQP42+#REF!+OQP56,"")</f>
        <v/>
      </c>
      <c r="OQQ59" s="87" t="str">
        <f>IF(ISNUMBER(outYear),OQQ37+OQQ42+#REF!+OQQ56,"")</f>
        <v/>
      </c>
      <c r="OQR59" s="87" t="str">
        <f>IF(ISNUMBER(outYear),OQR37+OQR42+#REF!+OQR56,"")</f>
        <v/>
      </c>
      <c r="OQS59" s="87" t="str">
        <f>IF(ISNUMBER(outYear),OQS37+OQS42+#REF!+OQS56,"")</f>
        <v/>
      </c>
      <c r="OQT59" s="87" t="str">
        <f>IF(ISNUMBER(outYear),OQT37+OQT42+#REF!+OQT56,"")</f>
        <v/>
      </c>
      <c r="OQU59" s="87" t="str">
        <f>IF(ISNUMBER(outYear),OQU37+OQU42+#REF!+OQU56,"")</f>
        <v/>
      </c>
      <c r="OQV59" s="87" t="str">
        <f>IF(ISNUMBER(outYear),OQV37+OQV42+#REF!+OQV56,"")</f>
        <v/>
      </c>
      <c r="OQW59" s="87" t="str">
        <f>IF(ISNUMBER(outYear),OQW37+OQW42+#REF!+OQW56,"")</f>
        <v/>
      </c>
      <c r="OQX59" s="87" t="str">
        <f>IF(ISNUMBER(outYear),OQX37+OQX42+#REF!+OQX56,"")</f>
        <v/>
      </c>
      <c r="OQY59" s="87" t="str">
        <f>IF(ISNUMBER(outYear),OQY37+OQY42+#REF!+OQY56,"")</f>
        <v/>
      </c>
      <c r="OQZ59" s="87" t="str">
        <f>IF(ISNUMBER(outYear),OQZ37+OQZ42+#REF!+OQZ56,"")</f>
        <v/>
      </c>
      <c r="ORA59" s="87" t="str">
        <f>IF(ISNUMBER(outYear),ORA37+ORA42+#REF!+ORA56,"")</f>
        <v/>
      </c>
      <c r="ORB59" s="87" t="str">
        <f>IF(ISNUMBER(outYear),ORB37+ORB42+#REF!+ORB56,"")</f>
        <v/>
      </c>
      <c r="ORC59" s="87" t="str">
        <f>IF(ISNUMBER(outYear),ORC37+ORC42+#REF!+ORC56,"")</f>
        <v/>
      </c>
      <c r="ORD59" s="87" t="str">
        <f>IF(ISNUMBER(outYear),ORD37+ORD42+#REF!+ORD56,"")</f>
        <v/>
      </c>
      <c r="ORE59" s="87" t="str">
        <f>IF(ISNUMBER(outYear),ORE37+ORE42+#REF!+ORE56,"")</f>
        <v/>
      </c>
      <c r="ORF59" s="87" t="str">
        <f>IF(ISNUMBER(outYear),ORF37+ORF42+#REF!+ORF56,"")</f>
        <v/>
      </c>
      <c r="ORG59" s="87" t="str">
        <f>IF(ISNUMBER(outYear),ORG37+ORG42+#REF!+ORG56,"")</f>
        <v/>
      </c>
      <c r="ORH59" s="87" t="str">
        <f>IF(ISNUMBER(outYear),ORH37+ORH42+#REF!+ORH56,"")</f>
        <v/>
      </c>
      <c r="ORI59" s="87" t="str">
        <f>IF(ISNUMBER(outYear),ORI37+ORI42+#REF!+ORI56,"")</f>
        <v/>
      </c>
      <c r="ORJ59" s="87" t="str">
        <f>IF(ISNUMBER(outYear),ORJ37+ORJ42+#REF!+ORJ56,"")</f>
        <v/>
      </c>
      <c r="ORK59" s="87" t="str">
        <f>IF(ISNUMBER(outYear),ORK37+ORK42+#REF!+ORK56,"")</f>
        <v/>
      </c>
      <c r="ORL59" s="87" t="str">
        <f>IF(ISNUMBER(outYear),ORL37+ORL42+#REF!+ORL56,"")</f>
        <v/>
      </c>
      <c r="ORM59" s="87" t="str">
        <f>IF(ISNUMBER(outYear),ORM37+ORM42+#REF!+ORM56,"")</f>
        <v/>
      </c>
      <c r="ORN59" s="87" t="str">
        <f>IF(ISNUMBER(outYear),ORN37+ORN42+#REF!+ORN56,"")</f>
        <v/>
      </c>
      <c r="ORO59" s="87" t="str">
        <f>IF(ISNUMBER(outYear),ORO37+ORO42+#REF!+ORO56,"")</f>
        <v/>
      </c>
      <c r="ORP59" s="87" t="str">
        <f>IF(ISNUMBER(outYear),ORP37+ORP42+#REF!+ORP56,"")</f>
        <v/>
      </c>
      <c r="ORQ59" s="87" t="str">
        <f>IF(ISNUMBER(outYear),ORQ37+ORQ42+#REF!+ORQ56,"")</f>
        <v/>
      </c>
      <c r="ORR59" s="87" t="str">
        <f>IF(ISNUMBER(outYear),ORR37+ORR42+#REF!+ORR56,"")</f>
        <v/>
      </c>
      <c r="ORS59" s="87" t="str">
        <f>IF(ISNUMBER(outYear),ORS37+ORS42+#REF!+ORS56,"")</f>
        <v/>
      </c>
      <c r="ORT59" s="87" t="str">
        <f>IF(ISNUMBER(outYear),ORT37+ORT42+#REF!+ORT56,"")</f>
        <v/>
      </c>
      <c r="ORU59" s="87" t="str">
        <f>IF(ISNUMBER(outYear),ORU37+ORU42+#REF!+ORU56,"")</f>
        <v/>
      </c>
      <c r="ORV59" s="87" t="str">
        <f>IF(ISNUMBER(outYear),ORV37+ORV42+#REF!+ORV56,"")</f>
        <v/>
      </c>
      <c r="ORW59" s="87" t="str">
        <f>IF(ISNUMBER(outYear),ORW37+ORW42+#REF!+ORW56,"")</f>
        <v/>
      </c>
      <c r="ORX59" s="87" t="str">
        <f>IF(ISNUMBER(outYear),ORX37+ORX42+#REF!+ORX56,"")</f>
        <v/>
      </c>
      <c r="ORY59" s="87" t="str">
        <f>IF(ISNUMBER(outYear),ORY37+ORY42+#REF!+ORY56,"")</f>
        <v/>
      </c>
      <c r="ORZ59" s="87" t="str">
        <f>IF(ISNUMBER(outYear),ORZ37+ORZ42+#REF!+ORZ56,"")</f>
        <v/>
      </c>
      <c r="OSA59" s="87" t="str">
        <f>IF(ISNUMBER(outYear),OSA37+OSA42+#REF!+OSA56,"")</f>
        <v/>
      </c>
      <c r="OSB59" s="87" t="str">
        <f>IF(ISNUMBER(outYear),OSB37+OSB42+#REF!+OSB56,"")</f>
        <v/>
      </c>
      <c r="OSC59" s="87" t="str">
        <f>IF(ISNUMBER(outYear),OSC37+OSC42+#REF!+OSC56,"")</f>
        <v/>
      </c>
      <c r="OSD59" s="87" t="str">
        <f>IF(ISNUMBER(outYear),OSD37+OSD42+#REF!+OSD56,"")</f>
        <v/>
      </c>
      <c r="OSE59" s="87" t="str">
        <f>IF(ISNUMBER(outYear),OSE37+OSE42+#REF!+OSE56,"")</f>
        <v/>
      </c>
      <c r="OSF59" s="87" t="str">
        <f>IF(ISNUMBER(outYear),OSF37+OSF42+#REF!+OSF56,"")</f>
        <v/>
      </c>
      <c r="OSG59" s="87" t="str">
        <f>IF(ISNUMBER(outYear),OSG37+OSG42+#REF!+OSG56,"")</f>
        <v/>
      </c>
      <c r="OSH59" s="87" t="str">
        <f>IF(ISNUMBER(outYear),OSH37+OSH42+#REF!+OSH56,"")</f>
        <v/>
      </c>
      <c r="OSI59" s="87" t="str">
        <f>IF(ISNUMBER(outYear),OSI37+OSI42+#REF!+OSI56,"")</f>
        <v/>
      </c>
      <c r="OSJ59" s="87" t="str">
        <f>IF(ISNUMBER(outYear),OSJ37+OSJ42+#REF!+OSJ56,"")</f>
        <v/>
      </c>
      <c r="OSK59" s="87" t="str">
        <f>IF(ISNUMBER(outYear),OSK37+OSK42+#REF!+OSK56,"")</f>
        <v/>
      </c>
      <c r="OSL59" s="87" t="str">
        <f>IF(ISNUMBER(outYear),OSL37+OSL42+#REF!+OSL56,"")</f>
        <v/>
      </c>
      <c r="OSM59" s="87" t="str">
        <f>IF(ISNUMBER(outYear),OSM37+OSM42+#REF!+OSM56,"")</f>
        <v/>
      </c>
      <c r="OSN59" s="87" t="str">
        <f>IF(ISNUMBER(outYear),OSN37+OSN42+#REF!+OSN56,"")</f>
        <v/>
      </c>
      <c r="OSO59" s="87" t="str">
        <f>IF(ISNUMBER(outYear),OSO37+OSO42+#REF!+OSO56,"")</f>
        <v/>
      </c>
      <c r="OSP59" s="87" t="str">
        <f>IF(ISNUMBER(outYear),OSP37+OSP42+#REF!+OSP56,"")</f>
        <v/>
      </c>
      <c r="OSQ59" s="87" t="str">
        <f>IF(ISNUMBER(outYear),OSQ37+OSQ42+#REF!+OSQ56,"")</f>
        <v/>
      </c>
      <c r="OSR59" s="87" t="str">
        <f>IF(ISNUMBER(outYear),OSR37+OSR42+#REF!+OSR56,"")</f>
        <v/>
      </c>
      <c r="OSS59" s="87" t="str">
        <f>IF(ISNUMBER(outYear),OSS37+OSS42+#REF!+OSS56,"")</f>
        <v/>
      </c>
      <c r="OST59" s="87" t="str">
        <f>IF(ISNUMBER(outYear),OST37+OST42+#REF!+OST56,"")</f>
        <v/>
      </c>
      <c r="OSU59" s="87" t="str">
        <f>IF(ISNUMBER(outYear),OSU37+OSU42+#REF!+OSU56,"")</f>
        <v/>
      </c>
      <c r="OSV59" s="87" t="str">
        <f>IF(ISNUMBER(outYear),OSV37+OSV42+#REF!+OSV56,"")</f>
        <v/>
      </c>
      <c r="OSW59" s="87" t="str">
        <f>IF(ISNUMBER(outYear),OSW37+OSW42+#REF!+OSW56,"")</f>
        <v/>
      </c>
      <c r="OSX59" s="87" t="str">
        <f>IF(ISNUMBER(outYear),OSX37+OSX42+#REF!+OSX56,"")</f>
        <v/>
      </c>
      <c r="OSY59" s="87" t="str">
        <f>IF(ISNUMBER(outYear),OSY37+OSY42+#REF!+OSY56,"")</f>
        <v/>
      </c>
      <c r="OSZ59" s="87" t="str">
        <f>IF(ISNUMBER(outYear),OSZ37+OSZ42+#REF!+OSZ56,"")</f>
        <v/>
      </c>
      <c r="OTA59" s="87" t="str">
        <f>IF(ISNUMBER(outYear),OTA37+OTA42+#REF!+OTA56,"")</f>
        <v/>
      </c>
      <c r="OTB59" s="87" t="str">
        <f>IF(ISNUMBER(outYear),OTB37+OTB42+#REF!+OTB56,"")</f>
        <v/>
      </c>
      <c r="OTC59" s="87" t="str">
        <f>IF(ISNUMBER(outYear),OTC37+OTC42+#REF!+OTC56,"")</f>
        <v/>
      </c>
      <c r="OTD59" s="87" t="str">
        <f>IF(ISNUMBER(outYear),OTD37+OTD42+#REF!+OTD56,"")</f>
        <v/>
      </c>
      <c r="OTE59" s="87" t="str">
        <f>IF(ISNUMBER(outYear),OTE37+OTE42+#REF!+OTE56,"")</f>
        <v/>
      </c>
      <c r="OTF59" s="87" t="str">
        <f>IF(ISNUMBER(outYear),OTF37+OTF42+#REF!+OTF56,"")</f>
        <v/>
      </c>
      <c r="OTG59" s="87" t="str">
        <f>IF(ISNUMBER(outYear),OTG37+OTG42+#REF!+OTG56,"")</f>
        <v/>
      </c>
      <c r="OTH59" s="87" t="str">
        <f>IF(ISNUMBER(outYear),OTH37+OTH42+#REF!+OTH56,"")</f>
        <v/>
      </c>
      <c r="OTI59" s="87" t="str">
        <f>IF(ISNUMBER(outYear),OTI37+OTI42+#REF!+OTI56,"")</f>
        <v/>
      </c>
      <c r="OTJ59" s="87" t="str">
        <f>IF(ISNUMBER(outYear),OTJ37+OTJ42+#REF!+OTJ56,"")</f>
        <v/>
      </c>
      <c r="OTK59" s="87" t="str">
        <f>IF(ISNUMBER(outYear),OTK37+OTK42+#REF!+OTK56,"")</f>
        <v/>
      </c>
      <c r="OTL59" s="87" t="str">
        <f>IF(ISNUMBER(outYear),OTL37+OTL42+#REF!+OTL56,"")</f>
        <v/>
      </c>
      <c r="OTM59" s="87" t="str">
        <f>IF(ISNUMBER(outYear),OTM37+OTM42+#REF!+OTM56,"")</f>
        <v/>
      </c>
      <c r="OTN59" s="87" t="str">
        <f>IF(ISNUMBER(outYear),OTN37+OTN42+#REF!+OTN56,"")</f>
        <v/>
      </c>
      <c r="OTO59" s="87" t="str">
        <f>IF(ISNUMBER(outYear),OTO37+OTO42+#REF!+OTO56,"")</f>
        <v/>
      </c>
      <c r="OTP59" s="87" t="str">
        <f>IF(ISNUMBER(outYear),OTP37+OTP42+#REF!+OTP56,"")</f>
        <v/>
      </c>
      <c r="OTQ59" s="87" t="str">
        <f>IF(ISNUMBER(outYear),OTQ37+OTQ42+#REF!+OTQ56,"")</f>
        <v/>
      </c>
      <c r="OTR59" s="87" t="str">
        <f>IF(ISNUMBER(outYear),OTR37+OTR42+#REF!+OTR56,"")</f>
        <v/>
      </c>
      <c r="OTS59" s="87" t="str">
        <f>IF(ISNUMBER(outYear),OTS37+OTS42+#REF!+OTS56,"")</f>
        <v/>
      </c>
      <c r="OTT59" s="87" t="str">
        <f>IF(ISNUMBER(outYear),OTT37+OTT42+#REF!+OTT56,"")</f>
        <v/>
      </c>
      <c r="OTU59" s="87" t="str">
        <f>IF(ISNUMBER(outYear),OTU37+OTU42+#REF!+OTU56,"")</f>
        <v/>
      </c>
      <c r="OTV59" s="87" t="str">
        <f>IF(ISNUMBER(outYear),OTV37+OTV42+#REF!+OTV56,"")</f>
        <v/>
      </c>
      <c r="OTW59" s="87" t="str">
        <f>IF(ISNUMBER(outYear),OTW37+OTW42+#REF!+OTW56,"")</f>
        <v/>
      </c>
      <c r="OTX59" s="87" t="str">
        <f>IF(ISNUMBER(outYear),OTX37+OTX42+#REF!+OTX56,"")</f>
        <v/>
      </c>
      <c r="OTY59" s="87" t="str">
        <f>IF(ISNUMBER(outYear),OTY37+OTY42+#REF!+OTY56,"")</f>
        <v/>
      </c>
      <c r="OTZ59" s="87" t="str">
        <f>IF(ISNUMBER(outYear),OTZ37+OTZ42+#REF!+OTZ56,"")</f>
        <v/>
      </c>
      <c r="OUA59" s="87" t="str">
        <f>IF(ISNUMBER(outYear),OUA37+OUA42+#REF!+OUA56,"")</f>
        <v/>
      </c>
      <c r="OUB59" s="87" t="str">
        <f>IF(ISNUMBER(outYear),OUB37+OUB42+#REF!+OUB56,"")</f>
        <v/>
      </c>
      <c r="OUC59" s="87" t="str">
        <f>IF(ISNUMBER(outYear),OUC37+OUC42+#REF!+OUC56,"")</f>
        <v/>
      </c>
      <c r="OUD59" s="87" t="str">
        <f>IF(ISNUMBER(outYear),OUD37+OUD42+#REF!+OUD56,"")</f>
        <v/>
      </c>
      <c r="OUE59" s="87" t="str">
        <f>IF(ISNUMBER(outYear),OUE37+OUE42+#REF!+OUE56,"")</f>
        <v/>
      </c>
      <c r="OUF59" s="87" t="str">
        <f>IF(ISNUMBER(outYear),OUF37+OUF42+#REF!+OUF56,"")</f>
        <v/>
      </c>
      <c r="OUG59" s="87" t="str">
        <f>IF(ISNUMBER(outYear),OUG37+OUG42+#REF!+OUG56,"")</f>
        <v/>
      </c>
      <c r="OUH59" s="87" t="str">
        <f>IF(ISNUMBER(outYear),OUH37+OUH42+#REF!+OUH56,"")</f>
        <v/>
      </c>
      <c r="OUI59" s="87" t="str">
        <f>IF(ISNUMBER(outYear),OUI37+OUI42+#REF!+OUI56,"")</f>
        <v/>
      </c>
      <c r="OUJ59" s="87" t="str">
        <f>IF(ISNUMBER(outYear),OUJ37+OUJ42+#REF!+OUJ56,"")</f>
        <v/>
      </c>
      <c r="OUK59" s="87" t="str">
        <f>IF(ISNUMBER(outYear),OUK37+OUK42+#REF!+OUK56,"")</f>
        <v/>
      </c>
      <c r="OUL59" s="87" t="str">
        <f>IF(ISNUMBER(outYear),OUL37+OUL42+#REF!+OUL56,"")</f>
        <v/>
      </c>
      <c r="OUM59" s="87" t="str">
        <f>IF(ISNUMBER(outYear),OUM37+OUM42+#REF!+OUM56,"")</f>
        <v/>
      </c>
      <c r="OUN59" s="87" t="str">
        <f>IF(ISNUMBER(outYear),OUN37+OUN42+#REF!+OUN56,"")</f>
        <v/>
      </c>
      <c r="OUO59" s="87" t="str">
        <f>IF(ISNUMBER(outYear),OUO37+OUO42+#REF!+OUO56,"")</f>
        <v/>
      </c>
      <c r="OUP59" s="87" t="str">
        <f>IF(ISNUMBER(outYear),OUP37+OUP42+#REF!+OUP56,"")</f>
        <v/>
      </c>
      <c r="OUQ59" s="87" t="str">
        <f>IF(ISNUMBER(outYear),OUQ37+OUQ42+#REF!+OUQ56,"")</f>
        <v/>
      </c>
      <c r="OUR59" s="87" t="str">
        <f>IF(ISNUMBER(outYear),OUR37+OUR42+#REF!+OUR56,"")</f>
        <v/>
      </c>
      <c r="OUS59" s="87" t="str">
        <f>IF(ISNUMBER(outYear),OUS37+OUS42+#REF!+OUS56,"")</f>
        <v/>
      </c>
      <c r="OUT59" s="87" t="str">
        <f>IF(ISNUMBER(outYear),OUT37+OUT42+#REF!+OUT56,"")</f>
        <v/>
      </c>
      <c r="OUU59" s="87" t="str">
        <f>IF(ISNUMBER(outYear),OUU37+OUU42+#REF!+OUU56,"")</f>
        <v/>
      </c>
      <c r="OUV59" s="87" t="str">
        <f>IF(ISNUMBER(outYear),OUV37+OUV42+#REF!+OUV56,"")</f>
        <v/>
      </c>
      <c r="OUW59" s="87" t="str">
        <f>IF(ISNUMBER(outYear),OUW37+OUW42+#REF!+OUW56,"")</f>
        <v/>
      </c>
      <c r="OUX59" s="87" t="str">
        <f>IF(ISNUMBER(outYear),OUX37+OUX42+#REF!+OUX56,"")</f>
        <v/>
      </c>
      <c r="OUY59" s="87" t="str">
        <f>IF(ISNUMBER(outYear),OUY37+OUY42+#REF!+OUY56,"")</f>
        <v/>
      </c>
      <c r="OUZ59" s="87" t="str">
        <f>IF(ISNUMBER(outYear),OUZ37+OUZ42+#REF!+OUZ56,"")</f>
        <v/>
      </c>
      <c r="OVA59" s="87" t="str">
        <f>IF(ISNUMBER(outYear),OVA37+OVA42+#REF!+OVA56,"")</f>
        <v/>
      </c>
      <c r="OVB59" s="87" t="str">
        <f>IF(ISNUMBER(outYear),OVB37+OVB42+#REF!+OVB56,"")</f>
        <v/>
      </c>
      <c r="OVC59" s="87" t="str">
        <f>IF(ISNUMBER(outYear),OVC37+OVC42+#REF!+OVC56,"")</f>
        <v/>
      </c>
      <c r="OVD59" s="87" t="str">
        <f>IF(ISNUMBER(outYear),OVD37+OVD42+#REF!+OVD56,"")</f>
        <v/>
      </c>
      <c r="OVE59" s="87" t="str">
        <f>IF(ISNUMBER(outYear),OVE37+OVE42+#REF!+OVE56,"")</f>
        <v/>
      </c>
      <c r="OVF59" s="87" t="str">
        <f>IF(ISNUMBER(outYear),OVF37+OVF42+#REF!+OVF56,"")</f>
        <v/>
      </c>
      <c r="OVG59" s="87" t="str">
        <f>IF(ISNUMBER(outYear),OVG37+OVG42+#REF!+OVG56,"")</f>
        <v/>
      </c>
      <c r="OVH59" s="87" t="str">
        <f>IF(ISNUMBER(outYear),OVH37+OVH42+#REF!+OVH56,"")</f>
        <v/>
      </c>
      <c r="OVI59" s="87" t="str">
        <f>IF(ISNUMBER(outYear),OVI37+OVI42+#REF!+OVI56,"")</f>
        <v/>
      </c>
      <c r="OVJ59" s="87" t="str">
        <f>IF(ISNUMBER(outYear),OVJ37+OVJ42+#REF!+OVJ56,"")</f>
        <v/>
      </c>
      <c r="OVK59" s="87" t="str">
        <f>IF(ISNUMBER(outYear),OVK37+OVK42+#REF!+OVK56,"")</f>
        <v/>
      </c>
      <c r="OVL59" s="87" t="str">
        <f>IF(ISNUMBER(outYear),OVL37+OVL42+#REF!+OVL56,"")</f>
        <v/>
      </c>
      <c r="OVM59" s="87" t="str">
        <f>IF(ISNUMBER(outYear),OVM37+OVM42+#REF!+OVM56,"")</f>
        <v/>
      </c>
      <c r="OVN59" s="87" t="str">
        <f>IF(ISNUMBER(outYear),OVN37+OVN42+#REF!+OVN56,"")</f>
        <v/>
      </c>
      <c r="OVO59" s="87" t="str">
        <f>IF(ISNUMBER(outYear),OVO37+OVO42+#REF!+OVO56,"")</f>
        <v/>
      </c>
      <c r="OVP59" s="87" t="str">
        <f>IF(ISNUMBER(outYear),OVP37+OVP42+#REF!+OVP56,"")</f>
        <v/>
      </c>
      <c r="OVQ59" s="87" t="str">
        <f>IF(ISNUMBER(outYear),OVQ37+OVQ42+#REF!+OVQ56,"")</f>
        <v/>
      </c>
      <c r="OVR59" s="87" t="str">
        <f>IF(ISNUMBER(outYear),OVR37+OVR42+#REF!+OVR56,"")</f>
        <v/>
      </c>
      <c r="OVS59" s="87" t="str">
        <f>IF(ISNUMBER(outYear),OVS37+OVS42+#REF!+OVS56,"")</f>
        <v/>
      </c>
      <c r="OVT59" s="87" t="str">
        <f>IF(ISNUMBER(outYear),OVT37+OVT42+#REF!+OVT56,"")</f>
        <v/>
      </c>
      <c r="OVU59" s="87" t="str">
        <f>IF(ISNUMBER(outYear),OVU37+OVU42+#REF!+OVU56,"")</f>
        <v/>
      </c>
      <c r="OVV59" s="87" t="str">
        <f>IF(ISNUMBER(outYear),OVV37+OVV42+#REF!+OVV56,"")</f>
        <v/>
      </c>
      <c r="OVW59" s="87" t="str">
        <f>IF(ISNUMBER(outYear),OVW37+OVW42+#REF!+OVW56,"")</f>
        <v/>
      </c>
      <c r="OVX59" s="87" t="str">
        <f>IF(ISNUMBER(outYear),OVX37+OVX42+#REF!+OVX56,"")</f>
        <v/>
      </c>
      <c r="OVY59" s="87" t="str">
        <f>IF(ISNUMBER(outYear),OVY37+OVY42+#REF!+OVY56,"")</f>
        <v/>
      </c>
      <c r="OVZ59" s="87" t="str">
        <f>IF(ISNUMBER(outYear),OVZ37+OVZ42+#REF!+OVZ56,"")</f>
        <v/>
      </c>
      <c r="OWA59" s="87" t="str">
        <f>IF(ISNUMBER(outYear),OWA37+OWA42+#REF!+OWA56,"")</f>
        <v/>
      </c>
      <c r="OWB59" s="87" t="str">
        <f>IF(ISNUMBER(outYear),OWB37+OWB42+#REF!+OWB56,"")</f>
        <v/>
      </c>
      <c r="OWC59" s="87" t="str">
        <f>IF(ISNUMBER(outYear),OWC37+OWC42+#REF!+OWC56,"")</f>
        <v/>
      </c>
      <c r="OWD59" s="87" t="str">
        <f>IF(ISNUMBER(outYear),OWD37+OWD42+#REF!+OWD56,"")</f>
        <v/>
      </c>
      <c r="OWE59" s="87" t="str">
        <f>IF(ISNUMBER(outYear),OWE37+OWE42+#REF!+OWE56,"")</f>
        <v/>
      </c>
      <c r="OWF59" s="87" t="str">
        <f>IF(ISNUMBER(outYear),OWF37+OWF42+#REF!+OWF56,"")</f>
        <v/>
      </c>
      <c r="OWG59" s="87" t="str">
        <f>IF(ISNUMBER(outYear),OWG37+OWG42+#REF!+OWG56,"")</f>
        <v/>
      </c>
      <c r="OWH59" s="87" t="str">
        <f>IF(ISNUMBER(outYear),OWH37+OWH42+#REF!+OWH56,"")</f>
        <v/>
      </c>
      <c r="OWI59" s="87" t="str">
        <f>IF(ISNUMBER(outYear),OWI37+OWI42+#REF!+OWI56,"")</f>
        <v/>
      </c>
      <c r="OWJ59" s="87" t="str">
        <f>IF(ISNUMBER(outYear),OWJ37+OWJ42+#REF!+OWJ56,"")</f>
        <v/>
      </c>
      <c r="OWK59" s="87" t="str">
        <f>IF(ISNUMBER(outYear),OWK37+OWK42+#REF!+OWK56,"")</f>
        <v/>
      </c>
      <c r="OWL59" s="87" t="str">
        <f>IF(ISNUMBER(outYear),OWL37+OWL42+#REF!+OWL56,"")</f>
        <v/>
      </c>
      <c r="OWM59" s="87" t="str">
        <f>IF(ISNUMBER(outYear),OWM37+OWM42+#REF!+OWM56,"")</f>
        <v/>
      </c>
      <c r="OWN59" s="87" t="str">
        <f>IF(ISNUMBER(outYear),OWN37+OWN42+#REF!+OWN56,"")</f>
        <v/>
      </c>
      <c r="OWO59" s="87" t="str">
        <f>IF(ISNUMBER(outYear),OWO37+OWO42+#REF!+OWO56,"")</f>
        <v/>
      </c>
      <c r="OWP59" s="87" t="str">
        <f>IF(ISNUMBER(outYear),OWP37+OWP42+#REF!+OWP56,"")</f>
        <v/>
      </c>
      <c r="OWQ59" s="87" t="str">
        <f>IF(ISNUMBER(outYear),OWQ37+OWQ42+#REF!+OWQ56,"")</f>
        <v/>
      </c>
      <c r="OWR59" s="87" t="str">
        <f>IF(ISNUMBER(outYear),OWR37+OWR42+#REF!+OWR56,"")</f>
        <v/>
      </c>
      <c r="OWS59" s="87" t="str">
        <f>IF(ISNUMBER(outYear),OWS37+OWS42+#REF!+OWS56,"")</f>
        <v/>
      </c>
      <c r="OWT59" s="87" t="str">
        <f>IF(ISNUMBER(outYear),OWT37+OWT42+#REF!+OWT56,"")</f>
        <v/>
      </c>
      <c r="OWU59" s="87" t="str">
        <f>IF(ISNUMBER(outYear),OWU37+OWU42+#REF!+OWU56,"")</f>
        <v/>
      </c>
      <c r="OWV59" s="87" t="str">
        <f>IF(ISNUMBER(outYear),OWV37+OWV42+#REF!+OWV56,"")</f>
        <v/>
      </c>
      <c r="OWW59" s="87" t="str">
        <f>IF(ISNUMBER(outYear),OWW37+OWW42+#REF!+OWW56,"")</f>
        <v/>
      </c>
      <c r="OWX59" s="87" t="str">
        <f>IF(ISNUMBER(outYear),OWX37+OWX42+#REF!+OWX56,"")</f>
        <v/>
      </c>
      <c r="OWY59" s="87" t="str">
        <f>IF(ISNUMBER(outYear),OWY37+OWY42+#REF!+OWY56,"")</f>
        <v/>
      </c>
      <c r="OWZ59" s="87" t="str">
        <f>IF(ISNUMBER(outYear),OWZ37+OWZ42+#REF!+OWZ56,"")</f>
        <v/>
      </c>
      <c r="OXA59" s="87" t="str">
        <f>IF(ISNUMBER(outYear),OXA37+OXA42+#REF!+OXA56,"")</f>
        <v/>
      </c>
      <c r="OXB59" s="87" t="str">
        <f>IF(ISNUMBER(outYear),OXB37+OXB42+#REF!+OXB56,"")</f>
        <v/>
      </c>
      <c r="OXC59" s="87" t="str">
        <f>IF(ISNUMBER(outYear),OXC37+OXC42+#REF!+OXC56,"")</f>
        <v/>
      </c>
      <c r="OXD59" s="87" t="str">
        <f>IF(ISNUMBER(outYear),OXD37+OXD42+#REF!+OXD56,"")</f>
        <v/>
      </c>
      <c r="OXE59" s="87" t="str">
        <f>IF(ISNUMBER(outYear),OXE37+OXE42+#REF!+OXE56,"")</f>
        <v/>
      </c>
      <c r="OXF59" s="87" t="str">
        <f>IF(ISNUMBER(outYear),OXF37+OXF42+#REF!+OXF56,"")</f>
        <v/>
      </c>
      <c r="OXG59" s="87" t="str">
        <f>IF(ISNUMBER(outYear),OXG37+OXG42+#REF!+OXG56,"")</f>
        <v/>
      </c>
      <c r="OXH59" s="87" t="str">
        <f>IF(ISNUMBER(outYear),OXH37+OXH42+#REF!+OXH56,"")</f>
        <v/>
      </c>
      <c r="OXI59" s="87" t="str">
        <f>IF(ISNUMBER(outYear),OXI37+OXI42+#REF!+OXI56,"")</f>
        <v/>
      </c>
      <c r="OXJ59" s="87" t="str">
        <f>IF(ISNUMBER(outYear),OXJ37+OXJ42+#REF!+OXJ56,"")</f>
        <v/>
      </c>
      <c r="OXK59" s="87" t="str">
        <f>IF(ISNUMBER(outYear),OXK37+OXK42+#REF!+OXK56,"")</f>
        <v/>
      </c>
      <c r="OXL59" s="87" t="str">
        <f>IF(ISNUMBER(outYear),OXL37+OXL42+#REF!+OXL56,"")</f>
        <v/>
      </c>
      <c r="OXM59" s="87" t="str">
        <f>IF(ISNUMBER(outYear),OXM37+OXM42+#REF!+OXM56,"")</f>
        <v/>
      </c>
      <c r="OXN59" s="87" t="str">
        <f>IF(ISNUMBER(outYear),OXN37+OXN42+#REF!+OXN56,"")</f>
        <v/>
      </c>
      <c r="OXO59" s="87" t="str">
        <f>IF(ISNUMBER(outYear),OXO37+OXO42+#REF!+OXO56,"")</f>
        <v/>
      </c>
      <c r="OXP59" s="87" t="str">
        <f>IF(ISNUMBER(outYear),OXP37+OXP42+#REF!+OXP56,"")</f>
        <v/>
      </c>
      <c r="OXQ59" s="87" t="str">
        <f>IF(ISNUMBER(outYear),OXQ37+OXQ42+#REF!+OXQ56,"")</f>
        <v/>
      </c>
      <c r="OXR59" s="87" t="str">
        <f>IF(ISNUMBER(outYear),OXR37+OXR42+#REF!+OXR56,"")</f>
        <v/>
      </c>
      <c r="OXS59" s="87" t="str">
        <f>IF(ISNUMBER(outYear),OXS37+OXS42+#REF!+OXS56,"")</f>
        <v/>
      </c>
      <c r="OXT59" s="87" t="str">
        <f>IF(ISNUMBER(outYear),OXT37+OXT42+#REF!+OXT56,"")</f>
        <v/>
      </c>
      <c r="OXU59" s="87" t="str">
        <f>IF(ISNUMBER(outYear),OXU37+OXU42+#REF!+OXU56,"")</f>
        <v/>
      </c>
      <c r="OXV59" s="87" t="str">
        <f>IF(ISNUMBER(outYear),OXV37+OXV42+#REF!+OXV56,"")</f>
        <v/>
      </c>
      <c r="OXW59" s="87" t="str">
        <f>IF(ISNUMBER(outYear),OXW37+OXW42+#REF!+OXW56,"")</f>
        <v/>
      </c>
      <c r="OXX59" s="87" t="str">
        <f>IF(ISNUMBER(outYear),OXX37+OXX42+#REF!+OXX56,"")</f>
        <v/>
      </c>
      <c r="OXY59" s="87" t="str">
        <f>IF(ISNUMBER(outYear),OXY37+OXY42+#REF!+OXY56,"")</f>
        <v/>
      </c>
      <c r="OXZ59" s="87" t="str">
        <f>IF(ISNUMBER(outYear),OXZ37+OXZ42+#REF!+OXZ56,"")</f>
        <v/>
      </c>
      <c r="OYA59" s="87" t="str">
        <f>IF(ISNUMBER(outYear),OYA37+OYA42+#REF!+OYA56,"")</f>
        <v/>
      </c>
      <c r="OYB59" s="87" t="str">
        <f>IF(ISNUMBER(outYear),OYB37+OYB42+#REF!+OYB56,"")</f>
        <v/>
      </c>
      <c r="OYC59" s="87" t="str">
        <f>IF(ISNUMBER(outYear),OYC37+OYC42+#REF!+OYC56,"")</f>
        <v/>
      </c>
      <c r="OYD59" s="87" t="str">
        <f>IF(ISNUMBER(outYear),OYD37+OYD42+#REF!+OYD56,"")</f>
        <v/>
      </c>
      <c r="OYE59" s="87" t="str">
        <f>IF(ISNUMBER(outYear),OYE37+OYE42+#REF!+OYE56,"")</f>
        <v/>
      </c>
      <c r="OYF59" s="87" t="str">
        <f>IF(ISNUMBER(outYear),OYF37+OYF42+#REF!+OYF56,"")</f>
        <v/>
      </c>
      <c r="OYG59" s="87" t="str">
        <f>IF(ISNUMBER(outYear),OYG37+OYG42+#REF!+OYG56,"")</f>
        <v/>
      </c>
      <c r="OYH59" s="87" t="str">
        <f>IF(ISNUMBER(outYear),OYH37+OYH42+#REF!+OYH56,"")</f>
        <v/>
      </c>
      <c r="OYI59" s="87" t="str">
        <f>IF(ISNUMBER(outYear),OYI37+OYI42+#REF!+OYI56,"")</f>
        <v/>
      </c>
      <c r="OYJ59" s="87" t="str">
        <f>IF(ISNUMBER(outYear),OYJ37+OYJ42+#REF!+OYJ56,"")</f>
        <v/>
      </c>
      <c r="OYK59" s="87" t="str">
        <f>IF(ISNUMBER(outYear),OYK37+OYK42+#REF!+OYK56,"")</f>
        <v/>
      </c>
      <c r="OYL59" s="87" t="str">
        <f>IF(ISNUMBER(outYear),OYL37+OYL42+#REF!+OYL56,"")</f>
        <v/>
      </c>
      <c r="OYM59" s="87" t="str">
        <f>IF(ISNUMBER(outYear),OYM37+OYM42+#REF!+OYM56,"")</f>
        <v/>
      </c>
      <c r="OYN59" s="87" t="str">
        <f>IF(ISNUMBER(outYear),OYN37+OYN42+#REF!+OYN56,"")</f>
        <v/>
      </c>
      <c r="OYO59" s="87" t="str">
        <f>IF(ISNUMBER(outYear),OYO37+OYO42+#REF!+OYO56,"")</f>
        <v/>
      </c>
      <c r="OYP59" s="87" t="str">
        <f>IF(ISNUMBER(outYear),OYP37+OYP42+#REF!+OYP56,"")</f>
        <v/>
      </c>
      <c r="OYQ59" s="87" t="str">
        <f>IF(ISNUMBER(outYear),OYQ37+OYQ42+#REF!+OYQ56,"")</f>
        <v/>
      </c>
      <c r="OYR59" s="87" t="str">
        <f>IF(ISNUMBER(outYear),OYR37+OYR42+#REF!+OYR56,"")</f>
        <v/>
      </c>
      <c r="OYS59" s="87" t="str">
        <f>IF(ISNUMBER(outYear),OYS37+OYS42+#REF!+OYS56,"")</f>
        <v/>
      </c>
      <c r="OYT59" s="87" t="str">
        <f>IF(ISNUMBER(outYear),OYT37+OYT42+#REF!+OYT56,"")</f>
        <v/>
      </c>
      <c r="OYU59" s="87" t="str">
        <f>IF(ISNUMBER(outYear),OYU37+OYU42+#REF!+OYU56,"")</f>
        <v/>
      </c>
      <c r="OYV59" s="87" t="str">
        <f>IF(ISNUMBER(outYear),OYV37+OYV42+#REF!+OYV56,"")</f>
        <v/>
      </c>
      <c r="OYW59" s="87" t="str">
        <f>IF(ISNUMBER(outYear),OYW37+OYW42+#REF!+OYW56,"")</f>
        <v/>
      </c>
      <c r="OYX59" s="87" t="str">
        <f>IF(ISNUMBER(outYear),OYX37+OYX42+#REF!+OYX56,"")</f>
        <v/>
      </c>
      <c r="OYY59" s="87" t="str">
        <f>IF(ISNUMBER(outYear),OYY37+OYY42+#REF!+OYY56,"")</f>
        <v/>
      </c>
      <c r="OYZ59" s="87" t="str">
        <f>IF(ISNUMBER(outYear),OYZ37+OYZ42+#REF!+OYZ56,"")</f>
        <v/>
      </c>
      <c r="OZA59" s="87" t="str">
        <f>IF(ISNUMBER(outYear),OZA37+OZA42+#REF!+OZA56,"")</f>
        <v/>
      </c>
      <c r="OZB59" s="87" t="str">
        <f>IF(ISNUMBER(outYear),OZB37+OZB42+#REF!+OZB56,"")</f>
        <v/>
      </c>
      <c r="OZC59" s="87" t="str">
        <f>IF(ISNUMBER(outYear),OZC37+OZC42+#REF!+OZC56,"")</f>
        <v/>
      </c>
      <c r="OZD59" s="87" t="str">
        <f>IF(ISNUMBER(outYear),OZD37+OZD42+#REF!+OZD56,"")</f>
        <v/>
      </c>
      <c r="OZE59" s="87" t="str">
        <f>IF(ISNUMBER(outYear),OZE37+OZE42+#REF!+OZE56,"")</f>
        <v/>
      </c>
      <c r="OZF59" s="87" t="str">
        <f>IF(ISNUMBER(outYear),OZF37+OZF42+#REF!+OZF56,"")</f>
        <v/>
      </c>
      <c r="OZG59" s="87" t="str">
        <f>IF(ISNUMBER(outYear),OZG37+OZG42+#REF!+OZG56,"")</f>
        <v/>
      </c>
      <c r="OZH59" s="87" t="str">
        <f>IF(ISNUMBER(outYear),OZH37+OZH42+#REF!+OZH56,"")</f>
        <v/>
      </c>
      <c r="OZI59" s="87" t="str">
        <f>IF(ISNUMBER(outYear),OZI37+OZI42+#REF!+OZI56,"")</f>
        <v/>
      </c>
      <c r="OZJ59" s="87" t="str">
        <f>IF(ISNUMBER(outYear),OZJ37+OZJ42+#REF!+OZJ56,"")</f>
        <v/>
      </c>
      <c r="OZK59" s="87" t="str">
        <f>IF(ISNUMBER(outYear),OZK37+OZK42+#REF!+OZK56,"")</f>
        <v/>
      </c>
      <c r="OZL59" s="87" t="str">
        <f>IF(ISNUMBER(outYear),OZL37+OZL42+#REF!+OZL56,"")</f>
        <v/>
      </c>
      <c r="OZM59" s="87" t="str">
        <f>IF(ISNUMBER(outYear),OZM37+OZM42+#REF!+OZM56,"")</f>
        <v/>
      </c>
      <c r="OZN59" s="87" t="str">
        <f>IF(ISNUMBER(outYear),OZN37+OZN42+#REF!+OZN56,"")</f>
        <v/>
      </c>
      <c r="OZO59" s="87" t="str">
        <f>IF(ISNUMBER(outYear),OZO37+OZO42+#REF!+OZO56,"")</f>
        <v/>
      </c>
      <c r="OZP59" s="87" t="str">
        <f>IF(ISNUMBER(outYear),OZP37+OZP42+#REF!+OZP56,"")</f>
        <v/>
      </c>
      <c r="OZQ59" s="87" t="str">
        <f>IF(ISNUMBER(outYear),OZQ37+OZQ42+#REF!+OZQ56,"")</f>
        <v/>
      </c>
      <c r="OZR59" s="87" t="str">
        <f>IF(ISNUMBER(outYear),OZR37+OZR42+#REF!+OZR56,"")</f>
        <v/>
      </c>
      <c r="OZS59" s="87" t="str">
        <f>IF(ISNUMBER(outYear),OZS37+OZS42+#REF!+OZS56,"")</f>
        <v/>
      </c>
      <c r="OZT59" s="87" t="str">
        <f>IF(ISNUMBER(outYear),OZT37+OZT42+#REF!+OZT56,"")</f>
        <v/>
      </c>
      <c r="OZU59" s="87" t="str">
        <f>IF(ISNUMBER(outYear),OZU37+OZU42+#REF!+OZU56,"")</f>
        <v/>
      </c>
      <c r="OZV59" s="87" t="str">
        <f>IF(ISNUMBER(outYear),OZV37+OZV42+#REF!+OZV56,"")</f>
        <v/>
      </c>
      <c r="OZW59" s="87" t="str">
        <f>IF(ISNUMBER(outYear),OZW37+OZW42+#REF!+OZW56,"")</f>
        <v/>
      </c>
      <c r="OZX59" s="87" t="str">
        <f>IF(ISNUMBER(outYear),OZX37+OZX42+#REF!+OZX56,"")</f>
        <v/>
      </c>
      <c r="OZY59" s="87" t="str">
        <f>IF(ISNUMBER(outYear),OZY37+OZY42+#REF!+OZY56,"")</f>
        <v/>
      </c>
      <c r="OZZ59" s="87" t="str">
        <f>IF(ISNUMBER(outYear),OZZ37+OZZ42+#REF!+OZZ56,"")</f>
        <v/>
      </c>
      <c r="PAA59" s="87" t="str">
        <f>IF(ISNUMBER(outYear),PAA37+PAA42+#REF!+PAA56,"")</f>
        <v/>
      </c>
      <c r="PAB59" s="87" t="str">
        <f>IF(ISNUMBER(outYear),PAB37+PAB42+#REF!+PAB56,"")</f>
        <v/>
      </c>
      <c r="PAC59" s="87" t="str">
        <f>IF(ISNUMBER(outYear),PAC37+PAC42+#REF!+PAC56,"")</f>
        <v/>
      </c>
      <c r="PAD59" s="87" t="str">
        <f>IF(ISNUMBER(outYear),PAD37+PAD42+#REF!+PAD56,"")</f>
        <v/>
      </c>
      <c r="PAE59" s="87" t="str">
        <f>IF(ISNUMBER(outYear),PAE37+PAE42+#REF!+PAE56,"")</f>
        <v/>
      </c>
      <c r="PAF59" s="87" t="str">
        <f>IF(ISNUMBER(outYear),PAF37+PAF42+#REF!+PAF56,"")</f>
        <v/>
      </c>
      <c r="PAG59" s="87" t="str">
        <f>IF(ISNUMBER(outYear),PAG37+PAG42+#REF!+PAG56,"")</f>
        <v/>
      </c>
      <c r="PAH59" s="87" t="str">
        <f>IF(ISNUMBER(outYear),PAH37+PAH42+#REF!+PAH56,"")</f>
        <v/>
      </c>
      <c r="PAI59" s="87" t="str">
        <f>IF(ISNUMBER(outYear),PAI37+PAI42+#REF!+PAI56,"")</f>
        <v/>
      </c>
      <c r="PAJ59" s="87" t="str">
        <f>IF(ISNUMBER(outYear),PAJ37+PAJ42+#REF!+PAJ56,"")</f>
        <v/>
      </c>
      <c r="PAK59" s="87" t="str">
        <f>IF(ISNUMBER(outYear),PAK37+PAK42+#REF!+PAK56,"")</f>
        <v/>
      </c>
      <c r="PAL59" s="87" t="str">
        <f>IF(ISNUMBER(outYear),PAL37+PAL42+#REF!+PAL56,"")</f>
        <v/>
      </c>
      <c r="PAM59" s="87" t="str">
        <f>IF(ISNUMBER(outYear),PAM37+PAM42+#REF!+PAM56,"")</f>
        <v/>
      </c>
      <c r="PAN59" s="87" t="str">
        <f>IF(ISNUMBER(outYear),PAN37+PAN42+#REF!+PAN56,"")</f>
        <v/>
      </c>
      <c r="PAO59" s="87" t="str">
        <f>IF(ISNUMBER(outYear),PAO37+PAO42+#REF!+PAO56,"")</f>
        <v/>
      </c>
      <c r="PAP59" s="87" t="str">
        <f>IF(ISNUMBER(outYear),PAP37+PAP42+#REF!+PAP56,"")</f>
        <v/>
      </c>
      <c r="PAQ59" s="87" t="str">
        <f>IF(ISNUMBER(outYear),PAQ37+PAQ42+#REF!+PAQ56,"")</f>
        <v/>
      </c>
      <c r="PAR59" s="87" t="str">
        <f>IF(ISNUMBER(outYear),PAR37+PAR42+#REF!+PAR56,"")</f>
        <v/>
      </c>
      <c r="PAS59" s="87" t="str">
        <f>IF(ISNUMBER(outYear),PAS37+PAS42+#REF!+PAS56,"")</f>
        <v/>
      </c>
      <c r="PAT59" s="87" t="str">
        <f>IF(ISNUMBER(outYear),PAT37+PAT42+#REF!+PAT56,"")</f>
        <v/>
      </c>
      <c r="PAU59" s="87" t="str">
        <f>IF(ISNUMBER(outYear),PAU37+PAU42+#REF!+PAU56,"")</f>
        <v/>
      </c>
      <c r="PAV59" s="87" t="str">
        <f>IF(ISNUMBER(outYear),PAV37+PAV42+#REF!+PAV56,"")</f>
        <v/>
      </c>
      <c r="PAW59" s="87" t="str">
        <f>IF(ISNUMBER(outYear),PAW37+PAW42+#REF!+PAW56,"")</f>
        <v/>
      </c>
      <c r="PAX59" s="87" t="str">
        <f>IF(ISNUMBER(outYear),PAX37+PAX42+#REF!+PAX56,"")</f>
        <v/>
      </c>
      <c r="PAY59" s="87" t="str">
        <f>IF(ISNUMBER(outYear),PAY37+PAY42+#REF!+PAY56,"")</f>
        <v/>
      </c>
      <c r="PAZ59" s="87" t="str">
        <f>IF(ISNUMBER(outYear),PAZ37+PAZ42+#REF!+PAZ56,"")</f>
        <v/>
      </c>
      <c r="PBA59" s="87" t="str">
        <f>IF(ISNUMBER(outYear),PBA37+PBA42+#REF!+PBA56,"")</f>
        <v/>
      </c>
      <c r="PBB59" s="87" t="str">
        <f>IF(ISNUMBER(outYear),PBB37+PBB42+#REF!+PBB56,"")</f>
        <v/>
      </c>
      <c r="PBC59" s="87" t="str">
        <f>IF(ISNUMBER(outYear),PBC37+PBC42+#REF!+PBC56,"")</f>
        <v/>
      </c>
      <c r="PBD59" s="87" t="str">
        <f>IF(ISNUMBER(outYear),PBD37+PBD42+#REF!+PBD56,"")</f>
        <v/>
      </c>
      <c r="PBE59" s="87" t="str">
        <f>IF(ISNUMBER(outYear),PBE37+PBE42+#REF!+PBE56,"")</f>
        <v/>
      </c>
      <c r="PBF59" s="87" t="str">
        <f>IF(ISNUMBER(outYear),PBF37+PBF42+#REF!+PBF56,"")</f>
        <v/>
      </c>
      <c r="PBG59" s="87" t="str">
        <f>IF(ISNUMBER(outYear),PBG37+PBG42+#REF!+PBG56,"")</f>
        <v/>
      </c>
      <c r="PBH59" s="87" t="str">
        <f>IF(ISNUMBER(outYear),PBH37+PBH42+#REF!+PBH56,"")</f>
        <v/>
      </c>
      <c r="PBI59" s="87" t="str">
        <f>IF(ISNUMBER(outYear),PBI37+PBI42+#REF!+PBI56,"")</f>
        <v/>
      </c>
      <c r="PBJ59" s="87" t="str">
        <f>IF(ISNUMBER(outYear),PBJ37+PBJ42+#REF!+PBJ56,"")</f>
        <v/>
      </c>
      <c r="PBK59" s="87" t="str">
        <f>IF(ISNUMBER(outYear),PBK37+PBK42+#REF!+PBK56,"")</f>
        <v/>
      </c>
      <c r="PBL59" s="87" t="str">
        <f>IF(ISNUMBER(outYear),PBL37+PBL42+#REF!+PBL56,"")</f>
        <v/>
      </c>
      <c r="PBM59" s="87" t="str">
        <f>IF(ISNUMBER(outYear),PBM37+PBM42+#REF!+PBM56,"")</f>
        <v/>
      </c>
      <c r="PBN59" s="87" t="str">
        <f>IF(ISNUMBER(outYear),PBN37+PBN42+#REF!+PBN56,"")</f>
        <v/>
      </c>
      <c r="PBO59" s="87" t="str">
        <f>IF(ISNUMBER(outYear),PBO37+PBO42+#REF!+PBO56,"")</f>
        <v/>
      </c>
      <c r="PBP59" s="87" t="str">
        <f>IF(ISNUMBER(outYear),PBP37+PBP42+#REF!+PBP56,"")</f>
        <v/>
      </c>
      <c r="PBQ59" s="87" t="str">
        <f>IF(ISNUMBER(outYear),PBQ37+PBQ42+#REF!+PBQ56,"")</f>
        <v/>
      </c>
      <c r="PBR59" s="87" t="str">
        <f>IF(ISNUMBER(outYear),PBR37+PBR42+#REF!+PBR56,"")</f>
        <v/>
      </c>
      <c r="PBS59" s="87" t="str">
        <f>IF(ISNUMBER(outYear),PBS37+PBS42+#REF!+PBS56,"")</f>
        <v/>
      </c>
      <c r="PBT59" s="87" t="str">
        <f>IF(ISNUMBER(outYear),PBT37+PBT42+#REF!+PBT56,"")</f>
        <v/>
      </c>
      <c r="PBU59" s="87" t="str">
        <f>IF(ISNUMBER(outYear),PBU37+PBU42+#REF!+PBU56,"")</f>
        <v/>
      </c>
      <c r="PBV59" s="87" t="str">
        <f>IF(ISNUMBER(outYear),PBV37+PBV42+#REF!+PBV56,"")</f>
        <v/>
      </c>
      <c r="PBW59" s="87" t="str">
        <f>IF(ISNUMBER(outYear),PBW37+PBW42+#REF!+PBW56,"")</f>
        <v/>
      </c>
      <c r="PBX59" s="87" t="str">
        <f>IF(ISNUMBER(outYear),PBX37+PBX42+#REF!+PBX56,"")</f>
        <v/>
      </c>
      <c r="PBY59" s="87" t="str">
        <f>IF(ISNUMBER(outYear),PBY37+PBY42+#REF!+PBY56,"")</f>
        <v/>
      </c>
      <c r="PBZ59" s="87" t="str">
        <f>IF(ISNUMBER(outYear),PBZ37+PBZ42+#REF!+PBZ56,"")</f>
        <v/>
      </c>
      <c r="PCA59" s="87" t="str">
        <f>IF(ISNUMBER(outYear),PCA37+PCA42+#REF!+PCA56,"")</f>
        <v/>
      </c>
      <c r="PCB59" s="87" t="str">
        <f>IF(ISNUMBER(outYear),PCB37+PCB42+#REF!+PCB56,"")</f>
        <v/>
      </c>
      <c r="PCC59" s="87" t="str">
        <f>IF(ISNUMBER(outYear),PCC37+PCC42+#REF!+PCC56,"")</f>
        <v/>
      </c>
      <c r="PCD59" s="87" t="str">
        <f>IF(ISNUMBER(outYear),PCD37+PCD42+#REF!+PCD56,"")</f>
        <v/>
      </c>
      <c r="PCE59" s="87" t="str">
        <f>IF(ISNUMBER(outYear),PCE37+PCE42+#REF!+PCE56,"")</f>
        <v/>
      </c>
      <c r="PCF59" s="87" t="str">
        <f>IF(ISNUMBER(outYear),PCF37+PCF42+#REF!+PCF56,"")</f>
        <v/>
      </c>
      <c r="PCG59" s="87" t="str">
        <f>IF(ISNUMBER(outYear),PCG37+PCG42+#REF!+PCG56,"")</f>
        <v/>
      </c>
      <c r="PCH59" s="87" t="str">
        <f>IF(ISNUMBER(outYear),PCH37+PCH42+#REF!+PCH56,"")</f>
        <v/>
      </c>
      <c r="PCI59" s="87" t="str">
        <f>IF(ISNUMBER(outYear),PCI37+PCI42+#REF!+PCI56,"")</f>
        <v/>
      </c>
      <c r="PCJ59" s="87" t="str">
        <f>IF(ISNUMBER(outYear),PCJ37+PCJ42+#REF!+PCJ56,"")</f>
        <v/>
      </c>
      <c r="PCK59" s="87" t="str">
        <f>IF(ISNUMBER(outYear),PCK37+PCK42+#REF!+PCK56,"")</f>
        <v/>
      </c>
      <c r="PCL59" s="87" t="str">
        <f>IF(ISNUMBER(outYear),PCL37+PCL42+#REF!+PCL56,"")</f>
        <v/>
      </c>
      <c r="PCM59" s="87" t="str">
        <f>IF(ISNUMBER(outYear),PCM37+PCM42+#REF!+PCM56,"")</f>
        <v/>
      </c>
      <c r="PCN59" s="87" t="str">
        <f>IF(ISNUMBER(outYear),PCN37+PCN42+#REF!+PCN56,"")</f>
        <v/>
      </c>
      <c r="PCO59" s="87" t="str">
        <f>IF(ISNUMBER(outYear),PCO37+PCO42+#REF!+PCO56,"")</f>
        <v/>
      </c>
      <c r="PCP59" s="87" t="str">
        <f>IF(ISNUMBER(outYear),PCP37+PCP42+#REF!+PCP56,"")</f>
        <v/>
      </c>
      <c r="PCQ59" s="87" t="str">
        <f>IF(ISNUMBER(outYear),PCQ37+PCQ42+#REF!+PCQ56,"")</f>
        <v/>
      </c>
      <c r="PCR59" s="87" t="str">
        <f>IF(ISNUMBER(outYear),PCR37+PCR42+#REF!+PCR56,"")</f>
        <v/>
      </c>
      <c r="PCS59" s="87" t="str">
        <f>IF(ISNUMBER(outYear),PCS37+PCS42+#REF!+PCS56,"")</f>
        <v/>
      </c>
      <c r="PCT59" s="87" t="str">
        <f>IF(ISNUMBER(outYear),PCT37+PCT42+#REF!+PCT56,"")</f>
        <v/>
      </c>
      <c r="PCU59" s="87" t="str">
        <f>IF(ISNUMBER(outYear),PCU37+PCU42+#REF!+PCU56,"")</f>
        <v/>
      </c>
      <c r="PCV59" s="87" t="str">
        <f>IF(ISNUMBER(outYear),PCV37+PCV42+#REF!+PCV56,"")</f>
        <v/>
      </c>
      <c r="PCW59" s="87" t="str">
        <f>IF(ISNUMBER(outYear),PCW37+PCW42+#REF!+PCW56,"")</f>
        <v/>
      </c>
      <c r="PCX59" s="87" t="str">
        <f>IF(ISNUMBER(outYear),PCX37+PCX42+#REF!+PCX56,"")</f>
        <v/>
      </c>
      <c r="PCY59" s="87" t="str">
        <f>IF(ISNUMBER(outYear),PCY37+PCY42+#REF!+PCY56,"")</f>
        <v/>
      </c>
      <c r="PCZ59" s="87" t="str">
        <f>IF(ISNUMBER(outYear),PCZ37+PCZ42+#REF!+PCZ56,"")</f>
        <v/>
      </c>
      <c r="PDA59" s="87" t="str">
        <f>IF(ISNUMBER(outYear),PDA37+PDA42+#REF!+PDA56,"")</f>
        <v/>
      </c>
      <c r="PDB59" s="87" t="str">
        <f>IF(ISNUMBER(outYear),PDB37+PDB42+#REF!+PDB56,"")</f>
        <v/>
      </c>
      <c r="PDC59" s="87" t="str">
        <f>IF(ISNUMBER(outYear),PDC37+PDC42+#REF!+PDC56,"")</f>
        <v/>
      </c>
      <c r="PDD59" s="87" t="str">
        <f>IF(ISNUMBER(outYear),PDD37+PDD42+#REF!+PDD56,"")</f>
        <v/>
      </c>
      <c r="PDE59" s="87" t="str">
        <f>IF(ISNUMBER(outYear),PDE37+PDE42+#REF!+PDE56,"")</f>
        <v/>
      </c>
      <c r="PDF59" s="87" t="str">
        <f>IF(ISNUMBER(outYear),PDF37+PDF42+#REF!+PDF56,"")</f>
        <v/>
      </c>
      <c r="PDG59" s="87" t="str">
        <f>IF(ISNUMBER(outYear),PDG37+PDG42+#REF!+PDG56,"")</f>
        <v/>
      </c>
      <c r="PDH59" s="87" t="str">
        <f>IF(ISNUMBER(outYear),PDH37+PDH42+#REF!+PDH56,"")</f>
        <v/>
      </c>
      <c r="PDI59" s="87" t="str">
        <f>IF(ISNUMBER(outYear),PDI37+PDI42+#REF!+PDI56,"")</f>
        <v/>
      </c>
      <c r="PDJ59" s="87" t="str">
        <f>IF(ISNUMBER(outYear),PDJ37+PDJ42+#REF!+PDJ56,"")</f>
        <v/>
      </c>
      <c r="PDK59" s="87" t="str">
        <f>IF(ISNUMBER(outYear),PDK37+PDK42+#REF!+PDK56,"")</f>
        <v/>
      </c>
      <c r="PDL59" s="87" t="str">
        <f>IF(ISNUMBER(outYear),PDL37+PDL42+#REF!+PDL56,"")</f>
        <v/>
      </c>
      <c r="PDM59" s="87" t="str">
        <f>IF(ISNUMBER(outYear),PDM37+PDM42+#REF!+PDM56,"")</f>
        <v/>
      </c>
      <c r="PDN59" s="87" t="str">
        <f>IF(ISNUMBER(outYear),PDN37+PDN42+#REF!+PDN56,"")</f>
        <v/>
      </c>
      <c r="PDO59" s="87" t="str">
        <f>IF(ISNUMBER(outYear),PDO37+PDO42+#REF!+PDO56,"")</f>
        <v/>
      </c>
      <c r="PDP59" s="87" t="str">
        <f>IF(ISNUMBER(outYear),PDP37+PDP42+#REF!+PDP56,"")</f>
        <v/>
      </c>
      <c r="PDQ59" s="87" t="str">
        <f>IF(ISNUMBER(outYear),PDQ37+PDQ42+#REF!+PDQ56,"")</f>
        <v/>
      </c>
      <c r="PDR59" s="87" t="str">
        <f>IF(ISNUMBER(outYear),PDR37+PDR42+#REF!+PDR56,"")</f>
        <v/>
      </c>
      <c r="PDS59" s="87" t="str">
        <f>IF(ISNUMBER(outYear),PDS37+PDS42+#REF!+PDS56,"")</f>
        <v/>
      </c>
      <c r="PDT59" s="87" t="str">
        <f>IF(ISNUMBER(outYear),PDT37+PDT42+#REF!+PDT56,"")</f>
        <v/>
      </c>
      <c r="PDU59" s="87" t="str">
        <f>IF(ISNUMBER(outYear),PDU37+PDU42+#REF!+PDU56,"")</f>
        <v/>
      </c>
      <c r="PDV59" s="87" t="str">
        <f>IF(ISNUMBER(outYear),PDV37+PDV42+#REF!+PDV56,"")</f>
        <v/>
      </c>
      <c r="PDW59" s="87" t="str">
        <f>IF(ISNUMBER(outYear),PDW37+PDW42+#REF!+PDW56,"")</f>
        <v/>
      </c>
      <c r="PDX59" s="87" t="str">
        <f>IF(ISNUMBER(outYear),PDX37+PDX42+#REF!+PDX56,"")</f>
        <v/>
      </c>
      <c r="PDY59" s="87" t="str">
        <f>IF(ISNUMBER(outYear),PDY37+PDY42+#REF!+PDY56,"")</f>
        <v/>
      </c>
      <c r="PDZ59" s="87" t="str">
        <f>IF(ISNUMBER(outYear),PDZ37+PDZ42+#REF!+PDZ56,"")</f>
        <v/>
      </c>
      <c r="PEA59" s="87" t="str">
        <f>IF(ISNUMBER(outYear),PEA37+PEA42+#REF!+PEA56,"")</f>
        <v/>
      </c>
      <c r="PEB59" s="87" t="str">
        <f>IF(ISNUMBER(outYear),PEB37+PEB42+#REF!+PEB56,"")</f>
        <v/>
      </c>
      <c r="PEC59" s="87" t="str">
        <f>IF(ISNUMBER(outYear),PEC37+PEC42+#REF!+PEC56,"")</f>
        <v/>
      </c>
      <c r="PED59" s="87" t="str">
        <f>IF(ISNUMBER(outYear),PED37+PED42+#REF!+PED56,"")</f>
        <v/>
      </c>
      <c r="PEE59" s="87" t="str">
        <f>IF(ISNUMBER(outYear),PEE37+PEE42+#REF!+PEE56,"")</f>
        <v/>
      </c>
      <c r="PEF59" s="87" t="str">
        <f>IF(ISNUMBER(outYear),PEF37+PEF42+#REF!+PEF56,"")</f>
        <v/>
      </c>
      <c r="PEG59" s="87" t="str">
        <f>IF(ISNUMBER(outYear),PEG37+PEG42+#REF!+PEG56,"")</f>
        <v/>
      </c>
      <c r="PEH59" s="87" t="str">
        <f>IF(ISNUMBER(outYear),PEH37+PEH42+#REF!+PEH56,"")</f>
        <v/>
      </c>
      <c r="PEI59" s="87" t="str">
        <f>IF(ISNUMBER(outYear),PEI37+PEI42+#REF!+PEI56,"")</f>
        <v/>
      </c>
      <c r="PEJ59" s="87" t="str">
        <f>IF(ISNUMBER(outYear),PEJ37+PEJ42+#REF!+PEJ56,"")</f>
        <v/>
      </c>
      <c r="PEK59" s="87" t="str">
        <f>IF(ISNUMBER(outYear),PEK37+PEK42+#REF!+PEK56,"")</f>
        <v/>
      </c>
      <c r="PEL59" s="87" t="str">
        <f>IF(ISNUMBER(outYear),PEL37+PEL42+#REF!+PEL56,"")</f>
        <v/>
      </c>
      <c r="PEM59" s="87" t="str">
        <f>IF(ISNUMBER(outYear),PEM37+PEM42+#REF!+PEM56,"")</f>
        <v/>
      </c>
      <c r="PEN59" s="87" t="str">
        <f>IF(ISNUMBER(outYear),PEN37+PEN42+#REF!+PEN56,"")</f>
        <v/>
      </c>
      <c r="PEO59" s="87" t="str">
        <f>IF(ISNUMBER(outYear),PEO37+PEO42+#REF!+PEO56,"")</f>
        <v/>
      </c>
      <c r="PEP59" s="87" t="str">
        <f>IF(ISNUMBER(outYear),PEP37+PEP42+#REF!+PEP56,"")</f>
        <v/>
      </c>
      <c r="PEQ59" s="87" t="str">
        <f>IF(ISNUMBER(outYear),PEQ37+PEQ42+#REF!+PEQ56,"")</f>
        <v/>
      </c>
      <c r="PER59" s="87" t="str">
        <f>IF(ISNUMBER(outYear),PER37+PER42+#REF!+PER56,"")</f>
        <v/>
      </c>
      <c r="PES59" s="87" t="str">
        <f>IF(ISNUMBER(outYear),PES37+PES42+#REF!+PES56,"")</f>
        <v/>
      </c>
      <c r="PET59" s="87" t="str">
        <f>IF(ISNUMBER(outYear),PET37+PET42+#REF!+PET56,"")</f>
        <v/>
      </c>
      <c r="PEU59" s="87" t="str">
        <f>IF(ISNUMBER(outYear),PEU37+PEU42+#REF!+PEU56,"")</f>
        <v/>
      </c>
      <c r="PEV59" s="87" t="str">
        <f>IF(ISNUMBER(outYear),PEV37+PEV42+#REF!+PEV56,"")</f>
        <v/>
      </c>
      <c r="PEW59" s="87" t="str">
        <f>IF(ISNUMBER(outYear),PEW37+PEW42+#REF!+PEW56,"")</f>
        <v/>
      </c>
      <c r="PEX59" s="87" t="str">
        <f>IF(ISNUMBER(outYear),PEX37+PEX42+#REF!+PEX56,"")</f>
        <v/>
      </c>
      <c r="PEY59" s="87" t="str">
        <f>IF(ISNUMBER(outYear),PEY37+PEY42+#REF!+PEY56,"")</f>
        <v/>
      </c>
      <c r="PEZ59" s="87" t="str">
        <f>IF(ISNUMBER(outYear),PEZ37+PEZ42+#REF!+PEZ56,"")</f>
        <v/>
      </c>
      <c r="PFA59" s="87" t="str">
        <f>IF(ISNUMBER(outYear),PFA37+PFA42+#REF!+PFA56,"")</f>
        <v/>
      </c>
      <c r="PFB59" s="87" t="str">
        <f>IF(ISNUMBER(outYear),PFB37+PFB42+#REF!+PFB56,"")</f>
        <v/>
      </c>
      <c r="PFC59" s="87" t="str">
        <f>IF(ISNUMBER(outYear),PFC37+PFC42+#REF!+PFC56,"")</f>
        <v/>
      </c>
      <c r="PFD59" s="87" t="str">
        <f>IF(ISNUMBER(outYear),PFD37+PFD42+#REF!+PFD56,"")</f>
        <v/>
      </c>
      <c r="PFE59" s="87" t="str">
        <f>IF(ISNUMBER(outYear),PFE37+PFE42+#REF!+PFE56,"")</f>
        <v/>
      </c>
      <c r="PFF59" s="87" t="str">
        <f>IF(ISNUMBER(outYear),PFF37+PFF42+#REF!+PFF56,"")</f>
        <v/>
      </c>
      <c r="PFG59" s="87" t="str">
        <f>IF(ISNUMBER(outYear),PFG37+PFG42+#REF!+PFG56,"")</f>
        <v/>
      </c>
      <c r="PFH59" s="87" t="str">
        <f>IF(ISNUMBER(outYear),PFH37+PFH42+#REF!+PFH56,"")</f>
        <v/>
      </c>
      <c r="PFI59" s="87" t="str">
        <f>IF(ISNUMBER(outYear),PFI37+PFI42+#REF!+PFI56,"")</f>
        <v/>
      </c>
      <c r="PFJ59" s="87" t="str">
        <f>IF(ISNUMBER(outYear),PFJ37+PFJ42+#REF!+PFJ56,"")</f>
        <v/>
      </c>
      <c r="PFK59" s="87" t="str">
        <f>IF(ISNUMBER(outYear),PFK37+PFK42+#REF!+PFK56,"")</f>
        <v/>
      </c>
      <c r="PFL59" s="87" t="str">
        <f>IF(ISNUMBER(outYear),PFL37+PFL42+#REF!+PFL56,"")</f>
        <v/>
      </c>
      <c r="PFM59" s="87" t="str">
        <f>IF(ISNUMBER(outYear),PFM37+PFM42+#REF!+PFM56,"")</f>
        <v/>
      </c>
      <c r="PFN59" s="87" t="str">
        <f>IF(ISNUMBER(outYear),PFN37+PFN42+#REF!+PFN56,"")</f>
        <v/>
      </c>
      <c r="PFO59" s="87" t="str">
        <f>IF(ISNUMBER(outYear),PFO37+PFO42+#REF!+PFO56,"")</f>
        <v/>
      </c>
      <c r="PFP59" s="87" t="str">
        <f>IF(ISNUMBER(outYear),PFP37+PFP42+#REF!+PFP56,"")</f>
        <v/>
      </c>
      <c r="PFQ59" s="87" t="str">
        <f>IF(ISNUMBER(outYear),PFQ37+PFQ42+#REF!+PFQ56,"")</f>
        <v/>
      </c>
      <c r="PFR59" s="87" t="str">
        <f>IF(ISNUMBER(outYear),PFR37+PFR42+#REF!+PFR56,"")</f>
        <v/>
      </c>
      <c r="PFS59" s="87" t="str">
        <f>IF(ISNUMBER(outYear),PFS37+PFS42+#REF!+PFS56,"")</f>
        <v/>
      </c>
      <c r="PFT59" s="87" t="str">
        <f>IF(ISNUMBER(outYear),PFT37+PFT42+#REF!+PFT56,"")</f>
        <v/>
      </c>
      <c r="PFU59" s="87" t="str">
        <f>IF(ISNUMBER(outYear),PFU37+PFU42+#REF!+PFU56,"")</f>
        <v/>
      </c>
      <c r="PFV59" s="87" t="str">
        <f>IF(ISNUMBER(outYear),PFV37+PFV42+#REF!+PFV56,"")</f>
        <v/>
      </c>
      <c r="PFW59" s="87" t="str">
        <f>IF(ISNUMBER(outYear),PFW37+PFW42+#REF!+PFW56,"")</f>
        <v/>
      </c>
      <c r="PFX59" s="87" t="str">
        <f>IF(ISNUMBER(outYear),PFX37+PFX42+#REF!+PFX56,"")</f>
        <v/>
      </c>
      <c r="PFY59" s="87" t="str">
        <f>IF(ISNUMBER(outYear),PFY37+PFY42+#REF!+PFY56,"")</f>
        <v/>
      </c>
      <c r="PFZ59" s="87" t="str">
        <f>IF(ISNUMBER(outYear),PFZ37+PFZ42+#REF!+PFZ56,"")</f>
        <v/>
      </c>
      <c r="PGA59" s="87" t="str">
        <f>IF(ISNUMBER(outYear),PGA37+PGA42+#REF!+PGA56,"")</f>
        <v/>
      </c>
      <c r="PGB59" s="87" t="str">
        <f>IF(ISNUMBER(outYear),PGB37+PGB42+#REF!+PGB56,"")</f>
        <v/>
      </c>
      <c r="PGC59" s="87" t="str">
        <f>IF(ISNUMBER(outYear),PGC37+PGC42+#REF!+PGC56,"")</f>
        <v/>
      </c>
      <c r="PGD59" s="87" t="str">
        <f>IF(ISNUMBER(outYear),PGD37+PGD42+#REF!+PGD56,"")</f>
        <v/>
      </c>
      <c r="PGE59" s="87" t="str">
        <f>IF(ISNUMBER(outYear),PGE37+PGE42+#REF!+PGE56,"")</f>
        <v/>
      </c>
      <c r="PGF59" s="87" t="str">
        <f>IF(ISNUMBER(outYear),PGF37+PGF42+#REF!+PGF56,"")</f>
        <v/>
      </c>
      <c r="PGG59" s="87" t="str">
        <f>IF(ISNUMBER(outYear),PGG37+PGG42+#REF!+PGG56,"")</f>
        <v/>
      </c>
      <c r="PGH59" s="87" t="str">
        <f>IF(ISNUMBER(outYear),PGH37+PGH42+#REF!+PGH56,"")</f>
        <v/>
      </c>
      <c r="PGI59" s="87" t="str">
        <f>IF(ISNUMBER(outYear),PGI37+PGI42+#REF!+PGI56,"")</f>
        <v/>
      </c>
      <c r="PGJ59" s="87" t="str">
        <f>IF(ISNUMBER(outYear),PGJ37+PGJ42+#REF!+PGJ56,"")</f>
        <v/>
      </c>
      <c r="PGK59" s="87" t="str">
        <f>IF(ISNUMBER(outYear),PGK37+PGK42+#REF!+PGK56,"")</f>
        <v/>
      </c>
      <c r="PGL59" s="87" t="str">
        <f>IF(ISNUMBER(outYear),PGL37+PGL42+#REF!+PGL56,"")</f>
        <v/>
      </c>
      <c r="PGM59" s="87" t="str">
        <f>IF(ISNUMBER(outYear),PGM37+PGM42+#REF!+PGM56,"")</f>
        <v/>
      </c>
      <c r="PGN59" s="87" t="str">
        <f>IF(ISNUMBER(outYear),PGN37+PGN42+#REF!+PGN56,"")</f>
        <v/>
      </c>
      <c r="PGO59" s="87" t="str">
        <f>IF(ISNUMBER(outYear),PGO37+PGO42+#REF!+PGO56,"")</f>
        <v/>
      </c>
      <c r="PGP59" s="87" t="str">
        <f>IF(ISNUMBER(outYear),PGP37+PGP42+#REF!+PGP56,"")</f>
        <v/>
      </c>
      <c r="PGQ59" s="87" t="str">
        <f>IF(ISNUMBER(outYear),PGQ37+PGQ42+#REF!+PGQ56,"")</f>
        <v/>
      </c>
      <c r="PGR59" s="87" t="str">
        <f>IF(ISNUMBER(outYear),PGR37+PGR42+#REF!+PGR56,"")</f>
        <v/>
      </c>
      <c r="PGS59" s="87" t="str">
        <f>IF(ISNUMBER(outYear),PGS37+PGS42+#REF!+PGS56,"")</f>
        <v/>
      </c>
      <c r="PGT59" s="87" t="str">
        <f>IF(ISNUMBER(outYear),PGT37+PGT42+#REF!+PGT56,"")</f>
        <v/>
      </c>
      <c r="PGU59" s="87" t="str">
        <f>IF(ISNUMBER(outYear),PGU37+PGU42+#REF!+PGU56,"")</f>
        <v/>
      </c>
      <c r="PGV59" s="87" t="str">
        <f>IF(ISNUMBER(outYear),PGV37+PGV42+#REF!+PGV56,"")</f>
        <v/>
      </c>
      <c r="PGW59" s="87" t="str">
        <f>IF(ISNUMBER(outYear),PGW37+PGW42+#REF!+PGW56,"")</f>
        <v/>
      </c>
      <c r="PGX59" s="87" t="str">
        <f>IF(ISNUMBER(outYear),PGX37+PGX42+#REF!+PGX56,"")</f>
        <v/>
      </c>
      <c r="PGY59" s="87" t="str">
        <f>IF(ISNUMBER(outYear),PGY37+PGY42+#REF!+PGY56,"")</f>
        <v/>
      </c>
      <c r="PGZ59" s="87" t="str">
        <f>IF(ISNUMBER(outYear),PGZ37+PGZ42+#REF!+PGZ56,"")</f>
        <v/>
      </c>
      <c r="PHA59" s="87" t="str">
        <f>IF(ISNUMBER(outYear),PHA37+PHA42+#REF!+PHA56,"")</f>
        <v/>
      </c>
      <c r="PHB59" s="87" t="str">
        <f>IF(ISNUMBER(outYear),PHB37+PHB42+#REF!+PHB56,"")</f>
        <v/>
      </c>
      <c r="PHC59" s="87" t="str">
        <f>IF(ISNUMBER(outYear),PHC37+PHC42+#REF!+PHC56,"")</f>
        <v/>
      </c>
      <c r="PHD59" s="87" t="str">
        <f>IF(ISNUMBER(outYear),PHD37+PHD42+#REF!+PHD56,"")</f>
        <v/>
      </c>
      <c r="PHE59" s="87" t="str">
        <f>IF(ISNUMBER(outYear),PHE37+PHE42+#REF!+PHE56,"")</f>
        <v/>
      </c>
      <c r="PHF59" s="87" t="str">
        <f>IF(ISNUMBER(outYear),PHF37+PHF42+#REF!+PHF56,"")</f>
        <v/>
      </c>
      <c r="PHG59" s="87" t="str">
        <f>IF(ISNUMBER(outYear),PHG37+PHG42+#REF!+PHG56,"")</f>
        <v/>
      </c>
      <c r="PHH59" s="87" t="str">
        <f>IF(ISNUMBER(outYear),PHH37+PHH42+#REF!+PHH56,"")</f>
        <v/>
      </c>
      <c r="PHI59" s="87" t="str">
        <f>IF(ISNUMBER(outYear),PHI37+PHI42+#REF!+PHI56,"")</f>
        <v/>
      </c>
      <c r="PHJ59" s="87" t="str">
        <f>IF(ISNUMBER(outYear),PHJ37+PHJ42+#REF!+PHJ56,"")</f>
        <v/>
      </c>
      <c r="PHK59" s="87" t="str">
        <f>IF(ISNUMBER(outYear),PHK37+PHK42+#REF!+PHK56,"")</f>
        <v/>
      </c>
      <c r="PHL59" s="87" t="str">
        <f>IF(ISNUMBER(outYear),PHL37+PHL42+#REF!+PHL56,"")</f>
        <v/>
      </c>
      <c r="PHM59" s="87" t="str">
        <f>IF(ISNUMBER(outYear),PHM37+PHM42+#REF!+PHM56,"")</f>
        <v/>
      </c>
      <c r="PHN59" s="87" t="str">
        <f>IF(ISNUMBER(outYear),PHN37+PHN42+#REF!+PHN56,"")</f>
        <v/>
      </c>
      <c r="PHO59" s="87" t="str">
        <f>IF(ISNUMBER(outYear),PHO37+PHO42+#REF!+PHO56,"")</f>
        <v/>
      </c>
      <c r="PHP59" s="87" t="str">
        <f>IF(ISNUMBER(outYear),PHP37+PHP42+#REF!+PHP56,"")</f>
        <v/>
      </c>
      <c r="PHQ59" s="87" t="str">
        <f>IF(ISNUMBER(outYear),PHQ37+PHQ42+#REF!+PHQ56,"")</f>
        <v/>
      </c>
      <c r="PHR59" s="87" t="str">
        <f>IF(ISNUMBER(outYear),PHR37+PHR42+#REF!+PHR56,"")</f>
        <v/>
      </c>
      <c r="PHS59" s="87" t="str">
        <f>IF(ISNUMBER(outYear),PHS37+PHS42+#REF!+PHS56,"")</f>
        <v/>
      </c>
      <c r="PHT59" s="87" t="str">
        <f>IF(ISNUMBER(outYear),PHT37+PHT42+#REF!+PHT56,"")</f>
        <v/>
      </c>
      <c r="PHU59" s="87" t="str">
        <f>IF(ISNUMBER(outYear),PHU37+PHU42+#REF!+PHU56,"")</f>
        <v/>
      </c>
      <c r="PHV59" s="87" t="str">
        <f>IF(ISNUMBER(outYear),PHV37+PHV42+#REF!+PHV56,"")</f>
        <v/>
      </c>
      <c r="PHW59" s="87" t="str">
        <f>IF(ISNUMBER(outYear),PHW37+PHW42+#REF!+PHW56,"")</f>
        <v/>
      </c>
      <c r="PHX59" s="87" t="str">
        <f>IF(ISNUMBER(outYear),PHX37+PHX42+#REF!+PHX56,"")</f>
        <v/>
      </c>
      <c r="PHY59" s="87" t="str">
        <f>IF(ISNUMBER(outYear),PHY37+PHY42+#REF!+PHY56,"")</f>
        <v/>
      </c>
      <c r="PHZ59" s="87" t="str">
        <f>IF(ISNUMBER(outYear),PHZ37+PHZ42+#REF!+PHZ56,"")</f>
        <v/>
      </c>
      <c r="PIA59" s="87" t="str">
        <f>IF(ISNUMBER(outYear),PIA37+PIA42+#REF!+PIA56,"")</f>
        <v/>
      </c>
      <c r="PIB59" s="87" t="str">
        <f>IF(ISNUMBER(outYear),PIB37+PIB42+#REF!+PIB56,"")</f>
        <v/>
      </c>
      <c r="PIC59" s="87" t="str">
        <f>IF(ISNUMBER(outYear),PIC37+PIC42+#REF!+PIC56,"")</f>
        <v/>
      </c>
      <c r="PID59" s="87" t="str">
        <f>IF(ISNUMBER(outYear),PID37+PID42+#REF!+PID56,"")</f>
        <v/>
      </c>
      <c r="PIE59" s="87" t="str">
        <f>IF(ISNUMBER(outYear),PIE37+PIE42+#REF!+PIE56,"")</f>
        <v/>
      </c>
      <c r="PIF59" s="87" t="str">
        <f>IF(ISNUMBER(outYear),PIF37+PIF42+#REF!+PIF56,"")</f>
        <v/>
      </c>
      <c r="PIG59" s="87" t="str">
        <f>IF(ISNUMBER(outYear),PIG37+PIG42+#REF!+PIG56,"")</f>
        <v/>
      </c>
      <c r="PIH59" s="87" t="str">
        <f>IF(ISNUMBER(outYear),PIH37+PIH42+#REF!+PIH56,"")</f>
        <v/>
      </c>
      <c r="PII59" s="87" t="str">
        <f>IF(ISNUMBER(outYear),PII37+PII42+#REF!+PII56,"")</f>
        <v/>
      </c>
      <c r="PIJ59" s="87" t="str">
        <f>IF(ISNUMBER(outYear),PIJ37+PIJ42+#REF!+PIJ56,"")</f>
        <v/>
      </c>
      <c r="PIK59" s="87" t="str">
        <f>IF(ISNUMBER(outYear),PIK37+PIK42+#REF!+PIK56,"")</f>
        <v/>
      </c>
      <c r="PIL59" s="87" t="str">
        <f>IF(ISNUMBER(outYear),PIL37+PIL42+#REF!+PIL56,"")</f>
        <v/>
      </c>
      <c r="PIM59" s="87" t="str">
        <f>IF(ISNUMBER(outYear),PIM37+PIM42+#REF!+PIM56,"")</f>
        <v/>
      </c>
      <c r="PIN59" s="87" t="str">
        <f>IF(ISNUMBER(outYear),PIN37+PIN42+#REF!+PIN56,"")</f>
        <v/>
      </c>
      <c r="PIO59" s="87" t="str">
        <f>IF(ISNUMBER(outYear),PIO37+PIO42+#REF!+PIO56,"")</f>
        <v/>
      </c>
      <c r="PIP59" s="87" t="str">
        <f>IF(ISNUMBER(outYear),PIP37+PIP42+#REF!+PIP56,"")</f>
        <v/>
      </c>
      <c r="PIQ59" s="87" t="str">
        <f>IF(ISNUMBER(outYear),PIQ37+PIQ42+#REF!+PIQ56,"")</f>
        <v/>
      </c>
      <c r="PIR59" s="87" t="str">
        <f>IF(ISNUMBER(outYear),PIR37+PIR42+#REF!+PIR56,"")</f>
        <v/>
      </c>
      <c r="PIS59" s="87" t="str">
        <f>IF(ISNUMBER(outYear),PIS37+PIS42+#REF!+PIS56,"")</f>
        <v/>
      </c>
      <c r="PIT59" s="87" t="str">
        <f>IF(ISNUMBER(outYear),PIT37+PIT42+#REF!+PIT56,"")</f>
        <v/>
      </c>
      <c r="PIU59" s="87" t="str">
        <f>IF(ISNUMBER(outYear),PIU37+PIU42+#REF!+PIU56,"")</f>
        <v/>
      </c>
      <c r="PIV59" s="87" t="str">
        <f>IF(ISNUMBER(outYear),PIV37+PIV42+#REF!+PIV56,"")</f>
        <v/>
      </c>
      <c r="PIW59" s="87" t="str">
        <f>IF(ISNUMBER(outYear),PIW37+PIW42+#REF!+PIW56,"")</f>
        <v/>
      </c>
      <c r="PIX59" s="87" t="str">
        <f>IF(ISNUMBER(outYear),PIX37+PIX42+#REF!+PIX56,"")</f>
        <v/>
      </c>
      <c r="PIY59" s="87" t="str">
        <f>IF(ISNUMBER(outYear),PIY37+PIY42+#REF!+PIY56,"")</f>
        <v/>
      </c>
      <c r="PIZ59" s="87" t="str">
        <f>IF(ISNUMBER(outYear),PIZ37+PIZ42+#REF!+PIZ56,"")</f>
        <v/>
      </c>
      <c r="PJA59" s="87" t="str">
        <f>IF(ISNUMBER(outYear),PJA37+PJA42+#REF!+PJA56,"")</f>
        <v/>
      </c>
      <c r="PJB59" s="87" t="str">
        <f>IF(ISNUMBER(outYear),PJB37+PJB42+#REF!+PJB56,"")</f>
        <v/>
      </c>
      <c r="PJC59" s="87" t="str">
        <f>IF(ISNUMBER(outYear),PJC37+PJC42+#REF!+PJC56,"")</f>
        <v/>
      </c>
      <c r="PJD59" s="87" t="str">
        <f>IF(ISNUMBER(outYear),PJD37+PJD42+#REF!+PJD56,"")</f>
        <v/>
      </c>
      <c r="PJE59" s="87" t="str">
        <f>IF(ISNUMBER(outYear),PJE37+PJE42+#REF!+PJE56,"")</f>
        <v/>
      </c>
      <c r="PJF59" s="87" t="str">
        <f>IF(ISNUMBER(outYear),PJF37+PJF42+#REF!+PJF56,"")</f>
        <v/>
      </c>
      <c r="PJG59" s="87" t="str">
        <f>IF(ISNUMBER(outYear),PJG37+PJG42+#REF!+PJG56,"")</f>
        <v/>
      </c>
      <c r="PJH59" s="87" t="str">
        <f>IF(ISNUMBER(outYear),PJH37+PJH42+#REF!+PJH56,"")</f>
        <v/>
      </c>
      <c r="PJI59" s="87" t="str">
        <f>IF(ISNUMBER(outYear),PJI37+PJI42+#REF!+PJI56,"")</f>
        <v/>
      </c>
      <c r="PJJ59" s="87" t="str">
        <f>IF(ISNUMBER(outYear),PJJ37+PJJ42+#REF!+PJJ56,"")</f>
        <v/>
      </c>
      <c r="PJK59" s="87" t="str">
        <f>IF(ISNUMBER(outYear),PJK37+PJK42+#REF!+PJK56,"")</f>
        <v/>
      </c>
      <c r="PJL59" s="87" t="str">
        <f>IF(ISNUMBER(outYear),PJL37+PJL42+#REF!+PJL56,"")</f>
        <v/>
      </c>
      <c r="PJM59" s="87" t="str">
        <f>IF(ISNUMBER(outYear),PJM37+PJM42+#REF!+PJM56,"")</f>
        <v/>
      </c>
      <c r="PJN59" s="87" t="str">
        <f>IF(ISNUMBER(outYear),PJN37+PJN42+#REF!+PJN56,"")</f>
        <v/>
      </c>
      <c r="PJO59" s="87" t="str">
        <f>IF(ISNUMBER(outYear),PJO37+PJO42+#REF!+PJO56,"")</f>
        <v/>
      </c>
      <c r="PJP59" s="87" t="str">
        <f>IF(ISNUMBER(outYear),PJP37+PJP42+#REF!+PJP56,"")</f>
        <v/>
      </c>
      <c r="PJQ59" s="87" t="str">
        <f>IF(ISNUMBER(outYear),PJQ37+PJQ42+#REF!+PJQ56,"")</f>
        <v/>
      </c>
      <c r="PJR59" s="87" t="str">
        <f>IF(ISNUMBER(outYear),PJR37+PJR42+#REF!+PJR56,"")</f>
        <v/>
      </c>
      <c r="PJS59" s="87" t="str">
        <f>IF(ISNUMBER(outYear),PJS37+PJS42+#REF!+PJS56,"")</f>
        <v/>
      </c>
      <c r="PJT59" s="87" t="str">
        <f>IF(ISNUMBER(outYear),PJT37+PJT42+#REF!+PJT56,"")</f>
        <v/>
      </c>
      <c r="PJU59" s="87" t="str">
        <f>IF(ISNUMBER(outYear),PJU37+PJU42+#REF!+PJU56,"")</f>
        <v/>
      </c>
      <c r="PJV59" s="87" t="str">
        <f>IF(ISNUMBER(outYear),PJV37+PJV42+#REF!+PJV56,"")</f>
        <v/>
      </c>
      <c r="PJW59" s="87" t="str">
        <f>IF(ISNUMBER(outYear),PJW37+PJW42+#REF!+PJW56,"")</f>
        <v/>
      </c>
      <c r="PJX59" s="87" t="str">
        <f>IF(ISNUMBER(outYear),PJX37+PJX42+#REF!+PJX56,"")</f>
        <v/>
      </c>
      <c r="PJY59" s="87" t="str">
        <f>IF(ISNUMBER(outYear),PJY37+PJY42+#REF!+PJY56,"")</f>
        <v/>
      </c>
      <c r="PJZ59" s="87" t="str">
        <f>IF(ISNUMBER(outYear),PJZ37+PJZ42+#REF!+PJZ56,"")</f>
        <v/>
      </c>
      <c r="PKA59" s="87" t="str">
        <f>IF(ISNUMBER(outYear),PKA37+PKA42+#REF!+PKA56,"")</f>
        <v/>
      </c>
      <c r="PKB59" s="87" t="str">
        <f>IF(ISNUMBER(outYear),PKB37+PKB42+#REF!+PKB56,"")</f>
        <v/>
      </c>
      <c r="PKC59" s="87" t="str">
        <f>IF(ISNUMBER(outYear),PKC37+PKC42+#REF!+PKC56,"")</f>
        <v/>
      </c>
      <c r="PKD59" s="87" t="str">
        <f>IF(ISNUMBER(outYear),PKD37+PKD42+#REF!+PKD56,"")</f>
        <v/>
      </c>
      <c r="PKE59" s="87" t="str">
        <f>IF(ISNUMBER(outYear),PKE37+PKE42+#REF!+PKE56,"")</f>
        <v/>
      </c>
      <c r="PKF59" s="87" t="str">
        <f>IF(ISNUMBER(outYear),PKF37+PKF42+#REF!+PKF56,"")</f>
        <v/>
      </c>
      <c r="PKG59" s="87" t="str">
        <f>IF(ISNUMBER(outYear),PKG37+PKG42+#REF!+PKG56,"")</f>
        <v/>
      </c>
      <c r="PKH59" s="87" t="str">
        <f>IF(ISNUMBER(outYear),PKH37+PKH42+#REF!+PKH56,"")</f>
        <v/>
      </c>
      <c r="PKI59" s="87" t="str">
        <f>IF(ISNUMBER(outYear),PKI37+PKI42+#REF!+PKI56,"")</f>
        <v/>
      </c>
      <c r="PKJ59" s="87" t="str">
        <f>IF(ISNUMBER(outYear),PKJ37+PKJ42+#REF!+PKJ56,"")</f>
        <v/>
      </c>
      <c r="PKK59" s="87" t="str">
        <f>IF(ISNUMBER(outYear),PKK37+PKK42+#REF!+PKK56,"")</f>
        <v/>
      </c>
      <c r="PKL59" s="87" t="str">
        <f>IF(ISNUMBER(outYear),PKL37+PKL42+#REF!+PKL56,"")</f>
        <v/>
      </c>
      <c r="PKM59" s="87" t="str">
        <f>IF(ISNUMBER(outYear),PKM37+PKM42+#REF!+PKM56,"")</f>
        <v/>
      </c>
      <c r="PKN59" s="87" t="str">
        <f>IF(ISNUMBER(outYear),PKN37+PKN42+#REF!+PKN56,"")</f>
        <v/>
      </c>
      <c r="PKO59" s="87" t="str">
        <f>IF(ISNUMBER(outYear),PKO37+PKO42+#REF!+PKO56,"")</f>
        <v/>
      </c>
      <c r="PKP59" s="87" t="str">
        <f>IF(ISNUMBER(outYear),PKP37+PKP42+#REF!+PKP56,"")</f>
        <v/>
      </c>
      <c r="PKQ59" s="87" t="str">
        <f>IF(ISNUMBER(outYear),PKQ37+PKQ42+#REF!+PKQ56,"")</f>
        <v/>
      </c>
      <c r="PKR59" s="87" t="str">
        <f>IF(ISNUMBER(outYear),PKR37+PKR42+#REF!+PKR56,"")</f>
        <v/>
      </c>
      <c r="PKS59" s="87" t="str">
        <f>IF(ISNUMBER(outYear),PKS37+PKS42+#REF!+PKS56,"")</f>
        <v/>
      </c>
      <c r="PKT59" s="87" t="str">
        <f>IF(ISNUMBER(outYear),PKT37+PKT42+#REF!+PKT56,"")</f>
        <v/>
      </c>
      <c r="PKU59" s="87" t="str">
        <f>IF(ISNUMBER(outYear),PKU37+PKU42+#REF!+PKU56,"")</f>
        <v/>
      </c>
      <c r="PKV59" s="87" t="str">
        <f>IF(ISNUMBER(outYear),PKV37+PKV42+#REF!+PKV56,"")</f>
        <v/>
      </c>
      <c r="PKW59" s="87" t="str">
        <f>IF(ISNUMBER(outYear),PKW37+PKW42+#REF!+PKW56,"")</f>
        <v/>
      </c>
      <c r="PKX59" s="87" t="str">
        <f>IF(ISNUMBER(outYear),PKX37+PKX42+#REF!+PKX56,"")</f>
        <v/>
      </c>
      <c r="PKY59" s="87" t="str">
        <f>IF(ISNUMBER(outYear),PKY37+PKY42+#REF!+PKY56,"")</f>
        <v/>
      </c>
      <c r="PKZ59" s="87" t="str">
        <f>IF(ISNUMBER(outYear),PKZ37+PKZ42+#REF!+PKZ56,"")</f>
        <v/>
      </c>
      <c r="PLA59" s="87" t="str">
        <f>IF(ISNUMBER(outYear),PLA37+PLA42+#REF!+PLA56,"")</f>
        <v/>
      </c>
      <c r="PLB59" s="87" t="str">
        <f>IF(ISNUMBER(outYear),PLB37+PLB42+#REF!+PLB56,"")</f>
        <v/>
      </c>
      <c r="PLC59" s="87" t="str">
        <f>IF(ISNUMBER(outYear),PLC37+PLC42+#REF!+PLC56,"")</f>
        <v/>
      </c>
      <c r="PLD59" s="87" t="str">
        <f>IF(ISNUMBER(outYear),PLD37+PLD42+#REF!+PLD56,"")</f>
        <v/>
      </c>
      <c r="PLE59" s="87" t="str">
        <f>IF(ISNUMBER(outYear),PLE37+PLE42+#REF!+PLE56,"")</f>
        <v/>
      </c>
      <c r="PLF59" s="87" t="str">
        <f>IF(ISNUMBER(outYear),PLF37+PLF42+#REF!+PLF56,"")</f>
        <v/>
      </c>
      <c r="PLG59" s="87" t="str">
        <f>IF(ISNUMBER(outYear),PLG37+PLG42+#REF!+PLG56,"")</f>
        <v/>
      </c>
      <c r="PLH59" s="87" t="str">
        <f>IF(ISNUMBER(outYear),PLH37+PLH42+#REF!+PLH56,"")</f>
        <v/>
      </c>
      <c r="PLI59" s="87" t="str">
        <f>IF(ISNUMBER(outYear),PLI37+PLI42+#REF!+PLI56,"")</f>
        <v/>
      </c>
      <c r="PLJ59" s="87" t="str">
        <f>IF(ISNUMBER(outYear),PLJ37+PLJ42+#REF!+PLJ56,"")</f>
        <v/>
      </c>
      <c r="PLK59" s="87" t="str">
        <f>IF(ISNUMBER(outYear),PLK37+PLK42+#REF!+PLK56,"")</f>
        <v/>
      </c>
      <c r="PLL59" s="87" t="str">
        <f>IF(ISNUMBER(outYear),PLL37+PLL42+#REF!+PLL56,"")</f>
        <v/>
      </c>
      <c r="PLM59" s="87" t="str">
        <f>IF(ISNUMBER(outYear),PLM37+PLM42+#REF!+PLM56,"")</f>
        <v/>
      </c>
      <c r="PLN59" s="87" t="str">
        <f>IF(ISNUMBER(outYear),PLN37+PLN42+#REF!+PLN56,"")</f>
        <v/>
      </c>
      <c r="PLO59" s="87" t="str">
        <f>IF(ISNUMBER(outYear),PLO37+PLO42+#REF!+PLO56,"")</f>
        <v/>
      </c>
      <c r="PLP59" s="87" t="str">
        <f>IF(ISNUMBER(outYear),PLP37+PLP42+#REF!+PLP56,"")</f>
        <v/>
      </c>
      <c r="PLQ59" s="87" t="str">
        <f>IF(ISNUMBER(outYear),PLQ37+PLQ42+#REF!+PLQ56,"")</f>
        <v/>
      </c>
      <c r="PLR59" s="87" t="str">
        <f>IF(ISNUMBER(outYear),PLR37+PLR42+#REF!+PLR56,"")</f>
        <v/>
      </c>
      <c r="PLS59" s="87" t="str">
        <f>IF(ISNUMBER(outYear),PLS37+PLS42+#REF!+PLS56,"")</f>
        <v/>
      </c>
      <c r="PLT59" s="87" t="str">
        <f>IF(ISNUMBER(outYear),PLT37+PLT42+#REF!+PLT56,"")</f>
        <v/>
      </c>
      <c r="PLU59" s="87" t="str">
        <f>IF(ISNUMBER(outYear),PLU37+PLU42+#REF!+PLU56,"")</f>
        <v/>
      </c>
      <c r="PLV59" s="87" t="str">
        <f>IF(ISNUMBER(outYear),PLV37+PLV42+#REF!+PLV56,"")</f>
        <v/>
      </c>
      <c r="PLW59" s="87" t="str">
        <f>IF(ISNUMBER(outYear),PLW37+PLW42+#REF!+PLW56,"")</f>
        <v/>
      </c>
      <c r="PLX59" s="87" t="str">
        <f>IF(ISNUMBER(outYear),PLX37+PLX42+#REF!+PLX56,"")</f>
        <v/>
      </c>
      <c r="PLY59" s="87" t="str">
        <f>IF(ISNUMBER(outYear),PLY37+PLY42+#REF!+PLY56,"")</f>
        <v/>
      </c>
      <c r="PLZ59" s="87" t="str">
        <f>IF(ISNUMBER(outYear),PLZ37+PLZ42+#REF!+PLZ56,"")</f>
        <v/>
      </c>
      <c r="PMA59" s="87" t="str">
        <f>IF(ISNUMBER(outYear),PMA37+PMA42+#REF!+PMA56,"")</f>
        <v/>
      </c>
      <c r="PMB59" s="87" t="str">
        <f>IF(ISNUMBER(outYear),PMB37+PMB42+#REF!+PMB56,"")</f>
        <v/>
      </c>
      <c r="PMC59" s="87" t="str">
        <f>IF(ISNUMBER(outYear),PMC37+PMC42+#REF!+PMC56,"")</f>
        <v/>
      </c>
      <c r="PMD59" s="87" t="str">
        <f>IF(ISNUMBER(outYear),PMD37+PMD42+#REF!+PMD56,"")</f>
        <v/>
      </c>
      <c r="PME59" s="87" t="str">
        <f>IF(ISNUMBER(outYear),PME37+PME42+#REF!+PME56,"")</f>
        <v/>
      </c>
      <c r="PMF59" s="87" t="str">
        <f>IF(ISNUMBER(outYear),PMF37+PMF42+#REF!+PMF56,"")</f>
        <v/>
      </c>
      <c r="PMG59" s="87" t="str">
        <f>IF(ISNUMBER(outYear),PMG37+PMG42+#REF!+PMG56,"")</f>
        <v/>
      </c>
      <c r="PMH59" s="87" t="str">
        <f>IF(ISNUMBER(outYear),PMH37+PMH42+#REF!+PMH56,"")</f>
        <v/>
      </c>
      <c r="PMI59" s="87" t="str">
        <f>IF(ISNUMBER(outYear),PMI37+PMI42+#REF!+PMI56,"")</f>
        <v/>
      </c>
      <c r="PMJ59" s="87" t="str">
        <f>IF(ISNUMBER(outYear),PMJ37+PMJ42+#REF!+PMJ56,"")</f>
        <v/>
      </c>
      <c r="PMK59" s="87" t="str">
        <f>IF(ISNUMBER(outYear),PMK37+PMK42+#REF!+PMK56,"")</f>
        <v/>
      </c>
      <c r="PML59" s="87" t="str">
        <f>IF(ISNUMBER(outYear),PML37+PML42+#REF!+PML56,"")</f>
        <v/>
      </c>
      <c r="PMM59" s="87" t="str">
        <f>IF(ISNUMBER(outYear),PMM37+PMM42+#REF!+PMM56,"")</f>
        <v/>
      </c>
      <c r="PMN59" s="87" t="str">
        <f>IF(ISNUMBER(outYear),PMN37+PMN42+#REF!+PMN56,"")</f>
        <v/>
      </c>
      <c r="PMO59" s="87" t="str">
        <f>IF(ISNUMBER(outYear),PMO37+PMO42+#REF!+PMO56,"")</f>
        <v/>
      </c>
      <c r="PMP59" s="87" t="str">
        <f>IF(ISNUMBER(outYear),PMP37+PMP42+#REF!+PMP56,"")</f>
        <v/>
      </c>
      <c r="PMQ59" s="87" t="str">
        <f>IF(ISNUMBER(outYear),PMQ37+PMQ42+#REF!+PMQ56,"")</f>
        <v/>
      </c>
      <c r="PMR59" s="87" t="str">
        <f>IF(ISNUMBER(outYear),PMR37+PMR42+#REF!+PMR56,"")</f>
        <v/>
      </c>
      <c r="PMS59" s="87" t="str">
        <f>IF(ISNUMBER(outYear),PMS37+PMS42+#REF!+PMS56,"")</f>
        <v/>
      </c>
      <c r="PMT59" s="87" t="str">
        <f>IF(ISNUMBER(outYear),PMT37+PMT42+#REF!+PMT56,"")</f>
        <v/>
      </c>
      <c r="PMU59" s="87" t="str">
        <f>IF(ISNUMBER(outYear),PMU37+PMU42+#REF!+PMU56,"")</f>
        <v/>
      </c>
      <c r="PMV59" s="87" t="str">
        <f>IF(ISNUMBER(outYear),PMV37+PMV42+#REF!+PMV56,"")</f>
        <v/>
      </c>
      <c r="PMW59" s="87" t="str">
        <f>IF(ISNUMBER(outYear),PMW37+PMW42+#REF!+PMW56,"")</f>
        <v/>
      </c>
      <c r="PMX59" s="87" t="str">
        <f>IF(ISNUMBER(outYear),PMX37+PMX42+#REF!+PMX56,"")</f>
        <v/>
      </c>
      <c r="PMY59" s="87" t="str">
        <f>IF(ISNUMBER(outYear),PMY37+PMY42+#REF!+PMY56,"")</f>
        <v/>
      </c>
      <c r="PMZ59" s="87" t="str">
        <f>IF(ISNUMBER(outYear),PMZ37+PMZ42+#REF!+PMZ56,"")</f>
        <v/>
      </c>
      <c r="PNA59" s="87" t="str">
        <f>IF(ISNUMBER(outYear),PNA37+PNA42+#REF!+PNA56,"")</f>
        <v/>
      </c>
      <c r="PNB59" s="87" t="str">
        <f>IF(ISNUMBER(outYear),PNB37+PNB42+#REF!+PNB56,"")</f>
        <v/>
      </c>
      <c r="PNC59" s="87" t="str">
        <f>IF(ISNUMBER(outYear),PNC37+PNC42+#REF!+PNC56,"")</f>
        <v/>
      </c>
      <c r="PND59" s="87" t="str">
        <f>IF(ISNUMBER(outYear),PND37+PND42+#REF!+PND56,"")</f>
        <v/>
      </c>
      <c r="PNE59" s="87" t="str">
        <f>IF(ISNUMBER(outYear),PNE37+PNE42+#REF!+PNE56,"")</f>
        <v/>
      </c>
      <c r="PNF59" s="87" t="str">
        <f>IF(ISNUMBER(outYear),PNF37+PNF42+#REF!+PNF56,"")</f>
        <v/>
      </c>
      <c r="PNG59" s="87" t="str">
        <f>IF(ISNUMBER(outYear),PNG37+PNG42+#REF!+PNG56,"")</f>
        <v/>
      </c>
      <c r="PNH59" s="87" t="str">
        <f>IF(ISNUMBER(outYear),PNH37+PNH42+#REF!+PNH56,"")</f>
        <v/>
      </c>
      <c r="PNI59" s="87" t="str">
        <f>IF(ISNUMBER(outYear),PNI37+PNI42+#REF!+PNI56,"")</f>
        <v/>
      </c>
      <c r="PNJ59" s="87" t="str">
        <f>IF(ISNUMBER(outYear),PNJ37+PNJ42+#REF!+PNJ56,"")</f>
        <v/>
      </c>
      <c r="PNK59" s="87" t="str">
        <f>IF(ISNUMBER(outYear),PNK37+PNK42+#REF!+PNK56,"")</f>
        <v/>
      </c>
      <c r="PNL59" s="87" t="str">
        <f>IF(ISNUMBER(outYear),PNL37+PNL42+#REF!+PNL56,"")</f>
        <v/>
      </c>
      <c r="PNM59" s="87" t="str">
        <f>IF(ISNUMBER(outYear),PNM37+PNM42+#REF!+PNM56,"")</f>
        <v/>
      </c>
      <c r="PNN59" s="87" t="str">
        <f>IF(ISNUMBER(outYear),PNN37+PNN42+#REF!+PNN56,"")</f>
        <v/>
      </c>
      <c r="PNO59" s="87" t="str">
        <f>IF(ISNUMBER(outYear),PNO37+PNO42+#REF!+PNO56,"")</f>
        <v/>
      </c>
      <c r="PNP59" s="87" t="str">
        <f>IF(ISNUMBER(outYear),PNP37+PNP42+#REF!+PNP56,"")</f>
        <v/>
      </c>
      <c r="PNQ59" s="87" t="str">
        <f>IF(ISNUMBER(outYear),PNQ37+PNQ42+#REF!+PNQ56,"")</f>
        <v/>
      </c>
      <c r="PNR59" s="87" t="str">
        <f>IF(ISNUMBER(outYear),PNR37+PNR42+#REF!+PNR56,"")</f>
        <v/>
      </c>
      <c r="PNS59" s="87" t="str">
        <f>IF(ISNUMBER(outYear),PNS37+PNS42+#REF!+PNS56,"")</f>
        <v/>
      </c>
      <c r="PNT59" s="87" t="str">
        <f>IF(ISNUMBER(outYear),PNT37+PNT42+#REF!+PNT56,"")</f>
        <v/>
      </c>
      <c r="PNU59" s="87" t="str">
        <f>IF(ISNUMBER(outYear),PNU37+PNU42+#REF!+PNU56,"")</f>
        <v/>
      </c>
      <c r="PNV59" s="87" t="str">
        <f>IF(ISNUMBER(outYear),PNV37+PNV42+#REF!+PNV56,"")</f>
        <v/>
      </c>
      <c r="PNW59" s="87" t="str">
        <f>IF(ISNUMBER(outYear),PNW37+PNW42+#REF!+PNW56,"")</f>
        <v/>
      </c>
      <c r="PNX59" s="87" t="str">
        <f>IF(ISNUMBER(outYear),PNX37+PNX42+#REF!+PNX56,"")</f>
        <v/>
      </c>
      <c r="PNY59" s="87" t="str">
        <f>IF(ISNUMBER(outYear),PNY37+PNY42+#REF!+PNY56,"")</f>
        <v/>
      </c>
      <c r="PNZ59" s="87" t="str">
        <f>IF(ISNUMBER(outYear),PNZ37+PNZ42+#REF!+PNZ56,"")</f>
        <v/>
      </c>
      <c r="POA59" s="87" t="str">
        <f>IF(ISNUMBER(outYear),POA37+POA42+#REF!+POA56,"")</f>
        <v/>
      </c>
      <c r="POB59" s="87" t="str">
        <f>IF(ISNUMBER(outYear),POB37+POB42+#REF!+POB56,"")</f>
        <v/>
      </c>
      <c r="POC59" s="87" t="str">
        <f>IF(ISNUMBER(outYear),POC37+POC42+#REF!+POC56,"")</f>
        <v/>
      </c>
      <c r="POD59" s="87" t="str">
        <f>IF(ISNUMBER(outYear),POD37+POD42+#REF!+POD56,"")</f>
        <v/>
      </c>
      <c r="POE59" s="87" t="str">
        <f>IF(ISNUMBER(outYear),POE37+POE42+#REF!+POE56,"")</f>
        <v/>
      </c>
      <c r="POF59" s="87" t="str">
        <f>IF(ISNUMBER(outYear),POF37+POF42+#REF!+POF56,"")</f>
        <v/>
      </c>
      <c r="POG59" s="87" t="str">
        <f>IF(ISNUMBER(outYear),POG37+POG42+#REF!+POG56,"")</f>
        <v/>
      </c>
      <c r="POH59" s="87" t="str">
        <f>IF(ISNUMBER(outYear),POH37+POH42+#REF!+POH56,"")</f>
        <v/>
      </c>
      <c r="POI59" s="87" t="str">
        <f>IF(ISNUMBER(outYear),POI37+POI42+#REF!+POI56,"")</f>
        <v/>
      </c>
      <c r="POJ59" s="87" t="str">
        <f>IF(ISNUMBER(outYear),POJ37+POJ42+#REF!+POJ56,"")</f>
        <v/>
      </c>
      <c r="POK59" s="87" t="str">
        <f>IF(ISNUMBER(outYear),POK37+POK42+#REF!+POK56,"")</f>
        <v/>
      </c>
      <c r="POL59" s="87" t="str">
        <f>IF(ISNUMBER(outYear),POL37+POL42+#REF!+POL56,"")</f>
        <v/>
      </c>
      <c r="POM59" s="87" t="str">
        <f>IF(ISNUMBER(outYear),POM37+POM42+#REF!+POM56,"")</f>
        <v/>
      </c>
      <c r="PON59" s="87" t="str">
        <f>IF(ISNUMBER(outYear),PON37+PON42+#REF!+PON56,"")</f>
        <v/>
      </c>
      <c r="POO59" s="87" t="str">
        <f>IF(ISNUMBER(outYear),POO37+POO42+#REF!+POO56,"")</f>
        <v/>
      </c>
      <c r="POP59" s="87" t="str">
        <f>IF(ISNUMBER(outYear),POP37+POP42+#REF!+POP56,"")</f>
        <v/>
      </c>
      <c r="POQ59" s="87" t="str">
        <f>IF(ISNUMBER(outYear),POQ37+POQ42+#REF!+POQ56,"")</f>
        <v/>
      </c>
      <c r="POR59" s="87" t="str">
        <f>IF(ISNUMBER(outYear),POR37+POR42+#REF!+POR56,"")</f>
        <v/>
      </c>
      <c r="POS59" s="87" t="str">
        <f>IF(ISNUMBER(outYear),POS37+POS42+#REF!+POS56,"")</f>
        <v/>
      </c>
      <c r="POT59" s="87" t="str">
        <f>IF(ISNUMBER(outYear),POT37+POT42+#REF!+POT56,"")</f>
        <v/>
      </c>
      <c r="POU59" s="87" t="str">
        <f>IF(ISNUMBER(outYear),POU37+POU42+#REF!+POU56,"")</f>
        <v/>
      </c>
      <c r="POV59" s="87" t="str">
        <f>IF(ISNUMBER(outYear),POV37+POV42+#REF!+POV56,"")</f>
        <v/>
      </c>
      <c r="POW59" s="87" t="str">
        <f>IF(ISNUMBER(outYear),POW37+POW42+#REF!+POW56,"")</f>
        <v/>
      </c>
      <c r="POX59" s="87" t="str">
        <f>IF(ISNUMBER(outYear),POX37+POX42+#REF!+POX56,"")</f>
        <v/>
      </c>
      <c r="POY59" s="87" t="str">
        <f>IF(ISNUMBER(outYear),POY37+POY42+#REF!+POY56,"")</f>
        <v/>
      </c>
      <c r="POZ59" s="87" t="str">
        <f>IF(ISNUMBER(outYear),POZ37+POZ42+#REF!+POZ56,"")</f>
        <v/>
      </c>
      <c r="PPA59" s="87" t="str">
        <f>IF(ISNUMBER(outYear),PPA37+PPA42+#REF!+PPA56,"")</f>
        <v/>
      </c>
      <c r="PPB59" s="87" t="str">
        <f>IF(ISNUMBER(outYear),PPB37+PPB42+#REF!+PPB56,"")</f>
        <v/>
      </c>
      <c r="PPC59" s="87" t="str">
        <f>IF(ISNUMBER(outYear),PPC37+PPC42+#REF!+PPC56,"")</f>
        <v/>
      </c>
      <c r="PPD59" s="87" t="str">
        <f>IF(ISNUMBER(outYear),PPD37+PPD42+#REF!+PPD56,"")</f>
        <v/>
      </c>
      <c r="PPE59" s="87" t="str">
        <f>IF(ISNUMBER(outYear),PPE37+PPE42+#REF!+PPE56,"")</f>
        <v/>
      </c>
      <c r="PPF59" s="87" t="str">
        <f>IF(ISNUMBER(outYear),PPF37+PPF42+#REF!+PPF56,"")</f>
        <v/>
      </c>
      <c r="PPG59" s="87" t="str">
        <f>IF(ISNUMBER(outYear),PPG37+PPG42+#REF!+PPG56,"")</f>
        <v/>
      </c>
      <c r="PPH59" s="87" t="str">
        <f>IF(ISNUMBER(outYear),PPH37+PPH42+#REF!+PPH56,"")</f>
        <v/>
      </c>
      <c r="PPI59" s="87" t="str">
        <f>IF(ISNUMBER(outYear),PPI37+PPI42+#REF!+PPI56,"")</f>
        <v/>
      </c>
      <c r="PPJ59" s="87" t="str">
        <f>IF(ISNUMBER(outYear),PPJ37+PPJ42+#REF!+PPJ56,"")</f>
        <v/>
      </c>
      <c r="PPK59" s="87" t="str">
        <f>IF(ISNUMBER(outYear),PPK37+PPK42+#REF!+PPK56,"")</f>
        <v/>
      </c>
      <c r="PPL59" s="87" t="str">
        <f>IF(ISNUMBER(outYear),PPL37+PPL42+#REF!+PPL56,"")</f>
        <v/>
      </c>
      <c r="PPM59" s="87" t="str">
        <f>IF(ISNUMBER(outYear),PPM37+PPM42+#REF!+PPM56,"")</f>
        <v/>
      </c>
      <c r="PPN59" s="87" t="str">
        <f>IF(ISNUMBER(outYear),PPN37+PPN42+#REF!+PPN56,"")</f>
        <v/>
      </c>
      <c r="PPO59" s="87" t="str">
        <f>IF(ISNUMBER(outYear),PPO37+PPO42+#REF!+PPO56,"")</f>
        <v/>
      </c>
      <c r="PPP59" s="87" t="str">
        <f>IF(ISNUMBER(outYear),PPP37+PPP42+#REF!+PPP56,"")</f>
        <v/>
      </c>
      <c r="PPQ59" s="87" t="str">
        <f>IF(ISNUMBER(outYear),PPQ37+PPQ42+#REF!+PPQ56,"")</f>
        <v/>
      </c>
      <c r="PPR59" s="87" t="str">
        <f>IF(ISNUMBER(outYear),PPR37+PPR42+#REF!+PPR56,"")</f>
        <v/>
      </c>
      <c r="PPS59" s="87" t="str">
        <f>IF(ISNUMBER(outYear),PPS37+PPS42+#REF!+PPS56,"")</f>
        <v/>
      </c>
      <c r="PPT59" s="87" t="str">
        <f>IF(ISNUMBER(outYear),PPT37+PPT42+#REF!+PPT56,"")</f>
        <v/>
      </c>
      <c r="PPU59" s="87" t="str">
        <f>IF(ISNUMBER(outYear),PPU37+PPU42+#REF!+PPU56,"")</f>
        <v/>
      </c>
      <c r="PPV59" s="87" t="str">
        <f>IF(ISNUMBER(outYear),PPV37+PPV42+#REF!+PPV56,"")</f>
        <v/>
      </c>
      <c r="PPW59" s="87" t="str">
        <f>IF(ISNUMBER(outYear),PPW37+PPW42+#REF!+PPW56,"")</f>
        <v/>
      </c>
      <c r="PPX59" s="87" t="str">
        <f>IF(ISNUMBER(outYear),PPX37+PPX42+#REF!+PPX56,"")</f>
        <v/>
      </c>
      <c r="PPY59" s="87" t="str">
        <f>IF(ISNUMBER(outYear),PPY37+PPY42+#REF!+PPY56,"")</f>
        <v/>
      </c>
      <c r="PPZ59" s="87" t="str">
        <f>IF(ISNUMBER(outYear),PPZ37+PPZ42+#REF!+PPZ56,"")</f>
        <v/>
      </c>
      <c r="PQA59" s="87" t="str">
        <f>IF(ISNUMBER(outYear),PQA37+PQA42+#REF!+PQA56,"")</f>
        <v/>
      </c>
      <c r="PQB59" s="87" t="str">
        <f>IF(ISNUMBER(outYear),PQB37+PQB42+#REF!+PQB56,"")</f>
        <v/>
      </c>
      <c r="PQC59" s="87" t="str">
        <f>IF(ISNUMBER(outYear),PQC37+PQC42+#REF!+PQC56,"")</f>
        <v/>
      </c>
      <c r="PQD59" s="87" t="str">
        <f>IF(ISNUMBER(outYear),PQD37+PQD42+#REF!+PQD56,"")</f>
        <v/>
      </c>
      <c r="PQE59" s="87" t="str">
        <f>IF(ISNUMBER(outYear),PQE37+PQE42+#REF!+PQE56,"")</f>
        <v/>
      </c>
      <c r="PQF59" s="87" t="str">
        <f>IF(ISNUMBER(outYear),PQF37+PQF42+#REF!+PQF56,"")</f>
        <v/>
      </c>
      <c r="PQG59" s="87" t="str">
        <f>IF(ISNUMBER(outYear),PQG37+PQG42+#REF!+PQG56,"")</f>
        <v/>
      </c>
      <c r="PQH59" s="87" t="str">
        <f>IF(ISNUMBER(outYear),PQH37+PQH42+#REF!+PQH56,"")</f>
        <v/>
      </c>
      <c r="PQI59" s="87" t="str">
        <f>IF(ISNUMBER(outYear),PQI37+PQI42+#REF!+PQI56,"")</f>
        <v/>
      </c>
      <c r="PQJ59" s="87" t="str">
        <f>IF(ISNUMBER(outYear),PQJ37+PQJ42+#REF!+PQJ56,"")</f>
        <v/>
      </c>
      <c r="PQK59" s="87" t="str">
        <f>IF(ISNUMBER(outYear),PQK37+PQK42+#REF!+PQK56,"")</f>
        <v/>
      </c>
      <c r="PQL59" s="87" t="str">
        <f>IF(ISNUMBER(outYear),PQL37+PQL42+#REF!+PQL56,"")</f>
        <v/>
      </c>
      <c r="PQM59" s="87" t="str">
        <f>IF(ISNUMBER(outYear),PQM37+PQM42+#REF!+PQM56,"")</f>
        <v/>
      </c>
      <c r="PQN59" s="87" t="str">
        <f>IF(ISNUMBER(outYear),PQN37+PQN42+#REF!+PQN56,"")</f>
        <v/>
      </c>
      <c r="PQO59" s="87" t="str">
        <f>IF(ISNUMBER(outYear),PQO37+PQO42+#REF!+PQO56,"")</f>
        <v/>
      </c>
      <c r="PQP59" s="87" t="str">
        <f>IF(ISNUMBER(outYear),PQP37+PQP42+#REF!+PQP56,"")</f>
        <v/>
      </c>
      <c r="PQQ59" s="87" t="str">
        <f>IF(ISNUMBER(outYear),PQQ37+PQQ42+#REF!+PQQ56,"")</f>
        <v/>
      </c>
      <c r="PQR59" s="87" t="str">
        <f>IF(ISNUMBER(outYear),PQR37+PQR42+#REF!+PQR56,"")</f>
        <v/>
      </c>
      <c r="PQS59" s="87" t="str">
        <f>IF(ISNUMBER(outYear),PQS37+PQS42+#REF!+PQS56,"")</f>
        <v/>
      </c>
      <c r="PQT59" s="87" t="str">
        <f>IF(ISNUMBER(outYear),PQT37+PQT42+#REF!+PQT56,"")</f>
        <v/>
      </c>
      <c r="PQU59" s="87" t="str">
        <f>IF(ISNUMBER(outYear),PQU37+PQU42+#REF!+PQU56,"")</f>
        <v/>
      </c>
      <c r="PQV59" s="87" t="str">
        <f>IF(ISNUMBER(outYear),PQV37+PQV42+#REF!+PQV56,"")</f>
        <v/>
      </c>
      <c r="PQW59" s="87" t="str">
        <f>IF(ISNUMBER(outYear),PQW37+PQW42+#REF!+PQW56,"")</f>
        <v/>
      </c>
      <c r="PQX59" s="87" t="str">
        <f>IF(ISNUMBER(outYear),PQX37+PQX42+#REF!+PQX56,"")</f>
        <v/>
      </c>
      <c r="PQY59" s="87" t="str">
        <f>IF(ISNUMBER(outYear),PQY37+PQY42+#REF!+PQY56,"")</f>
        <v/>
      </c>
      <c r="PQZ59" s="87" t="str">
        <f>IF(ISNUMBER(outYear),PQZ37+PQZ42+#REF!+PQZ56,"")</f>
        <v/>
      </c>
      <c r="PRA59" s="87" t="str">
        <f>IF(ISNUMBER(outYear),PRA37+PRA42+#REF!+PRA56,"")</f>
        <v/>
      </c>
      <c r="PRB59" s="87" t="str">
        <f>IF(ISNUMBER(outYear),PRB37+PRB42+#REF!+PRB56,"")</f>
        <v/>
      </c>
      <c r="PRC59" s="87" t="str">
        <f>IF(ISNUMBER(outYear),PRC37+PRC42+#REF!+PRC56,"")</f>
        <v/>
      </c>
      <c r="PRD59" s="87" t="str">
        <f>IF(ISNUMBER(outYear),PRD37+PRD42+#REF!+PRD56,"")</f>
        <v/>
      </c>
      <c r="PRE59" s="87" t="str">
        <f>IF(ISNUMBER(outYear),PRE37+PRE42+#REF!+PRE56,"")</f>
        <v/>
      </c>
      <c r="PRF59" s="87" t="str">
        <f>IF(ISNUMBER(outYear),PRF37+PRF42+#REF!+PRF56,"")</f>
        <v/>
      </c>
      <c r="PRG59" s="87" t="str">
        <f>IF(ISNUMBER(outYear),PRG37+PRG42+#REF!+PRG56,"")</f>
        <v/>
      </c>
      <c r="PRH59" s="87" t="str">
        <f>IF(ISNUMBER(outYear),PRH37+PRH42+#REF!+PRH56,"")</f>
        <v/>
      </c>
      <c r="PRI59" s="87" t="str">
        <f>IF(ISNUMBER(outYear),PRI37+PRI42+#REF!+PRI56,"")</f>
        <v/>
      </c>
      <c r="PRJ59" s="87" t="str">
        <f>IF(ISNUMBER(outYear),PRJ37+PRJ42+#REF!+PRJ56,"")</f>
        <v/>
      </c>
      <c r="PRK59" s="87" t="str">
        <f>IF(ISNUMBER(outYear),PRK37+PRK42+#REF!+PRK56,"")</f>
        <v/>
      </c>
      <c r="PRL59" s="87" t="str">
        <f>IF(ISNUMBER(outYear),PRL37+PRL42+#REF!+PRL56,"")</f>
        <v/>
      </c>
      <c r="PRM59" s="87" t="str">
        <f>IF(ISNUMBER(outYear),PRM37+PRM42+#REF!+PRM56,"")</f>
        <v/>
      </c>
      <c r="PRN59" s="87" t="str">
        <f>IF(ISNUMBER(outYear),PRN37+PRN42+#REF!+PRN56,"")</f>
        <v/>
      </c>
      <c r="PRO59" s="87" t="str">
        <f>IF(ISNUMBER(outYear),PRO37+PRO42+#REF!+PRO56,"")</f>
        <v/>
      </c>
      <c r="PRP59" s="87" t="str">
        <f>IF(ISNUMBER(outYear),PRP37+PRP42+#REF!+PRP56,"")</f>
        <v/>
      </c>
      <c r="PRQ59" s="87" t="str">
        <f>IF(ISNUMBER(outYear),PRQ37+PRQ42+#REF!+PRQ56,"")</f>
        <v/>
      </c>
      <c r="PRR59" s="87" t="str">
        <f>IF(ISNUMBER(outYear),PRR37+PRR42+#REF!+PRR56,"")</f>
        <v/>
      </c>
      <c r="PRS59" s="87" t="str">
        <f>IF(ISNUMBER(outYear),PRS37+PRS42+#REF!+PRS56,"")</f>
        <v/>
      </c>
      <c r="PRT59" s="87" t="str">
        <f>IF(ISNUMBER(outYear),PRT37+PRT42+#REF!+PRT56,"")</f>
        <v/>
      </c>
      <c r="PRU59" s="87" t="str">
        <f>IF(ISNUMBER(outYear),PRU37+PRU42+#REF!+PRU56,"")</f>
        <v/>
      </c>
      <c r="PRV59" s="87" t="str">
        <f>IF(ISNUMBER(outYear),PRV37+PRV42+#REF!+PRV56,"")</f>
        <v/>
      </c>
      <c r="PRW59" s="87" t="str">
        <f>IF(ISNUMBER(outYear),PRW37+PRW42+#REF!+PRW56,"")</f>
        <v/>
      </c>
      <c r="PRX59" s="87" t="str">
        <f>IF(ISNUMBER(outYear),PRX37+PRX42+#REF!+PRX56,"")</f>
        <v/>
      </c>
      <c r="PRY59" s="87" t="str">
        <f>IF(ISNUMBER(outYear),PRY37+PRY42+#REF!+PRY56,"")</f>
        <v/>
      </c>
      <c r="PRZ59" s="87" t="str">
        <f>IF(ISNUMBER(outYear),PRZ37+PRZ42+#REF!+PRZ56,"")</f>
        <v/>
      </c>
      <c r="PSA59" s="87" t="str">
        <f>IF(ISNUMBER(outYear),PSA37+PSA42+#REF!+PSA56,"")</f>
        <v/>
      </c>
      <c r="PSB59" s="87" t="str">
        <f>IF(ISNUMBER(outYear),PSB37+PSB42+#REF!+PSB56,"")</f>
        <v/>
      </c>
      <c r="PSC59" s="87" t="str">
        <f>IF(ISNUMBER(outYear),PSC37+PSC42+#REF!+PSC56,"")</f>
        <v/>
      </c>
      <c r="PSD59" s="87" t="str">
        <f>IF(ISNUMBER(outYear),PSD37+PSD42+#REF!+PSD56,"")</f>
        <v/>
      </c>
      <c r="PSE59" s="87" t="str">
        <f>IF(ISNUMBER(outYear),PSE37+PSE42+#REF!+PSE56,"")</f>
        <v/>
      </c>
      <c r="PSF59" s="87" t="str">
        <f>IF(ISNUMBER(outYear),PSF37+PSF42+#REF!+PSF56,"")</f>
        <v/>
      </c>
      <c r="PSG59" s="87" t="str">
        <f>IF(ISNUMBER(outYear),PSG37+PSG42+#REF!+PSG56,"")</f>
        <v/>
      </c>
      <c r="PSH59" s="87" t="str">
        <f>IF(ISNUMBER(outYear),PSH37+PSH42+#REF!+PSH56,"")</f>
        <v/>
      </c>
      <c r="PSI59" s="87" t="str">
        <f>IF(ISNUMBER(outYear),PSI37+PSI42+#REF!+PSI56,"")</f>
        <v/>
      </c>
      <c r="PSJ59" s="87" t="str">
        <f>IF(ISNUMBER(outYear),PSJ37+PSJ42+#REF!+PSJ56,"")</f>
        <v/>
      </c>
      <c r="PSK59" s="87" t="str">
        <f>IF(ISNUMBER(outYear),PSK37+PSK42+#REF!+PSK56,"")</f>
        <v/>
      </c>
      <c r="PSL59" s="87" t="str">
        <f>IF(ISNUMBER(outYear),PSL37+PSL42+#REF!+PSL56,"")</f>
        <v/>
      </c>
      <c r="PSM59" s="87" t="str">
        <f>IF(ISNUMBER(outYear),PSM37+PSM42+#REF!+PSM56,"")</f>
        <v/>
      </c>
      <c r="PSN59" s="87" t="str">
        <f>IF(ISNUMBER(outYear),PSN37+PSN42+#REF!+PSN56,"")</f>
        <v/>
      </c>
      <c r="PSO59" s="87" t="str">
        <f>IF(ISNUMBER(outYear),PSO37+PSO42+#REF!+PSO56,"")</f>
        <v/>
      </c>
      <c r="PSP59" s="87" t="str">
        <f>IF(ISNUMBER(outYear),PSP37+PSP42+#REF!+PSP56,"")</f>
        <v/>
      </c>
      <c r="PSQ59" s="87" t="str">
        <f>IF(ISNUMBER(outYear),PSQ37+PSQ42+#REF!+PSQ56,"")</f>
        <v/>
      </c>
      <c r="PSR59" s="87" t="str">
        <f>IF(ISNUMBER(outYear),PSR37+PSR42+#REF!+PSR56,"")</f>
        <v/>
      </c>
      <c r="PSS59" s="87" t="str">
        <f>IF(ISNUMBER(outYear),PSS37+PSS42+#REF!+PSS56,"")</f>
        <v/>
      </c>
      <c r="PST59" s="87" t="str">
        <f>IF(ISNUMBER(outYear),PST37+PST42+#REF!+PST56,"")</f>
        <v/>
      </c>
      <c r="PSU59" s="87" t="str">
        <f>IF(ISNUMBER(outYear),PSU37+PSU42+#REF!+PSU56,"")</f>
        <v/>
      </c>
      <c r="PSV59" s="87" t="str">
        <f>IF(ISNUMBER(outYear),PSV37+PSV42+#REF!+PSV56,"")</f>
        <v/>
      </c>
      <c r="PSW59" s="87" t="str">
        <f>IF(ISNUMBER(outYear),PSW37+PSW42+#REF!+PSW56,"")</f>
        <v/>
      </c>
      <c r="PSX59" s="87" t="str">
        <f>IF(ISNUMBER(outYear),PSX37+PSX42+#REF!+PSX56,"")</f>
        <v/>
      </c>
      <c r="PSY59" s="87" t="str">
        <f>IF(ISNUMBER(outYear),PSY37+PSY42+#REF!+PSY56,"")</f>
        <v/>
      </c>
      <c r="PSZ59" s="87" t="str">
        <f>IF(ISNUMBER(outYear),PSZ37+PSZ42+#REF!+PSZ56,"")</f>
        <v/>
      </c>
      <c r="PTA59" s="87" t="str">
        <f>IF(ISNUMBER(outYear),PTA37+PTA42+#REF!+PTA56,"")</f>
        <v/>
      </c>
      <c r="PTB59" s="87" t="str">
        <f>IF(ISNUMBER(outYear),PTB37+PTB42+#REF!+PTB56,"")</f>
        <v/>
      </c>
      <c r="PTC59" s="87" t="str">
        <f>IF(ISNUMBER(outYear),PTC37+PTC42+#REF!+PTC56,"")</f>
        <v/>
      </c>
      <c r="PTD59" s="87" t="str">
        <f>IF(ISNUMBER(outYear),PTD37+PTD42+#REF!+PTD56,"")</f>
        <v/>
      </c>
      <c r="PTE59" s="87" t="str">
        <f>IF(ISNUMBER(outYear),PTE37+PTE42+#REF!+PTE56,"")</f>
        <v/>
      </c>
      <c r="PTF59" s="87" t="str">
        <f>IF(ISNUMBER(outYear),PTF37+PTF42+#REF!+PTF56,"")</f>
        <v/>
      </c>
      <c r="PTG59" s="87" t="str">
        <f>IF(ISNUMBER(outYear),PTG37+PTG42+#REF!+PTG56,"")</f>
        <v/>
      </c>
      <c r="PTH59" s="87" t="str">
        <f>IF(ISNUMBER(outYear),PTH37+PTH42+#REF!+PTH56,"")</f>
        <v/>
      </c>
      <c r="PTI59" s="87" t="str">
        <f>IF(ISNUMBER(outYear),PTI37+PTI42+#REF!+PTI56,"")</f>
        <v/>
      </c>
      <c r="PTJ59" s="87" t="str">
        <f>IF(ISNUMBER(outYear),PTJ37+PTJ42+#REF!+PTJ56,"")</f>
        <v/>
      </c>
      <c r="PTK59" s="87" t="str">
        <f>IF(ISNUMBER(outYear),PTK37+PTK42+#REF!+PTK56,"")</f>
        <v/>
      </c>
      <c r="PTL59" s="87" t="str">
        <f>IF(ISNUMBER(outYear),PTL37+PTL42+#REF!+PTL56,"")</f>
        <v/>
      </c>
      <c r="PTM59" s="87" t="str">
        <f>IF(ISNUMBER(outYear),PTM37+PTM42+#REF!+PTM56,"")</f>
        <v/>
      </c>
      <c r="PTN59" s="87" t="str">
        <f>IF(ISNUMBER(outYear),PTN37+PTN42+#REF!+PTN56,"")</f>
        <v/>
      </c>
      <c r="PTO59" s="87" t="str">
        <f>IF(ISNUMBER(outYear),PTO37+PTO42+#REF!+PTO56,"")</f>
        <v/>
      </c>
      <c r="PTP59" s="87" t="str">
        <f>IF(ISNUMBER(outYear),PTP37+PTP42+#REF!+PTP56,"")</f>
        <v/>
      </c>
      <c r="PTQ59" s="87" t="str">
        <f>IF(ISNUMBER(outYear),PTQ37+PTQ42+#REF!+PTQ56,"")</f>
        <v/>
      </c>
      <c r="PTR59" s="87" t="str">
        <f>IF(ISNUMBER(outYear),PTR37+PTR42+#REF!+PTR56,"")</f>
        <v/>
      </c>
      <c r="PTS59" s="87" t="str">
        <f>IF(ISNUMBER(outYear),PTS37+PTS42+#REF!+PTS56,"")</f>
        <v/>
      </c>
      <c r="PTT59" s="87" t="str">
        <f>IF(ISNUMBER(outYear),PTT37+PTT42+#REF!+PTT56,"")</f>
        <v/>
      </c>
      <c r="PTU59" s="87" t="str">
        <f>IF(ISNUMBER(outYear),PTU37+PTU42+#REF!+PTU56,"")</f>
        <v/>
      </c>
      <c r="PTV59" s="87" t="str">
        <f>IF(ISNUMBER(outYear),PTV37+PTV42+#REF!+PTV56,"")</f>
        <v/>
      </c>
      <c r="PTW59" s="87" t="str">
        <f>IF(ISNUMBER(outYear),PTW37+PTW42+#REF!+PTW56,"")</f>
        <v/>
      </c>
      <c r="PTX59" s="87" t="str">
        <f>IF(ISNUMBER(outYear),PTX37+PTX42+#REF!+PTX56,"")</f>
        <v/>
      </c>
      <c r="PTY59" s="87" t="str">
        <f>IF(ISNUMBER(outYear),PTY37+PTY42+#REF!+PTY56,"")</f>
        <v/>
      </c>
      <c r="PTZ59" s="87" t="str">
        <f>IF(ISNUMBER(outYear),PTZ37+PTZ42+#REF!+PTZ56,"")</f>
        <v/>
      </c>
      <c r="PUA59" s="87" t="str">
        <f>IF(ISNUMBER(outYear),PUA37+PUA42+#REF!+PUA56,"")</f>
        <v/>
      </c>
      <c r="PUB59" s="87" t="str">
        <f>IF(ISNUMBER(outYear),PUB37+PUB42+#REF!+PUB56,"")</f>
        <v/>
      </c>
      <c r="PUC59" s="87" t="str">
        <f>IF(ISNUMBER(outYear),PUC37+PUC42+#REF!+PUC56,"")</f>
        <v/>
      </c>
      <c r="PUD59" s="87" t="str">
        <f>IF(ISNUMBER(outYear),PUD37+PUD42+#REF!+PUD56,"")</f>
        <v/>
      </c>
      <c r="PUE59" s="87" t="str">
        <f>IF(ISNUMBER(outYear),PUE37+PUE42+#REF!+PUE56,"")</f>
        <v/>
      </c>
      <c r="PUF59" s="87" t="str">
        <f>IF(ISNUMBER(outYear),PUF37+PUF42+#REF!+PUF56,"")</f>
        <v/>
      </c>
      <c r="PUG59" s="87" t="str">
        <f>IF(ISNUMBER(outYear),PUG37+PUG42+#REF!+PUG56,"")</f>
        <v/>
      </c>
      <c r="PUH59" s="87" t="str">
        <f>IF(ISNUMBER(outYear),PUH37+PUH42+#REF!+PUH56,"")</f>
        <v/>
      </c>
      <c r="PUI59" s="87" t="str">
        <f>IF(ISNUMBER(outYear),PUI37+PUI42+#REF!+PUI56,"")</f>
        <v/>
      </c>
      <c r="PUJ59" s="87" t="str">
        <f>IF(ISNUMBER(outYear),PUJ37+PUJ42+#REF!+PUJ56,"")</f>
        <v/>
      </c>
      <c r="PUK59" s="87" t="str">
        <f>IF(ISNUMBER(outYear),PUK37+PUK42+#REF!+PUK56,"")</f>
        <v/>
      </c>
      <c r="PUL59" s="87" t="str">
        <f>IF(ISNUMBER(outYear),PUL37+PUL42+#REF!+PUL56,"")</f>
        <v/>
      </c>
      <c r="PUM59" s="87" t="str">
        <f>IF(ISNUMBER(outYear),PUM37+PUM42+#REF!+PUM56,"")</f>
        <v/>
      </c>
      <c r="PUN59" s="87" t="str">
        <f>IF(ISNUMBER(outYear),PUN37+PUN42+#REF!+PUN56,"")</f>
        <v/>
      </c>
      <c r="PUO59" s="87" t="str">
        <f>IF(ISNUMBER(outYear),PUO37+PUO42+#REF!+PUO56,"")</f>
        <v/>
      </c>
      <c r="PUP59" s="87" t="str">
        <f>IF(ISNUMBER(outYear),PUP37+PUP42+#REF!+PUP56,"")</f>
        <v/>
      </c>
      <c r="PUQ59" s="87" t="str">
        <f>IF(ISNUMBER(outYear),PUQ37+PUQ42+#REF!+PUQ56,"")</f>
        <v/>
      </c>
      <c r="PUR59" s="87" t="str">
        <f>IF(ISNUMBER(outYear),PUR37+PUR42+#REF!+PUR56,"")</f>
        <v/>
      </c>
      <c r="PUS59" s="87" t="str">
        <f>IF(ISNUMBER(outYear),PUS37+PUS42+#REF!+PUS56,"")</f>
        <v/>
      </c>
      <c r="PUT59" s="87" t="str">
        <f>IF(ISNUMBER(outYear),PUT37+PUT42+#REF!+PUT56,"")</f>
        <v/>
      </c>
      <c r="PUU59" s="87" t="str">
        <f>IF(ISNUMBER(outYear),PUU37+PUU42+#REF!+PUU56,"")</f>
        <v/>
      </c>
      <c r="PUV59" s="87" t="str">
        <f>IF(ISNUMBER(outYear),PUV37+PUV42+#REF!+PUV56,"")</f>
        <v/>
      </c>
      <c r="PUW59" s="87" t="str">
        <f>IF(ISNUMBER(outYear),PUW37+PUW42+#REF!+PUW56,"")</f>
        <v/>
      </c>
      <c r="PUX59" s="87" t="str">
        <f>IF(ISNUMBER(outYear),PUX37+PUX42+#REF!+PUX56,"")</f>
        <v/>
      </c>
      <c r="PUY59" s="87" t="str">
        <f>IF(ISNUMBER(outYear),PUY37+PUY42+#REF!+PUY56,"")</f>
        <v/>
      </c>
      <c r="PUZ59" s="87" t="str">
        <f>IF(ISNUMBER(outYear),PUZ37+PUZ42+#REF!+PUZ56,"")</f>
        <v/>
      </c>
      <c r="PVA59" s="87" t="str">
        <f>IF(ISNUMBER(outYear),PVA37+PVA42+#REF!+PVA56,"")</f>
        <v/>
      </c>
      <c r="PVB59" s="87" t="str">
        <f>IF(ISNUMBER(outYear),PVB37+PVB42+#REF!+PVB56,"")</f>
        <v/>
      </c>
      <c r="PVC59" s="87" t="str">
        <f>IF(ISNUMBER(outYear),PVC37+PVC42+#REF!+PVC56,"")</f>
        <v/>
      </c>
      <c r="PVD59" s="87" t="str">
        <f>IF(ISNUMBER(outYear),PVD37+PVD42+#REF!+PVD56,"")</f>
        <v/>
      </c>
      <c r="PVE59" s="87" t="str">
        <f>IF(ISNUMBER(outYear),PVE37+PVE42+#REF!+PVE56,"")</f>
        <v/>
      </c>
      <c r="PVF59" s="87" t="str">
        <f>IF(ISNUMBER(outYear),PVF37+PVF42+#REF!+PVF56,"")</f>
        <v/>
      </c>
      <c r="PVG59" s="87" t="str">
        <f>IF(ISNUMBER(outYear),PVG37+PVG42+#REF!+PVG56,"")</f>
        <v/>
      </c>
      <c r="PVH59" s="87" t="str">
        <f>IF(ISNUMBER(outYear),PVH37+PVH42+#REF!+PVH56,"")</f>
        <v/>
      </c>
      <c r="PVI59" s="87" t="str">
        <f>IF(ISNUMBER(outYear),PVI37+PVI42+#REF!+PVI56,"")</f>
        <v/>
      </c>
      <c r="PVJ59" s="87" t="str">
        <f>IF(ISNUMBER(outYear),PVJ37+PVJ42+#REF!+PVJ56,"")</f>
        <v/>
      </c>
      <c r="PVK59" s="87" t="str">
        <f>IF(ISNUMBER(outYear),PVK37+PVK42+#REF!+PVK56,"")</f>
        <v/>
      </c>
      <c r="PVL59" s="87" t="str">
        <f>IF(ISNUMBER(outYear),PVL37+PVL42+#REF!+PVL56,"")</f>
        <v/>
      </c>
      <c r="PVM59" s="87" t="str">
        <f>IF(ISNUMBER(outYear),PVM37+PVM42+#REF!+PVM56,"")</f>
        <v/>
      </c>
      <c r="PVN59" s="87" t="str">
        <f>IF(ISNUMBER(outYear),PVN37+PVN42+#REF!+PVN56,"")</f>
        <v/>
      </c>
      <c r="PVO59" s="87" t="str">
        <f>IF(ISNUMBER(outYear),PVO37+PVO42+#REF!+PVO56,"")</f>
        <v/>
      </c>
      <c r="PVP59" s="87" t="str">
        <f>IF(ISNUMBER(outYear),PVP37+PVP42+#REF!+PVP56,"")</f>
        <v/>
      </c>
      <c r="PVQ59" s="87" t="str">
        <f>IF(ISNUMBER(outYear),PVQ37+PVQ42+#REF!+PVQ56,"")</f>
        <v/>
      </c>
      <c r="PVR59" s="87" t="str">
        <f>IF(ISNUMBER(outYear),PVR37+PVR42+#REF!+PVR56,"")</f>
        <v/>
      </c>
      <c r="PVS59" s="87" t="str">
        <f>IF(ISNUMBER(outYear),PVS37+PVS42+#REF!+PVS56,"")</f>
        <v/>
      </c>
      <c r="PVT59" s="87" t="str">
        <f>IF(ISNUMBER(outYear),PVT37+PVT42+#REF!+PVT56,"")</f>
        <v/>
      </c>
      <c r="PVU59" s="87" t="str">
        <f>IF(ISNUMBER(outYear),PVU37+PVU42+#REF!+PVU56,"")</f>
        <v/>
      </c>
      <c r="PVV59" s="87" t="str">
        <f>IF(ISNUMBER(outYear),PVV37+PVV42+#REF!+PVV56,"")</f>
        <v/>
      </c>
      <c r="PVW59" s="87" t="str">
        <f>IF(ISNUMBER(outYear),PVW37+PVW42+#REF!+PVW56,"")</f>
        <v/>
      </c>
      <c r="PVX59" s="87" t="str">
        <f>IF(ISNUMBER(outYear),PVX37+PVX42+#REF!+PVX56,"")</f>
        <v/>
      </c>
      <c r="PVY59" s="87" t="str">
        <f>IF(ISNUMBER(outYear),PVY37+PVY42+#REF!+PVY56,"")</f>
        <v/>
      </c>
      <c r="PVZ59" s="87" t="str">
        <f>IF(ISNUMBER(outYear),PVZ37+PVZ42+#REF!+PVZ56,"")</f>
        <v/>
      </c>
      <c r="PWA59" s="87" t="str">
        <f>IF(ISNUMBER(outYear),PWA37+PWA42+#REF!+PWA56,"")</f>
        <v/>
      </c>
      <c r="PWB59" s="87" t="str">
        <f>IF(ISNUMBER(outYear),PWB37+PWB42+#REF!+PWB56,"")</f>
        <v/>
      </c>
      <c r="PWC59" s="87" t="str">
        <f>IF(ISNUMBER(outYear),PWC37+PWC42+#REF!+PWC56,"")</f>
        <v/>
      </c>
      <c r="PWD59" s="87" t="str">
        <f>IF(ISNUMBER(outYear),PWD37+PWD42+#REF!+PWD56,"")</f>
        <v/>
      </c>
      <c r="PWE59" s="87" t="str">
        <f>IF(ISNUMBER(outYear),PWE37+PWE42+#REF!+PWE56,"")</f>
        <v/>
      </c>
      <c r="PWF59" s="87" t="str">
        <f>IF(ISNUMBER(outYear),PWF37+PWF42+#REF!+PWF56,"")</f>
        <v/>
      </c>
      <c r="PWG59" s="87" t="str">
        <f>IF(ISNUMBER(outYear),PWG37+PWG42+#REF!+PWG56,"")</f>
        <v/>
      </c>
      <c r="PWH59" s="87" t="str">
        <f>IF(ISNUMBER(outYear),PWH37+PWH42+#REF!+PWH56,"")</f>
        <v/>
      </c>
      <c r="PWI59" s="87" t="str">
        <f>IF(ISNUMBER(outYear),PWI37+PWI42+#REF!+PWI56,"")</f>
        <v/>
      </c>
      <c r="PWJ59" s="87" t="str">
        <f>IF(ISNUMBER(outYear),PWJ37+PWJ42+#REF!+PWJ56,"")</f>
        <v/>
      </c>
      <c r="PWK59" s="87" t="str">
        <f>IF(ISNUMBER(outYear),PWK37+PWK42+#REF!+PWK56,"")</f>
        <v/>
      </c>
      <c r="PWL59" s="87" t="str">
        <f>IF(ISNUMBER(outYear),PWL37+PWL42+#REF!+PWL56,"")</f>
        <v/>
      </c>
      <c r="PWM59" s="87" t="str">
        <f>IF(ISNUMBER(outYear),PWM37+PWM42+#REF!+PWM56,"")</f>
        <v/>
      </c>
      <c r="PWN59" s="87" t="str">
        <f>IF(ISNUMBER(outYear),PWN37+PWN42+#REF!+PWN56,"")</f>
        <v/>
      </c>
      <c r="PWO59" s="87" t="str">
        <f>IF(ISNUMBER(outYear),PWO37+PWO42+#REF!+PWO56,"")</f>
        <v/>
      </c>
      <c r="PWP59" s="87" t="str">
        <f>IF(ISNUMBER(outYear),PWP37+PWP42+#REF!+PWP56,"")</f>
        <v/>
      </c>
      <c r="PWQ59" s="87" t="str">
        <f>IF(ISNUMBER(outYear),PWQ37+PWQ42+#REF!+PWQ56,"")</f>
        <v/>
      </c>
      <c r="PWR59" s="87" t="str">
        <f>IF(ISNUMBER(outYear),PWR37+PWR42+#REF!+PWR56,"")</f>
        <v/>
      </c>
      <c r="PWS59" s="87" t="str">
        <f>IF(ISNUMBER(outYear),PWS37+PWS42+#REF!+PWS56,"")</f>
        <v/>
      </c>
      <c r="PWT59" s="87" t="str">
        <f>IF(ISNUMBER(outYear),PWT37+PWT42+#REF!+PWT56,"")</f>
        <v/>
      </c>
      <c r="PWU59" s="87" t="str">
        <f>IF(ISNUMBER(outYear),PWU37+PWU42+#REF!+PWU56,"")</f>
        <v/>
      </c>
      <c r="PWV59" s="87" t="str">
        <f>IF(ISNUMBER(outYear),PWV37+PWV42+#REF!+PWV56,"")</f>
        <v/>
      </c>
      <c r="PWW59" s="87" t="str">
        <f>IF(ISNUMBER(outYear),PWW37+PWW42+#REF!+PWW56,"")</f>
        <v/>
      </c>
      <c r="PWX59" s="87" t="str">
        <f>IF(ISNUMBER(outYear),PWX37+PWX42+#REF!+PWX56,"")</f>
        <v/>
      </c>
      <c r="PWY59" s="87" t="str">
        <f>IF(ISNUMBER(outYear),PWY37+PWY42+#REF!+PWY56,"")</f>
        <v/>
      </c>
      <c r="PWZ59" s="87" t="str">
        <f>IF(ISNUMBER(outYear),PWZ37+PWZ42+#REF!+PWZ56,"")</f>
        <v/>
      </c>
      <c r="PXA59" s="87" t="str">
        <f>IF(ISNUMBER(outYear),PXA37+PXA42+#REF!+PXA56,"")</f>
        <v/>
      </c>
      <c r="PXB59" s="87" t="str">
        <f>IF(ISNUMBER(outYear),PXB37+PXB42+#REF!+PXB56,"")</f>
        <v/>
      </c>
      <c r="PXC59" s="87" t="str">
        <f>IF(ISNUMBER(outYear),PXC37+PXC42+#REF!+PXC56,"")</f>
        <v/>
      </c>
      <c r="PXD59" s="87" t="str">
        <f>IF(ISNUMBER(outYear),PXD37+PXD42+#REF!+PXD56,"")</f>
        <v/>
      </c>
      <c r="PXE59" s="87" t="str">
        <f>IF(ISNUMBER(outYear),PXE37+PXE42+#REF!+PXE56,"")</f>
        <v/>
      </c>
      <c r="PXF59" s="87" t="str">
        <f>IF(ISNUMBER(outYear),PXF37+PXF42+#REF!+PXF56,"")</f>
        <v/>
      </c>
      <c r="PXG59" s="87" t="str">
        <f>IF(ISNUMBER(outYear),PXG37+PXG42+#REF!+PXG56,"")</f>
        <v/>
      </c>
      <c r="PXH59" s="87" t="str">
        <f>IF(ISNUMBER(outYear),PXH37+PXH42+#REF!+PXH56,"")</f>
        <v/>
      </c>
      <c r="PXI59" s="87" t="str">
        <f>IF(ISNUMBER(outYear),PXI37+PXI42+#REF!+PXI56,"")</f>
        <v/>
      </c>
      <c r="PXJ59" s="87" t="str">
        <f>IF(ISNUMBER(outYear),PXJ37+PXJ42+#REF!+PXJ56,"")</f>
        <v/>
      </c>
      <c r="PXK59" s="87" t="str">
        <f>IF(ISNUMBER(outYear),PXK37+PXK42+#REF!+PXK56,"")</f>
        <v/>
      </c>
      <c r="PXL59" s="87" t="str">
        <f>IF(ISNUMBER(outYear),PXL37+PXL42+#REF!+PXL56,"")</f>
        <v/>
      </c>
      <c r="PXM59" s="87" t="str">
        <f>IF(ISNUMBER(outYear),PXM37+PXM42+#REF!+PXM56,"")</f>
        <v/>
      </c>
      <c r="PXN59" s="87" t="str">
        <f>IF(ISNUMBER(outYear),PXN37+PXN42+#REF!+PXN56,"")</f>
        <v/>
      </c>
      <c r="PXO59" s="87" t="str">
        <f>IF(ISNUMBER(outYear),PXO37+PXO42+#REF!+PXO56,"")</f>
        <v/>
      </c>
      <c r="PXP59" s="87" t="str">
        <f>IF(ISNUMBER(outYear),PXP37+PXP42+#REF!+PXP56,"")</f>
        <v/>
      </c>
      <c r="PXQ59" s="87" t="str">
        <f>IF(ISNUMBER(outYear),PXQ37+PXQ42+#REF!+PXQ56,"")</f>
        <v/>
      </c>
      <c r="PXR59" s="87" t="str">
        <f>IF(ISNUMBER(outYear),PXR37+PXR42+#REF!+PXR56,"")</f>
        <v/>
      </c>
      <c r="PXS59" s="87" t="str">
        <f>IF(ISNUMBER(outYear),PXS37+PXS42+#REF!+PXS56,"")</f>
        <v/>
      </c>
      <c r="PXT59" s="87" t="str">
        <f>IF(ISNUMBER(outYear),PXT37+PXT42+#REF!+PXT56,"")</f>
        <v/>
      </c>
      <c r="PXU59" s="87" t="str">
        <f>IF(ISNUMBER(outYear),PXU37+PXU42+#REF!+PXU56,"")</f>
        <v/>
      </c>
      <c r="PXV59" s="87" t="str">
        <f>IF(ISNUMBER(outYear),PXV37+PXV42+#REF!+PXV56,"")</f>
        <v/>
      </c>
      <c r="PXW59" s="87" t="str">
        <f>IF(ISNUMBER(outYear),PXW37+PXW42+#REF!+PXW56,"")</f>
        <v/>
      </c>
      <c r="PXX59" s="87" t="str">
        <f>IF(ISNUMBER(outYear),PXX37+PXX42+#REF!+PXX56,"")</f>
        <v/>
      </c>
      <c r="PXY59" s="87" t="str">
        <f>IF(ISNUMBER(outYear),PXY37+PXY42+#REF!+PXY56,"")</f>
        <v/>
      </c>
      <c r="PXZ59" s="87" t="str">
        <f>IF(ISNUMBER(outYear),PXZ37+PXZ42+#REF!+PXZ56,"")</f>
        <v/>
      </c>
      <c r="PYA59" s="87" t="str">
        <f>IF(ISNUMBER(outYear),PYA37+PYA42+#REF!+PYA56,"")</f>
        <v/>
      </c>
      <c r="PYB59" s="87" t="str">
        <f>IF(ISNUMBER(outYear),PYB37+PYB42+#REF!+PYB56,"")</f>
        <v/>
      </c>
      <c r="PYC59" s="87" t="str">
        <f>IF(ISNUMBER(outYear),PYC37+PYC42+#REF!+PYC56,"")</f>
        <v/>
      </c>
      <c r="PYD59" s="87" t="str">
        <f>IF(ISNUMBER(outYear),PYD37+PYD42+#REF!+PYD56,"")</f>
        <v/>
      </c>
      <c r="PYE59" s="87" t="str">
        <f>IF(ISNUMBER(outYear),PYE37+PYE42+#REF!+PYE56,"")</f>
        <v/>
      </c>
      <c r="PYF59" s="87" t="str">
        <f>IF(ISNUMBER(outYear),PYF37+PYF42+#REF!+PYF56,"")</f>
        <v/>
      </c>
      <c r="PYG59" s="87" t="str">
        <f>IF(ISNUMBER(outYear),PYG37+PYG42+#REF!+PYG56,"")</f>
        <v/>
      </c>
      <c r="PYH59" s="87" t="str">
        <f>IF(ISNUMBER(outYear),PYH37+PYH42+#REF!+PYH56,"")</f>
        <v/>
      </c>
      <c r="PYI59" s="87" t="str">
        <f>IF(ISNUMBER(outYear),PYI37+PYI42+#REF!+PYI56,"")</f>
        <v/>
      </c>
      <c r="PYJ59" s="87" t="str">
        <f>IF(ISNUMBER(outYear),PYJ37+PYJ42+#REF!+PYJ56,"")</f>
        <v/>
      </c>
      <c r="PYK59" s="87" t="str">
        <f>IF(ISNUMBER(outYear),PYK37+PYK42+#REF!+PYK56,"")</f>
        <v/>
      </c>
      <c r="PYL59" s="87" t="str">
        <f>IF(ISNUMBER(outYear),PYL37+PYL42+#REF!+PYL56,"")</f>
        <v/>
      </c>
      <c r="PYM59" s="87" t="str">
        <f>IF(ISNUMBER(outYear),PYM37+PYM42+#REF!+PYM56,"")</f>
        <v/>
      </c>
      <c r="PYN59" s="87" t="str">
        <f>IF(ISNUMBER(outYear),PYN37+PYN42+#REF!+PYN56,"")</f>
        <v/>
      </c>
      <c r="PYO59" s="87" t="str">
        <f>IF(ISNUMBER(outYear),PYO37+PYO42+#REF!+PYO56,"")</f>
        <v/>
      </c>
      <c r="PYP59" s="87" t="str">
        <f>IF(ISNUMBER(outYear),PYP37+PYP42+#REF!+PYP56,"")</f>
        <v/>
      </c>
      <c r="PYQ59" s="87" t="str">
        <f>IF(ISNUMBER(outYear),PYQ37+PYQ42+#REF!+PYQ56,"")</f>
        <v/>
      </c>
      <c r="PYR59" s="87" t="str">
        <f>IF(ISNUMBER(outYear),PYR37+PYR42+#REF!+PYR56,"")</f>
        <v/>
      </c>
      <c r="PYS59" s="87" t="str">
        <f>IF(ISNUMBER(outYear),PYS37+PYS42+#REF!+PYS56,"")</f>
        <v/>
      </c>
      <c r="PYT59" s="87" t="str">
        <f>IF(ISNUMBER(outYear),PYT37+PYT42+#REF!+PYT56,"")</f>
        <v/>
      </c>
      <c r="PYU59" s="87" t="str">
        <f>IF(ISNUMBER(outYear),PYU37+PYU42+#REF!+PYU56,"")</f>
        <v/>
      </c>
      <c r="PYV59" s="87" t="str">
        <f>IF(ISNUMBER(outYear),PYV37+PYV42+#REF!+PYV56,"")</f>
        <v/>
      </c>
      <c r="PYW59" s="87" t="str">
        <f>IF(ISNUMBER(outYear),PYW37+PYW42+#REF!+PYW56,"")</f>
        <v/>
      </c>
      <c r="PYX59" s="87" t="str">
        <f>IF(ISNUMBER(outYear),PYX37+PYX42+#REF!+PYX56,"")</f>
        <v/>
      </c>
      <c r="PYY59" s="87" t="str">
        <f>IF(ISNUMBER(outYear),PYY37+PYY42+#REF!+PYY56,"")</f>
        <v/>
      </c>
      <c r="PYZ59" s="87" t="str">
        <f>IF(ISNUMBER(outYear),PYZ37+PYZ42+#REF!+PYZ56,"")</f>
        <v/>
      </c>
      <c r="PZA59" s="87" t="str">
        <f>IF(ISNUMBER(outYear),PZA37+PZA42+#REF!+PZA56,"")</f>
        <v/>
      </c>
      <c r="PZB59" s="87" t="str">
        <f>IF(ISNUMBER(outYear),PZB37+PZB42+#REF!+PZB56,"")</f>
        <v/>
      </c>
      <c r="PZC59" s="87" t="str">
        <f>IF(ISNUMBER(outYear),PZC37+PZC42+#REF!+PZC56,"")</f>
        <v/>
      </c>
      <c r="PZD59" s="87" t="str">
        <f>IF(ISNUMBER(outYear),PZD37+PZD42+#REF!+PZD56,"")</f>
        <v/>
      </c>
      <c r="PZE59" s="87" t="str">
        <f>IF(ISNUMBER(outYear),PZE37+PZE42+#REF!+PZE56,"")</f>
        <v/>
      </c>
      <c r="PZF59" s="87" t="str">
        <f>IF(ISNUMBER(outYear),PZF37+PZF42+#REF!+PZF56,"")</f>
        <v/>
      </c>
      <c r="PZG59" s="87" t="str">
        <f>IF(ISNUMBER(outYear),PZG37+PZG42+#REF!+PZG56,"")</f>
        <v/>
      </c>
      <c r="PZH59" s="87" t="str">
        <f>IF(ISNUMBER(outYear),PZH37+PZH42+#REF!+PZH56,"")</f>
        <v/>
      </c>
      <c r="PZI59" s="87" t="str">
        <f>IF(ISNUMBER(outYear),PZI37+PZI42+#REF!+PZI56,"")</f>
        <v/>
      </c>
      <c r="PZJ59" s="87" t="str">
        <f>IF(ISNUMBER(outYear),PZJ37+PZJ42+#REF!+PZJ56,"")</f>
        <v/>
      </c>
      <c r="PZK59" s="87" t="str">
        <f>IF(ISNUMBER(outYear),PZK37+PZK42+#REF!+PZK56,"")</f>
        <v/>
      </c>
      <c r="PZL59" s="87" t="str">
        <f>IF(ISNUMBER(outYear),PZL37+PZL42+#REF!+PZL56,"")</f>
        <v/>
      </c>
      <c r="PZM59" s="87" t="str">
        <f>IF(ISNUMBER(outYear),PZM37+PZM42+#REF!+PZM56,"")</f>
        <v/>
      </c>
      <c r="PZN59" s="87" t="str">
        <f>IF(ISNUMBER(outYear),PZN37+PZN42+#REF!+PZN56,"")</f>
        <v/>
      </c>
      <c r="PZO59" s="87" t="str">
        <f>IF(ISNUMBER(outYear),PZO37+PZO42+#REF!+PZO56,"")</f>
        <v/>
      </c>
      <c r="PZP59" s="87" t="str">
        <f>IF(ISNUMBER(outYear),PZP37+PZP42+#REF!+PZP56,"")</f>
        <v/>
      </c>
      <c r="PZQ59" s="87" t="str">
        <f>IF(ISNUMBER(outYear),PZQ37+PZQ42+#REF!+PZQ56,"")</f>
        <v/>
      </c>
      <c r="PZR59" s="87" t="str">
        <f>IF(ISNUMBER(outYear),PZR37+PZR42+#REF!+PZR56,"")</f>
        <v/>
      </c>
      <c r="PZS59" s="87" t="str">
        <f>IF(ISNUMBER(outYear),PZS37+PZS42+#REF!+PZS56,"")</f>
        <v/>
      </c>
      <c r="PZT59" s="87" t="str">
        <f>IF(ISNUMBER(outYear),PZT37+PZT42+#REF!+PZT56,"")</f>
        <v/>
      </c>
      <c r="PZU59" s="87" t="str">
        <f>IF(ISNUMBER(outYear),PZU37+PZU42+#REF!+PZU56,"")</f>
        <v/>
      </c>
      <c r="PZV59" s="87" t="str">
        <f>IF(ISNUMBER(outYear),PZV37+PZV42+#REF!+PZV56,"")</f>
        <v/>
      </c>
      <c r="PZW59" s="87" t="str">
        <f>IF(ISNUMBER(outYear),PZW37+PZW42+#REF!+PZW56,"")</f>
        <v/>
      </c>
      <c r="PZX59" s="87" t="str">
        <f>IF(ISNUMBER(outYear),PZX37+PZX42+#REF!+PZX56,"")</f>
        <v/>
      </c>
      <c r="PZY59" s="87" t="str">
        <f>IF(ISNUMBER(outYear),PZY37+PZY42+#REF!+PZY56,"")</f>
        <v/>
      </c>
      <c r="PZZ59" s="87" t="str">
        <f>IF(ISNUMBER(outYear),PZZ37+PZZ42+#REF!+PZZ56,"")</f>
        <v/>
      </c>
      <c r="QAA59" s="87" t="str">
        <f>IF(ISNUMBER(outYear),QAA37+QAA42+#REF!+QAA56,"")</f>
        <v/>
      </c>
      <c r="QAB59" s="87" t="str">
        <f>IF(ISNUMBER(outYear),QAB37+QAB42+#REF!+QAB56,"")</f>
        <v/>
      </c>
      <c r="QAC59" s="87" t="str">
        <f>IF(ISNUMBER(outYear),QAC37+QAC42+#REF!+QAC56,"")</f>
        <v/>
      </c>
      <c r="QAD59" s="87" t="str">
        <f>IF(ISNUMBER(outYear),QAD37+QAD42+#REF!+QAD56,"")</f>
        <v/>
      </c>
      <c r="QAE59" s="87" t="str">
        <f>IF(ISNUMBER(outYear),QAE37+QAE42+#REF!+QAE56,"")</f>
        <v/>
      </c>
      <c r="QAF59" s="87" t="str">
        <f>IF(ISNUMBER(outYear),QAF37+QAF42+#REF!+QAF56,"")</f>
        <v/>
      </c>
      <c r="QAG59" s="87" t="str">
        <f>IF(ISNUMBER(outYear),QAG37+QAG42+#REF!+QAG56,"")</f>
        <v/>
      </c>
      <c r="QAH59" s="87" t="str">
        <f>IF(ISNUMBER(outYear),QAH37+QAH42+#REF!+QAH56,"")</f>
        <v/>
      </c>
      <c r="QAI59" s="87" t="str">
        <f>IF(ISNUMBER(outYear),QAI37+QAI42+#REF!+QAI56,"")</f>
        <v/>
      </c>
      <c r="QAJ59" s="87" t="str">
        <f>IF(ISNUMBER(outYear),QAJ37+QAJ42+#REF!+QAJ56,"")</f>
        <v/>
      </c>
      <c r="QAK59" s="87" t="str">
        <f>IF(ISNUMBER(outYear),QAK37+QAK42+#REF!+QAK56,"")</f>
        <v/>
      </c>
      <c r="QAL59" s="87" t="str">
        <f>IF(ISNUMBER(outYear),QAL37+QAL42+#REF!+QAL56,"")</f>
        <v/>
      </c>
      <c r="QAM59" s="87" t="str">
        <f>IF(ISNUMBER(outYear),QAM37+QAM42+#REF!+QAM56,"")</f>
        <v/>
      </c>
      <c r="QAN59" s="87" t="str">
        <f>IF(ISNUMBER(outYear),QAN37+QAN42+#REF!+QAN56,"")</f>
        <v/>
      </c>
      <c r="QAO59" s="87" t="str">
        <f>IF(ISNUMBER(outYear),QAO37+QAO42+#REF!+QAO56,"")</f>
        <v/>
      </c>
      <c r="QAP59" s="87" t="str">
        <f>IF(ISNUMBER(outYear),QAP37+QAP42+#REF!+QAP56,"")</f>
        <v/>
      </c>
      <c r="QAQ59" s="87" t="str">
        <f>IF(ISNUMBER(outYear),QAQ37+QAQ42+#REF!+QAQ56,"")</f>
        <v/>
      </c>
      <c r="QAR59" s="87" t="str">
        <f>IF(ISNUMBER(outYear),QAR37+QAR42+#REF!+QAR56,"")</f>
        <v/>
      </c>
      <c r="QAS59" s="87" t="str">
        <f>IF(ISNUMBER(outYear),QAS37+QAS42+#REF!+QAS56,"")</f>
        <v/>
      </c>
      <c r="QAT59" s="87" t="str">
        <f>IF(ISNUMBER(outYear),QAT37+QAT42+#REF!+QAT56,"")</f>
        <v/>
      </c>
      <c r="QAU59" s="87" t="str">
        <f>IF(ISNUMBER(outYear),QAU37+QAU42+#REF!+QAU56,"")</f>
        <v/>
      </c>
      <c r="QAV59" s="87" t="str">
        <f>IF(ISNUMBER(outYear),QAV37+QAV42+#REF!+QAV56,"")</f>
        <v/>
      </c>
      <c r="QAW59" s="87" t="str">
        <f>IF(ISNUMBER(outYear),QAW37+QAW42+#REF!+QAW56,"")</f>
        <v/>
      </c>
      <c r="QAX59" s="87" t="str">
        <f>IF(ISNUMBER(outYear),QAX37+QAX42+#REF!+QAX56,"")</f>
        <v/>
      </c>
      <c r="QAY59" s="87" t="str">
        <f>IF(ISNUMBER(outYear),QAY37+QAY42+#REF!+QAY56,"")</f>
        <v/>
      </c>
      <c r="QAZ59" s="87" t="str">
        <f>IF(ISNUMBER(outYear),QAZ37+QAZ42+#REF!+QAZ56,"")</f>
        <v/>
      </c>
      <c r="QBA59" s="87" t="str">
        <f>IF(ISNUMBER(outYear),QBA37+QBA42+#REF!+QBA56,"")</f>
        <v/>
      </c>
      <c r="QBB59" s="87" t="str">
        <f>IF(ISNUMBER(outYear),QBB37+QBB42+#REF!+QBB56,"")</f>
        <v/>
      </c>
      <c r="QBC59" s="87" t="str">
        <f>IF(ISNUMBER(outYear),QBC37+QBC42+#REF!+QBC56,"")</f>
        <v/>
      </c>
      <c r="QBD59" s="87" t="str">
        <f>IF(ISNUMBER(outYear),QBD37+QBD42+#REF!+QBD56,"")</f>
        <v/>
      </c>
      <c r="QBE59" s="87" t="str">
        <f>IF(ISNUMBER(outYear),QBE37+QBE42+#REF!+QBE56,"")</f>
        <v/>
      </c>
      <c r="QBF59" s="87" t="str">
        <f>IF(ISNUMBER(outYear),QBF37+QBF42+#REF!+QBF56,"")</f>
        <v/>
      </c>
      <c r="QBG59" s="87" t="str">
        <f>IF(ISNUMBER(outYear),QBG37+QBG42+#REF!+QBG56,"")</f>
        <v/>
      </c>
      <c r="QBH59" s="87" t="str">
        <f>IF(ISNUMBER(outYear),QBH37+QBH42+#REF!+QBH56,"")</f>
        <v/>
      </c>
      <c r="QBI59" s="87" t="str">
        <f>IF(ISNUMBER(outYear),QBI37+QBI42+#REF!+QBI56,"")</f>
        <v/>
      </c>
      <c r="QBJ59" s="87" t="str">
        <f>IF(ISNUMBER(outYear),QBJ37+QBJ42+#REF!+QBJ56,"")</f>
        <v/>
      </c>
      <c r="QBK59" s="87" t="str">
        <f>IF(ISNUMBER(outYear),QBK37+QBK42+#REF!+QBK56,"")</f>
        <v/>
      </c>
      <c r="QBL59" s="87" t="str">
        <f>IF(ISNUMBER(outYear),QBL37+QBL42+#REF!+QBL56,"")</f>
        <v/>
      </c>
      <c r="QBM59" s="87" t="str">
        <f>IF(ISNUMBER(outYear),QBM37+QBM42+#REF!+QBM56,"")</f>
        <v/>
      </c>
      <c r="QBN59" s="87" t="str">
        <f>IF(ISNUMBER(outYear),QBN37+QBN42+#REF!+QBN56,"")</f>
        <v/>
      </c>
      <c r="QBO59" s="87" t="str">
        <f>IF(ISNUMBER(outYear),QBO37+QBO42+#REF!+QBO56,"")</f>
        <v/>
      </c>
      <c r="QBP59" s="87" t="str">
        <f>IF(ISNUMBER(outYear),QBP37+QBP42+#REF!+QBP56,"")</f>
        <v/>
      </c>
      <c r="QBQ59" s="87" t="str">
        <f>IF(ISNUMBER(outYear),QBQ37+QBQ42+#REF!+QBQ56,"")</f>
        <v/>
      </c>
      <c r="QBR59" s="87" t="str">
        <f>IF(ISNUMBER(outYear),QBR37+QBR42+#REF!+QBR56,"")</f>
        <v/>
      </c>
      <c r="QBS59" s="87" t="str">
        <f>IF(ISNUMBER(outYear),QBS37+QBS42+#REF!+QBS56,"")</f>
        <v/>
      </c>
      <c r="QBT59" s="87" t="str">
        <f>IF(ISNUMBER(outYear),QBT37+QBT42+#REF!+QBT56,"")</f>
        <v/>
      </c>
      <c r="QBU59" s="87" t="str">
        <f>IF(ISNUMBER(outYear),QBU37+QBU42+#REF!+QBU56,"")</f>
        <v/>
      </c>
      <c r="QBV59" s="87" t="str">
        <f>IF(ISNUMBER(outYear),QBV37+QBV42+#REF!+QBV56,"")</f>
        <v/>
      </c>
      <c r="QBW59" s="87" t="str">
        <f>IF(ISNUMBER(outYear),QBW37+QBW42+#REF!+QBW56,"")</f>
        <v/>
      </c>
      <c r="QBX59" s="87" t="str">
        <f>IF(ISNUMBER(outYear),QBX37+QBX42+#REF!+QBX56,"")</f>
        <v/>
      </c>
      <c r="QBY59" s="87" t="str">
        <f>IF(ISNUMBER(outYear),QBY37+QBY42+#REF!+QBY56,"")</f>
        <v/>
      </c>
      <c r="QBZ59" s="87" t="str">
        <f>IF(ISNUMBER(outYear),QBZ37+QBZ42+#REF!+QBZ56,"")</f>
        <v/>
      </c>
      <c r="QCA59" s="87" t="str">
        <f>IF(ISNUMBER(outYear),QCA37+QCA42+#REF!+QCA56,"")</f>
        <v/>
      </c>
      <c r="QCB59" s="87" t="str">
        <f>IF(ISNUMBER(outYear),QCB37+QCB42+#REF!+QCB56,"")</f>
        <v/>
      </c>
      <c r="QCC59" s="87" t="str">
        <f>IF(ISNUMBER(outYear),QCC37+QCC42+#REF!+QCC56,"")</f>
        <v/>
      </c>
      <c r="QCD59" s="87" t="str">
        <f>IF(ISNUMBER(outYear),QCD37+QCD42+#REF!+QCD56,"")</f>
        <v/>
      </c>
      <c r="QCE59" s="87" t="str">
        <f>IF(ISNUMBER(outYear),QCE37+QCE42+#REF!+QCE56,"")</f>
        <v/>
      </c>
      <c r="QCF59" s="87" t="str">
        <f>IF(ISNUMBER(outYear),QCF37+QCF42+#REF!+QCF56,"")</f>
        <v/>
      </c>
      <c r="QCG59" s="87" t="str">
        <f>IF(ISNUMBER(outYear),QCG37+QCG42+#REF!+QCG56,"")</f>
        <v/>
      </c>
      <c r="QCH59" s="87" t="str">
        <f>IF(ISNUMBER(outYear),QCH37+QCH42+#REF!+QCH56,"")</f>
        <v/>
      </c>
      <c r="QCI59" s="87" t="str">
        <f>IF(ISNUMBER(outYear),QCI37+QCI42+#REF!+QCI56,"")</f>
        <v/>
      </c>
      <c r="QCJ59" s="87" t="str">
        <f>IF(ISNUMBER(outYear),QCJ37+QCJ42+#REF!+QCJ56,"")</f>
        <v/>
      </c>
      <c r="QCK59" s="87" t="str">
        <f>IF(ISNUMBER(outYear),QCK37+QCK42+#REF!+QCK56,"")</f>
        <v/>
      </c>
      <c r="QCL59" s="87" t="str">
        <f>IF(ISNUMBER(outYear),QCL37+QCL42+#REF!+QCL56,"")</f>
        <v/>
      </c>
      <c r="QCM59" s="87" t="str">
        <f>IF(ISNUMBER(outYear),QCM37+QCM42+#REF!+QCM56,"")</f>
        <v/>
      </c>
      <c r="QCN59" s="87" t="str">
        <f>IF(ISNUMBER(outYear),QCN37+QCN42+#REF!+QCN56,"")</f>
        <v/>
      </c>
      <c r="QCO59" s="87" t="str">
        <f>IF(ISNUMBER(outYear),QCO37+QCO42+#REF!+QCO56,"")</f>
        <v/>
      </c>
      <c r="QCP59" s="87" t="str">
        <f>IF(ISNUMBER(outYear),QCP37+QCP42+#REF!+QCP56,"")</f>
        <v/>
      </c>
      <c r="QCQ59" s="87" t="str">
        <f>IF(ISNUMBER(outYear),QCQ37+QCQ42+#REF!+QCQ56,"")</f>
        <v/>
      </c>
      <c r="QCR59" s="87" t="str">
        <f>IF(ISNUMBER(outYear),QCR37+QCR42+#REF!+QCR56,"")</f>
        <v/>
      </c>
      <c r="QCS59" s="87" t="str">
        <f>IF(ISNUMBER(outYear),QCS37+QCS42+#REF!+QCS56,"")</f>
        <v/>
      </c>
      <c r="QCT59" s="87" t="str">
        <f>IF(ISNUMBER(outYear),QCT37+QCT42+#REF!+QCT56,"")</f>
        <v/>
      </c>
      <c r="QCU59" s="87" t="str">
        <f>IF(ISNUMBER(outYear),QCU37+QCU42+#REF!+QCU56,"")</f>
        <v/>
      </c>
      <c r="QCV59" s="87" t="str">
        <f>IF(ISNUMBER(outYear),QCV37+QCV42+#REF!+QCV56,"")</f>
        <v/>
      </c>
      <c r="QCW59" s="87" t="str">
        <f>IF(ISNUMBER(outYear),QCW37+QCW42+#REF!+QCW56,"")</f>
        <v/>
      </c>
      <c r="QCX59" s="87" t="str">
        <f>IF(ISNUMBER(outYear),QCX37+QCX42+#REF!+QCX56,"")</f>
        <v/>
      </c>
      <c r="QCY59" s="87" t="str">
        <f>IF(ISNUMBER(outYear),QCY37+QCY42+#REF!+QCY56,"")</f>
        <v/>
      </c>
      <c r="QCZ59" s="87" t="str">
        <f>IF(ISNUMBER(outYear),QCZ37+QCZ42+#REF!+QCZ56,"")</f>
        <v/>
      </c>
      <c r="QDA59" s="87" t="str">
        <f>IF(ISNUMBER(outYear),QDA37+QDA42+#REF!+QDA56,"")</f>
        <v/>
      </c>
      <c r="QDB59" s="87" t="str">
        <f>IF(ISNUMBER(outYear),QDB37+QDB42+#REF!+QDB56,"")</f>
        <v/>
      </c>
      <c r="QDC59" s="87" t="str">
        <f>IF(ISNUMBER(outYear),QDC37+QDC42+#REF!+QDC56,"")</f>
        <v/>
      </c>
      <c r="QDD59" s="87" t="str">
        <f>IF(ISNUMBER(outYear),QDD37+QDD42+#REF!+QDD56,"")</f>
        <v/>
      </c>
      <c r="QDE59" s="87" t="str">
        <f>IF(ISNUMBER(outYear),QDE37+QDE42+#REF!+QDE56,"")</f>
        <v/>
      </c>
      <c r="QDF59" s="87" t="str">
        <f>IF(ISNUMBER(outYear),QDF37+QDF42+#REF!+QDF56,"")</f>
        <v/>
      </c>
      <c r="QDG59" s="87" t="str">
        <f>IF(ISNUMBER(outYear),QDG37+QDG42+#REF!+QDG56,"")</f>
        <v/>
      </c>
      <c r="QDH59" s="87" t="str">
        <f>IF(ISNUMBER(outYear),QDH37+QDH42+#REF!+QDH56,"")</f>
        <v/>
      </c>
      <c r="QDI59" s="87" t="str">
        <f>IF(ISNUMBER(outYear),QDI37+QDI42+#REF!+QDI56,"")</f>
        <v/>
      </c>
      <c r="QDJ59" s="87" t="str">
        <f>IF(ISNUMBER(outYear),QDJ37+QDJ42+#REF!+QDJ56,"")</f>
        <v/>
      </c>
      <c r="QDK59" s="87" t="str">
        <f>IF(ISNUMBER(outYear),QDK37+QDK42+#REF!+QDK56,"")</f>
        <v/>
      </c>
      <c r="QDL59" s="87" t="str">
        <f>IF(ISNUMBER(outYear),QDL37+QDL42+#REF!+QDL56,"")</f>
        <v/>
      </c>
      <c r="QDM59" s="87" t="str">
        <f>IF(ISNUMBER(outYear),QDM37+QDM42+#REF!+QDM56,"")</f>
        <v/>
      </c>
      <c r="QDN59" s="87" t="str">
        <f>IF(ISNUMBER(outYear),QDN37+QDN42+#REF!+QDN56,"")</f>
        <v/>
      </c>
      <c r="QDO59" s="87" t="str">
        <f>IF(ISNUMBER(outYear),QDO37+QDO42+#REF!+QDO56,"")</f>
        <v/>
      </c>
      <c r="QDP59" s="87" t="str">
        <f>IF(ISNUMBER(outYear),QDP37+QDP42+#REF!+QDP56,"")</f>
        <v/>
      </c>
      <c r="QDQ59" s="87" t="str">
        <f>IF(ISNUMBER(outYear),QDQ37+QDQ42+#REF!+QDQ56,"")</f>
        <v/>
      </c>
      <c r="QDR59" s="87" t="str">
        <f>IF(ISNUMBER(outYear),QDR37+QDR42+#REF!+QDR56,"")</f>
        <v/>
      </c>
      <c r="QDS59" s="87" t="str">
        <f>IF(ISNUMBER(outYear),QDS37+QDS42+#REF!+QDS56,"")</f>
        <v/>
      </c>
      <c r="QDT59" s="87" t="str">
        <f>IF(ISNUMBER(outYear),QDT37+QDT42+#REF!+QDT56,"")</f>
        <v/>
      </c>
      <c r="QDU59" s="87" t="str">
        <f>IF(ISNUMBER(outYear),QDU37+QDU42+#REF!+QDU56,"")</f>
        <v/>
      </c>
      <c r="QDV59" s="87" t="str">
        <f>IF(ISNUMBER(outYear),QDV37+QDV42+#REF!+QDV56,"")</f>
        <v/>
      </c>
      <c r="QDW59" s="87" t="str">
        <f>IF(ISNUMBER(outYear),QDW37+QDW42+#REF!+QDW56,"")</f>
        <v/>
      </c>
      <c r="QDX59" s="87" t="str">
        <f>IF(ISNUMBER(outYear),QDX37+QDX42+#REF!+QDX56,"")</f>
        <v/>
      </c>
      <c r="QDY59" s="87" t="str">
        <f>IF(ISNUMBER(outYear),QDY37+QDY42+#REF!+QDY56,"")</f>
        <v/>
      </c>
      <c r="QDZ59" s="87" t="str">
        <f>IF(ISNUMBER(outYear),QDZ37+QDZ42+#REF!+QDZ56,"")</f>
        <v/>
      </c>
      <c r="QEA59" s="87" t="str">
        <f>IF(ISNUMBER(outYear),QEA37+QEA42+#REF!+QEA56,"")</f>
        <v/>
      </c>
      <c r="QEB59" s="87" t="str">
        <f>IF(ISNUMBER(outYear),QEB37+QEB42+#REF!+QEB56,"")</f>
        <v/>
      </c>
      <c r="QEC59" s="87" t="str">
        <f>IF(ISNUMBER(outYear),QEC37+QEC42+#REF!+QEC56,"")</f>
        <v/>
      </c>
      <c r="QED59" s="87" t="str">
        <f>IF(ISNUMBER(outYear),QED37+QED42+#REF!+QED56,"")</f>
        <v/>
      </c>
      <c r="QEE59" s="87" t="str">
        <f>IF(ISNUMBER(outYear),QEE37+QEE42+#REF!+QEE56,"")</f>
        <v/>
      </c>
      <c r="QEF59" s="87" t="str">
        <f>IF(ISNUMBER(outYear),QEF37+QEF42+#REF!+QEF56,"")</f>
        <v/>
      </c>
      <c r="QEG59" s="87" t="str">
        <f>IF(ISNUMBER(outYear),QEG37+QEG42+#REF!+QEG56,"")</f>
        <v/>
      </c>
      <c r="QEH59" s="87" t="str">
        <f>IF(ISNUMBER(outYear),QEH37+QEH42+#REF!+QEH56,"")</f>
        <v/>
      </c>
      <c r="QEI59" s="87" t="str">
        <f>IF(ISNUMBER(outYear),QEI37+QEI42+#REF!+QEI56,"")</f>
        <v/>
      </c>
      <c r="QEJ59" s="87" t="str">
        <f>IF(ISNUMBER(outYear),QEJ37+QEJ42+#REF!+QEJ56,"")</f>
        <v/>
      </c>
      <c r="QEK59" s="87" t="str">
        <f>IF(ISNUMBER(outYear),QEK37+QEK42+#REF!+QEK56,"")</f>
        <v/>
      </c>
      <c r="QEL59" s="87" t="str">
        <f>IF(ISNUMBER(outYear),QEL37+QEL42+#REF!+QEL56,"")</f>
        <v/>
      </c>
      <c r="QEM59" s="87" t="str">
        <f>IF(ISNUMBER(outYear),QEM37+QEM42+#REF!+QEM56,"")</f>
        <v/>
      </c>
      <c r="QEN59" s="87" t="str">
        <f>IF(ISNUMBER(outYear),QEN37+QEN42+#REF!+QEN56,"")</f>
        <v/>
      </c>
      <c r="QEO59" s="87" t="str">
        <f>IF(ISNUMBER(outYear),QEO37+QEO42+#REF!+QEO56,"")</f>
        <v/>
      </c>
      <c r="QEP59" s="87" t="str">
        <f>IF(ISNUMBER(outYear),QEP37+QEP42+#REF!+QEP56,"")</f>
        <v/>
      </c>
      <c r="QEQ59" s="87" t="str">
        <f>IF(ISNUMBER(outYear),QEQ37+QEQ42+#REF!+QEQ56,"")</f>
        <v/>
      </c>
      <c r="QER59" s="87" t="str">
        <f>IF(ISNUMBER(outYear),QER37+QER42+#REF!+QER56,"")</f>
        <v/>
      </c>
      <c r="QES59" s="87" t="str">
        <f>IF(ISNUMBER(outYear),QES37+QES42+#REF!+QES56,"")</f>
        <v/>
      </c>
      <c r="QET59" s="87" t="str">
        <f>IF(ISNUMBER(outYear),QET37+QET42+#REF!+QET56,"")</f>
        <v/>
      </c>
      <c r="QEU59" s="87" t="str">
        <f>IF(ISNUMBER(outYear),QEU37+QEU42+#REF!+QEU56,"")</f>
        <v/>
      </c>
      <c r="QEV59" s="87" t="str">
        <f>IF(ISNUMBER(outYear),QEV37+QEV42+#REF!+QEV56,"")</f>
        <v/>
      </c>
      <c r="QEW59" s="87" t="str">
        <f>IF(ISNUMBER(outYear),QEW37+QEW42+#REF!+QEW56,"")</f>
        <v/>
      </c>
      <c r="QEX59" s="87" t="str">
        <f>IF(ISNUMBER(outYear),QEX37+QEX42+#REF!+QEX56,"")</f>
        <v/>
      </c>
      <c r="QEY59" s="87" t="str">
        <f>IF(ISNUMBER(outYear),QEY37+QEY42+#REF!+QEY56,"")</f>
        <v/>
      </c>
      <c r="QEZ59" s="87" t="str">
        <f>IF(ISNUMBER(outYear),QEZ37+QEZ42+#REF!+QEZ56,"")</f>
        <v/>
      </c>
      <c r="QFA59" s="87" t="str">
        <f>IF(ISNUMBER(outYear),QFA37+QFA42+#REF!+QFA56,"")</f>
        <v/>
      </c>
      <c r="QFB59" s="87" t="str">
        <f>IF(ISNUMBER(outYear),QFB37+QFB42+#REF!+QFB56,"")</f>
        <v/>
      </c>
      <c r="QFC59" s="87" t="str">
        <f>IF(ISNUMBER(outYear),QFC37+QFC42+#REF!+QFC56,"")</f>
        <v/>
      </c>
      <c r="QFD59" s="87" t="str">
        <f>IF(ISNUMBER(outYear),QFD37+QFD42+#REF!+QFD56,"")</f>
        <v/>
      </c>
      <c r="QFE59" s="87" t="str">
        <f>IF(ISNUMBER(outYear),QFE37+QFE42+#REF!+QFE56,"")</f>
        <v/>
      </c>
      <c r="QFF59" s="87" t="str">
        <f>IF(ISNUMBER(outYear),QFF37+QFF42+#REF!+QFF56,"")</f>
        <v/>
      </c>
      <c r="QFG59" s="87" t="str">
        <f>IF(ISNUMBER(outYear),QFG37+QFG42+#REF!+QFG56,"")</f>
        <v/>
      </c>
      <c r="QFH59" s="87" t="str">
        <f>IF(ISNUMBER(outYear),QFH37+QFH42+#REF!+QFH56,"")</f>
        <v/>
      </c>
      <c r="QFI59" s="87" t="str">
        <f>IF(ISNUMBER(outYear),QFI37+QFI42+#REF!+QFI56,"")</f>
        <v/>
      </c>
      <c r="QFJ59" s="87" t="str">
        <f>IF(ISNUMBER(outYear),QFJ37+QFJ42+#REF!+QFJ56,"")</f>
        <v/>
      </c>
      <c r="QFK59" s="87" t="str">
        <f>IF(ISNUMBER(outYear),QFK37+QFK42+#REF!+QFK56,"")</f>
        <v/>
      </c>
      <c r="QFL59" s="87" t="str">
        <f>IF(ISNUMBER(outYear),QFL37+QFL42+#REF!+QFL56,"")</f>
        <v/>
      </c>
      <c r="QFM59" s="87" t="str">
        <f>IF(ISNUMBER(outYear),QFM37+QFM42+#REF!+QFM56,"")</f>
        <v/>
      </c>
      <c r="QFN59" s="87" t="str">
        <f>IF(ISNUMBER(outYear),QFN37+QFN42+#REF!+QFN56,"")</f>
        <v/>
      </c>
      <c r="QFO59" s="87" t="str">
        <f>IF(ISNUMBER(outYear),QFO37+QFO42+#REF!+QFO56,"")</f>
        <v/>
      </c>
      <c r="QFP59" s="87" t="str">
        <f>IF(ISNUMBER(outYear),QFP37+QFP42+#REF!+QFP56,"")</f>
        <v/>
      </c>
      <c r="QFQ59" s="87" t="str">
        <f>IF(ISNUMBER(outYear),QFQ37+QFQ42+#REF!+QFQ56,"")</f>
        <v/>
      </c>
      <c r="QFR59" s="87" t="str">
        <f>IF(ISNUMBER(outYear),QFR37+QFR42+#REF!+QFR56,"")</f>
        <v/>
      </c>
      <c r="QFS59" s="87" t="str">
        <f>IF(ISNUMBER(outYear),QFS37+QFS42+#REF!+QFS56,"")</f>
        <v/>
      </c>
      <c r="QFT59" s="87" t="str">
        <f>IF(ISNUMBER(outYear),QFT37+QFT42+#REF!+QFT56,"")</f>
        <v/>
      </c>
      <c r="QFU59" s="87" t="str">
        <f>IF(ISNUMBER(outYear),QFU37+QFU42+#REF!+QFU56,"")</f>
        <v/>
      </c>
      <c r="QFV59" s="87" t="str">
        <f>IF(ISNUMBER(outYear),QFV37+QFV42+#REF!+QFV56,"")</f>
        <v/>
      </c>
      <c r="QFW59" s="87" t="str">
        <f>IF(ISNUMBER(outYear),QFW37+QFW42+#REF!+QFW56,"")</f>
        <v/>
      </c>
      <c r="QFX59" s="87" t="str">
        <f>IF(ISNUMBER(outYear),QFX37+QFX42+#REF!+QFX56,"")</f>
        <v/>
      </c>
      <c r="QFY59" s="87" t="str">
        <f>IF(ISNUMBER(outYear),QFY37+QFY42+#REF!+QFY56,"")</f>
        <v/>
      </c>
      <c r="QFZ59" s="87" t="str">
        <f>IF(ISNUMBER(outYear),QFZ37+QFZ42+#REF!+QFZ56,"")</f>
        <v/>
      </c>
      <c r="QGA59" s="87" t="str">
        <f>IF(ISNUMBER(outYear),QGA37+QGA42+#REF!+QGA56,"")</f>
        <v/>
      </c>
      <c r="QGB59" s="87" t="str">
        <f>IF(ISNUMBER(outYear),QGB37+QGB42+#REF!+QGB56,"")</f>
        <v/>
      </c>
      <c r="QGC59" s="87" t="str">
        <f>IF(ISNUMBER(outYear),QGC37+QGC42+#REF!+QGC56,"")</f>
        <v/>
      </c>
      <c r="QGD59" s="87" t="str">
        <f>IF(ISNUMBER(outYear),QGD37+QGD42+#REF!+QGD56,"")</f>
        <v/>
      </c>
      <c r="QGE59" s="87" t="str">
        <f>IF(ISNUMBER(outYear),QGE37+QGE42+#REF!+QGE56,"")</f>
        <v/>
      </c>
      <c r="QGF59" s="87" t="str">
        <f>IF(ISNUMBER(outYear),QGF37+QGF42+#REF!+QGF56,"")</f>
        <v/>
      </c>
      <c r="QGG59" s="87" t="str">
        <f>IF(ISNUMBER(outYear),QGG37+QGG42+#REF!+QGG56,"")</f>
        <v/>
      </c>
      <c r="QGH59" s="87" t="str">
        <f>IF(ISNUMBER(outYear),QGH37+QGH42+#REF!+QGH56,"")</f>
        <v/>
      </c>
      <c r="QGI59" s="87" t="str">
        <f>IF(ISNUMBER(outYear),QGI37+QGI42+#REF!+QGI56,"")</f>
        <v/>
      </c>
      <c r="QGJ59" s="87" t="str">
        <f>IF(ISNUMBER(outYear),QGJ37+QGJ42+#REF!+QGJ56,"")</f>
        <v/>
      </c>
      <c r="QGK59" s="87" t="str">
        <f>IF(ISNUMBER(outYear),QGK37+QGK42+#REF!+QGK56,"")</f>
        <v/>
      </c>
      <c r="QGL59" s="87" t="str">
        <f>IF(ISNUMBER(outYear),QGL37+QGL42+#REF!+QGL56,"")</f>
        <v/>
      </c>
      <c r="QGM59" s="87" t="str">
        <f>IF(ISNUMBER(outYear),QGM37+QGM42+#REF!+QGM56,"")</f>
        <v/>
      </c>
      <c r="QGN59" s="87" t="str">
        <f>IF(ISNUMBER(outYear),QGN37+QGN42+#REF!+QGN56,"")</f>
        <v/>
      </c>
      <c r="QGO59" s="87" t="str">
        <f>IF(ISNUMBER(outYear),QGO37+QGO42+#REF!+QGO56,"")</f>
        <v/>
      </c>
      <c r="QGP59" s="87" t="str">
        <f>IF(ISNUMBER(outYear),QGP37+QGP42+#REF!+QGP56,"")</f>
        <v/>
      </c>
      <c r="QGQ59" s="87" t="str">
        <f>IF(ISNUMBER(outYear),QGQ37+QGQ42+#REF!+QGQ56,"")</f>
        <v/>
      </c>
      <c r="QGR59" s="87" t="str">
        <f>IF(ISNUMBER(outYear),QGR37+QGR42+#REF!+QGR56,"")</f>
        <v/>
      </c>
      <c r="QGS59" s="87" t="str">
        <f>IF(ISNUMBER(outYear),QGS37+QGS42+#REF!+QGS56,"")</f>
        <v/>
      </c>
      <c r="QGT59" s="87" t="str">
        <f>IF(ISNUMBER(outYear),QGT37+QGT42+#REF!+QGT56,"")</f>
        <v/>
      </c>
      <c r="QGU59" s="87" t="str">
        <f>IF(ISNUMBER(outYear),QGU37+QGU42+#REF!+QGU56,"")</f>
        <v/>
      </c>
      <c r="QGV59" s="87" t="str">
        <f>IF(ISNUMBER(outYear),QGV37+QGV42+#REF!+QGV56,"")</f>
        <v/>
      </c>
      <c r="QGW59" s="87" t="str">
        <f>IF(ISNUMBER(outYear),QGW37+QGW42+#REF!+QGW56,"")</f>
        <v/>
      </c>
      <c r="QGX59" s="87" t="str">
        <f>IF(ISNUMBER(outYear),QGX37+QGX42+#REF!+QGX56,"")</f>
        <v/>
      </c>
      <c r="QGY59" s="87" t="str">
        <f>IF(ISNUMBER(outYear),QGY37+QGY42+#REF!+QGY56,"")</f>
        <v/>
      </c>
      <c r="QGZ59" s="87" t="str">
        <f>IF(ISNUMBER(outYear),QGZ37+QGZ42+#REF!+QGZ56,"")</f>
        <v/>
      </c>
      <c r="QHA59" s="87" t="str">
        <f>IF(ISNUMBER(outYear),QHA37+QHA42+#REF!+QHA56,"")</f>
        <v/>
      </c>
      <c r="QHB59" s="87" t="str">
        <f>IF(ISNUMBER(outYear),QHB37+QHB42+#REF!+QHB56,"")</f>
        <v/>
      </c>
      <c r="QHC59" s="87" t="str">
        <f>IF(ISNUMBER(outYear),QHC37+QHC42+#REF!+QHC56,"")</f>
        <v/>
      </c>
      <c r="QHD59" s="87" t="str">
        <f>IF(ISNUMBER(outYear),QHD37+QHD42+#REF!+QHD56,"")</f>
        <v/>
      </c>
      <c r="QHE59" s="87" t="str">
        <f>IF(ISNUMBER(outYear),QHE37+QHE42+#REF!+QHE56,"")</f>
        <v/>
      </c>
      <c r="QHF59" s="87" t="str">
        <f>IF(ISNUMBER(outYear),QHF37+QHF42+#REF!+QHF56,"")</f>
        <v/>
      </c>
      <c r="QHG59" s="87" t="str">
        <f>IF(ISNUMBER(outYear),QHG37+QHG42+#REF!+QHG56,"")</f>
        <v/>
      </c>
      <c r="QHH59" s="87" t="str">
        <f>IF(ISNUMBER(outYear),QHH37+QHH42+#REF!+QHH56,"")</f>
        <v/>
      </c>
      <c r="QHI59" s="87" t="str">
        <f>IF(ISNUMBER(outYear),QHI37+QHI42+#REF!+QHI56,"")</f>
        <v/>
      </c>
      <c r="QHJ59" s="87" t="str">
        <f>IF(ISNUMBER(outYear),QHJ37+QHJ42+#REF!+QHJ56,"")</f>
        <v/>
      </c>
      <c r="QHK59" s="87" t="str">
        <f>IF(ISNUMBER(outYear),QHK37+QHK42+#REF!+QHK56,"")</f>
        <v/>
      </c>
      <c r="QHL59" s="87" t="str">
        <f>IF(ISNUMBER(outYear),QHL37+QHL42+#REF!+QHL56,"")</f>
        <v/>
      </c>
      <c r="QHM59" s="87" t="str">
        <f>IF(ISNUMBER(outYear),QHM37+QHM42+#REF!+QHM56,"")</f>
        <v/>
      </c>
      <c r="QHN59" s="87" t="str">
        <f>IF(ISNUMBER(outYear),QHN37+QHN42+#REF!+QHN56,"")</f>
        <v/>
      </c>
      <c r="QHO59" s="87" t="str">
        <f>IF(ISNUMBER(outYear),QHO37+QHO42+#REF!+QHO56,"")</f>
        <v/>
      </c>
      <c r="QHP59" s="87" t="str">
        <f>IF(ISNUMBER(outYear),QHP37+QHP42+#REF!+QHP56,"")</f>
        <v/>
      </c>
      <c r="QHQ59" s="87" t="str">
        <f>IF(ISNUMBER(outYear),QHQ37+QHQ42+#REF!+QHQ56,"")</f>
        <v/>
      </c>
      <c r="QHR59" s="87" t="str">
        <f>IF(ISNUMBER(outYear),QHR37+QHR42+#REF!+QHR56,"")</f>
        <v/>
      </c>
      <c r="QHS59" s="87" t="str">
        <f>IF(ISNUMBER(outYear),QHS37+QHS42+#REF!+QHS56,"")</f>
        <v/>
      </c>
      <c r="QHT59" s="87" t="str">
        <f>IF(ISNUMBER(outYear),QHT37+QHT42+#REF!+QHT56,"")</f>
        <v/>
      </c>
      <c r="QHU59" s="87" t="str">
        <f>IF(ISNUMBER(outYear),QHU37+QHU42+#REF!+QHU56,"")</f>
        <v/>
      </c>
      <c r="QHV59" s="87" t="str">
        <f>IF(ISNUMBER(outYear),QHV37+QHV42+#REF!+QHV56,"")</f>
        <v/>
      </c>
      <c r="QHW59" s="87" t="str">
        <f>IF(ISNUMBER(outYear),QHW37+QHW42+#REF!+QHW56,"")</f>
        <v/>
      </c>
      <c r="QHX59" s="87" t="str">
        <f>IF(ISNUMBER(outYear),QHX37+QHX42+#REF!+QHX56,"")</f>
        <v/>
      </c>
      <c r="QHY59" s="87" t="str">
        <f>IF(ISNUMBER(outYear),QHY37+QHY42+#REF!+QHY56,"")</f>
        <v/>
      </c>
      <c r="QHZ59" s="87" t="str">
        <f>IF(ISNUMBER(outYear),QHZ37+QHZ42+#REF!+QHZ56,"")</f>
        <v/>
      </c>
      <c r="QIA59" s="87" t="str">
        <f>IF(ISNUMBER(outYear),QIA37+QIA42+#REF!+QIA56,"")</f>
        <v/>
      </c>
      <c r="QIB59" s="87" t="str">
        <f>IF(ISNUMBER(outYear),QIB37+QIB42+#REF!+QIB56,"")</f>
        <v/>
      </c>
      <c r="QIC59" s="87" t="str">
        <f>IF(ISNUMBER(outYear),QIC37+QIC42+#REF!+QIC56,"")</f>
        <v/>
      </c>
      <c r="QID59" s="87" t="str">
        <f>IF(ISNUMBER(outYear),QID37+QID42+#REF!+QID56,"")</f>
        <v/>
      </c>
      <c r="QIE59" s="87" t="str">
        <f>IF(ISNUMBER(outYear),QIE37+QIE42+#REF!+QIE56,"")</f>
        <v/>
      </c>
      <c r="QIF59" s="87" t="str">
        <f>IF(ISNUMBER(outYear),QIF37+QIF42+#REF!+QIF56,"")</f>
        <v/>
      </c>
      <c r="QIG59" s="87" t="str">
        <f>IF(ISNUMBER(outYear),QIG37+QIG42+#REF!+QIG56,"")</f>
        <v/>
      </c>
      <c r="QIH59" s="87" t="str">
        <f>IF(ISNUMBER(outYear),QIH37+QIH42+#REF!+QIH56,"")</f>
        <v/>
      </c>
      <c r="QII59" s="87" t="str">
        <f>IF(ISNUMBER(outYear),QII37+QII42+#REF!+QII56,"")</f>
        <v/>
      </c>
      <c r="QIJ59" s="87" t="str">
        <f>IF(ISNUMBER(outYear),QIJ37+QIJ42+#REF!+QIJ56,"")</f>
        <v/>
      </c>
      <c r="QIK59" s="87" t="str">
        <f>IF(ISNUMBER(outYear),QIK37+QIK42+#REF!+QIK56,"")</f>
        <v/>
      </c>
      <c r="QIL59" s="87" t="str">
        <f>IF(ISNUMBER(outYear),QIL37+QIL42+#REF!+QIL56,"")</f>
        <v/>
      </c>
      <c r="QIM59" s="87" t="str">
        <f>IF(ISNUMBER(outYear),QIM37+QIM42+#REF!+QIM56,"")</f>
        <v/>
      </c>
      <c r="QIN59" s="87" t="str">
        <f>IF(ISNUMBER(outYear),QIN37+QIN42+#REF!+QIN56,"")</f>
        <v/>
      </c>
      <c r="QIO59" s="87" t="str">
        <f>IF(ISNUMBER(outYear),QIO37+QIO42+#REF!+QIO56,"")</f>
        <v/>
      </c>
      <c r="QIP59" s="87" t="str">
        <f>IF(ISNUMBER(outYear),QIP37+QIP42+#REF!+QIP56,"")</f>
        <v/>
      </c>
      <c r="QIQ59" s="87" t="str">
        <f>IF(ISNUMBER(outYear),QIQ37+QIQ42+#REF!+QIQ56,"")</f>
        <v/>
      </c>
      <c r="QIR59" s="87" t="str">
        <f>IF(ISNUMBER(outYear),QIR37+QIR42+#REF!+QIR56,"")</f>
        <v/>
      </c>
      <c r="QIS59" s="87" t="str">
        <f>IF(ISNUMBER(outYear),QIS37+QIS42+#REF!+QIS56,"")</f>
        <v/>
      </c>
      <c r="QIT59" s="87" t="str">
        <f>IF(ISNUMBER(outYear),QIT37+QIT42+#REF!+QIT56,"")</f>
        <v/>
      </c>
      <c r="QIU59" s="87" t="str">
        <f>IF(ISNUMBER(outYear),QIU37+QIU42+#REF!+QIU56,"")</f>
        <v/>
      </c>
      <c r="QIV59" s="87" t="str">
        <f>IF(ISNUMBER(outYear),QIV37+QIV42+#REF!+QIV56,"")</f>
        <v/>
      </c>
      <c r="QIW59" s="87" t="str">
        <f>IF(ISNUMBER(outYear),QIW37+QIW42+#REF!+QIW56,"")</f>
        <v/>
      </c>
      <c r="QIX59" s="87" t="str">
        <f>IF(ISNUMBER(outYear),QIX37+QIX42+#REF!+QIX56,"")</f>
        <v/>
      </c>
      <c r="QIY59" s="87" t="str">
        <f>IF(ISNUMBER(outYear),QIY37+QIY42+#REF!+QIY56,"")</f>
        <v/>
      </c>
      <c r="QIZ59" s="87" t="str">
        <f>IF(ISNUMBER(outYear),QIZ37+QIZ42+#REF!+QIZ56,"")</f>
        <v/>
      </c>
      <c r="QJA59" s="87" t="str">
        <f>IF(ISNUMBER(outYear),QJA37+QJA42+#REF!+QJA56,"")</f>
        <v/>
      </c>
      <c r="QJB59" s="87" t="str">
        <f>IF(ISNUMBER(outYear),QJB37+QJB42+#REF!+QJB56,"")</f>
        <v/>
      </c>
      <c r="QJC59" s="87" t="str">
        <f>IF(ISNUMBER(outYear),QJC37+QJC42+#REF!+QJC56,"")</f>
        <v/>
      </c>
      <c r="QJD59" s="87" t="str">
        <f>IF(ISNUMBER(outYear),QJD37+QJD42+#REF!+QJD56,"")</f>
        <v/>
      </c>
      <c r="QJE59" s="87" t="str">
        <f>IF(ISNUMBER(outYear),QJE37+QJE42+#REF!+QJE56,"")</f>
        <v/>
      </c>
      <c r="QJF59" s="87" t="str">
        <f>IF(ISNUMBER(outYear),QJF37+QJF42+#REF!+QJF56,"")</f>
        <v/>
      </c>
      <c r="QJG59" s="87" t="str">
        <f>IF(ISNUMBER(outYear),QJG37+QJG42+#REF!+QJG56,"")</f>
        <v/>
      </c>
      <c r="QJH59" s="87" t="str">
        <f>IF(ISNUMBER(outYear),QJH37+QJH42+#REF!+QJH56,"")</f>
        <v/>
      </c>
      <c r="QJI59" s="87" t="str">
        <f>IF(ISNUMBER(outYear),QJI37+QJI42+#REF!+QJI56,"")</f>
        <v/>
      </c>
      <c r="QJJ59" s="87" t="str">
        <f>IF(ISNUMBER(outYear),QJJ37+QJJ42+#REF!+QJJ56,"")</f>
        <v/>
      </c>
      <c r="QJK59" s="87" t="str">
        <f>IF(ISNUMBER(outYear),QJK37+QJK42+#REF!+QJK56,"")</f>
        <v/>
      </c>
      <c r="QJL59" s="87" t="str">
        <f>IF(ISNUMBER(outYear),QJL37+QJL42+#REF!+QJL56,"")</f>
        <v/>
      </c>
      <c r="QJM59" s="87" t="str">
        <f>IF(ISNUMBER(outYear),QJM37+QJM42+#REF!+QJM56,"")</f>
        <v/>
      </c>
      <c r="QJN59" s="87" t="str">
        <f>IF(ISNUMBER(outYear),QJN37+QJN42+#REF!+QJN56,"")</f>
        <v/>
      </c>
      <c r="QJO59" s="87" t="str">
        <f>IF(ISNUMBER(outYear),QJO37+QJO42+#REF!+QJO56,"")</f>
        <v/>
      </c>
      <c r="QJP59" s="87" t="str">
        <f>IF(ISNUMBER(outYear),QJP37+QJP42+#REF!+QJP56,"")</f>
        <v/>
      </c>
      <c r="QJQ59" s="87" t="str">
        <f>IF(ISNUMBER(outYear),QJQ37+QJQ42+#REF!+QJQ56,"")</f>
        <v/>
      </c>
      <c r="QJR59" s="87" t="str">
        <f>IF(ISNUMBER(outYear),QJR37+QJR42+#REF!+QJR56,"")</f>
        <v/>
      </c>
      <c r="QJS59" s="87" t="str">
        <f>IF(ISNUMBER(outYear),QJS37+QJS42+#REF!+QJS56,"")</f>
        <v/>
      </c>
      <c r="QJT59" s="87" t="str">
        <f>IF(ISNUMBER(outYear),QJT37+QJT42+#REF!+QJT56,"")</f>
        <v/>
      </c>
      <c r="QJU59" s="87" t="str">
        <f>IF(ISNUMBER(outYear),QJU37+QJU42+#REF!+QJU56,"")</f>
        <v/>
      </c>
      <c r="QJV59" s="87" t="str">
        <f>IF(ISNUMBER(outYear),QJV37+QJV42+#REF!+QJV56,"")</f>
        <v/>
      </c>
      <c r="QJW59" s="87" t="str">
        <f>IF(ISNUMBER(outYear),QJW37+QJW42+#REF!+QJW56,"")</f>
        <v/>
      </c>
      <c r="QJX59" s="87" t="str">
        <f>IF(ISNUMBER(outYear),QJX37+QJX42+#REF!+QJX56,"")</f>
        <v/>
      </c>
      <c r="QJY59" s="87" t="str">
        <f>IF(ISNUMBER(outYear),QJY37+QJY42+#REF!+QJY56,"")</f>
        <v/>
      </c>
      <c r="QJZ59" s="87" t="str">
        <f>IF(ISNUMBER(outYear),QJZ37+QJZ42+#REF!+QJZ56,"")</f>
        <v/>
      </c>
      <c r="QKA59" s="87" t="str">
        <f>IF(ISNUMBER(outYear),QKA37+QKA42+#REF!+QKA56,"")</f>
        <v/>
      </c>
      <c r="QKB59" s="87" t="str">
        <f>IF(ISNUMBER(outYear),QKB37+QKB42+#REF!+QKB56,"")</f>
        <v/>
      </c>
      <c r="QKC59" s="87" t="str">
        <f>IF(ISNUMBER(outYear),QKC37+QKC42+#REF!+QKC56,"")</f>
        <v/>
      </c>
      <c r="QKD59" s="87" t="str">
        <f>IF(ISNUMBER(outYear),QKD37+QKD42+#REF!+QKD56,"")</f>
        <v/>
      </c>
      <c r="QKE59" s="87" t="str">
        <f>IF(ISNUMBER(outYear),QKE37+QKE42+#REF!+QKE56,"")</f>
        <v/>
      </c>
      <c r="QKF59" s="87" t="str">
        <f>IF(ISNUMBER(outYear),QKF37+QKF42+#REF!+QKF56,"")</f>
        <v/>
      </c>
      <c r="QKG59" s="87" t="str">
        <f>IF(ISNUMBER(outYear),QKG37+QKG42+#REF!+QKG56,"")</f>
        <v/>
      </c>
      <c r="QKH59" s="87" t="str">
        <f>IF(ISNUMBER(outYear),QKH37+QKH42+#REF!+QKH56,"")</f>
        <v/>
      </c>
      <c r="QKI59" s="87" t="str">
        <f>IF(ISNUMBER(outYear),QKI37+QKI42+#REF!+QKI56,"")</f>
        <v/>
      </c>
      <c r="QKJ59" s="87" t="str">
        <f>IF(ISNUMBER(outYear),QKJ37+QKJ42+#REF!+QKJ56,"")</f>
        <v/>
      </c>
      <c r="QKK59" s="87" t="str">
        <f>IF(ISNUMBER(outYear),QKK37+QKK42+#REF!+QKK56,"")</f>
        <v/>
      </c>
      <c r="QKL59" s="87" t="str">
        <f>IF(ISNUMBER(outYear),QKL37+QKL42+#REF!+QKL56,"")</f>
        <v/>
      </c>
      <c r="QKM59" s="87" t="str">
        <f>IF(ISNUMBER(outYear),QKM37+QKM42+#REF!+QKM56,"")</f>
        <v/>
      </c>
      <c r="QKN59" s="87" t="str">
        <f>IF(ISNUMBER(outYear),QKN37+QKN42+#REF!+QKN56,"")</f>
        <v/>
      </c>
      <c r="QKO59" s="87" t="str">
        <f>IF(ISNUMBER(outYear),QKO37+QKO42+#REF!+QKO56,"")</f>
        <v/>
      </c>
      <c r="QKP59" s="87" t="str">
        <f>IF(ISNUMBER(outYear),QKP37+QKP42+#REF!+QKP56,"")</f>
        <v/>
      </c>
      <c r="QKQ59" s="87" t="str">
        <f>IF(ISNUMBER(outYear),QKQ37+QKQ42+#REF!+QKQ56,"")</f>
        <v/>
      </c>
      <c r="QKR59" s="87" t="str">
        <f>IF(ISNUMBER(outYear),QKR37+QKR42+#REF!+QKR56,"")</f>
        <v/>
      </c>
      <c r="QKS59" s="87" t="str">
        <f>IF(ISNUMBER(outYear),QKS37+QKS42+#REF!+QKS56,"")</f>
        <v/>
      </c>
      <c r="QKT59" s="87" t="str">
        <f>IF(ISNUMBER(outYear),QKT37+QKT42+#REF!+QKT56,"")</f>
        <v/>
      </c>
      <c r="QKU59" s="87" t="str">
        <f>IF(ISNUMBER(outYear),QKU37+QKU42+#REF!+QKU56,"")</f>
        <v/>
      </c>
      <c r="QKV59" s="87" t="str">
        <f>IF(ISNUMBER(outYear),QKV37+QKV42+#REF!+QKV56,"")</f>
        <v/>
      </c>
      <c r="QKW59" s="87" t="str">
        <f>IF(ISNUMBER(outYear),QKW37+QKW42+#REF!+QKW56,"")</f>
        <v/>
      </c>
      <c r="QKX59" s="87" t="str">
        <f>IF(ISNUMBER(outYear),QKX37+QKX42+#REF!+QKX56,"")</f>
        <v/>
      </c>
      <c r="QKY59" s="87" t="str">
        <f>IF(ISNUMBER(outYear),QKY37+QKY42+#REF!+QKY56,"")</f>
        <v/>
      </c>
      <c r="QKZ59" s="87" t="str">
        <f>IF(ISNUMBER(outYear),QKZ37+QKZ42+#REF!+QKZ56,"")</f>
        <v/>
      </c>
      <c r="QLA59" s="87" t="str">
        <f>IF(ISNUMBER(outYear),QLA37+QLA42+#REF!+QLA56,"")</f>
        <v/>
      </c>
      <c r="QLB59" s="87" t="str">
        <f>IF(ISNUMBER(outYear),QLB37+QLB42+#REF!+QLB56,"")</f>
        <v/>
      </c>
      <c r="QLC59" s="87" t="str">
        <f>IF(ISNUMBER(outYear),QLC37+QLC42+#REF!+QLC56,"")</f>
        <v/>
      </c>
      <c r="QLD59" s="87" t="str">
        <f>IF(ISNUMBER(outYear),QLD37+QLD42+#REF!+QLD56,"")</f>
        <v/>
      </c>
      <c r="QLE59" s="87" t="str">
        <f>IF(ISNUMBER(outYear),QLE37+QLE42+#REF!+QLE56,"")</f>
        <v/>
      </c>
      <c r="QLF59" s="87" t="str">
        <f>IF(ISNUMBER(outYear),QLF37+QLF42+#REF!+QLF56,"")</f>
        <v/>
      </c>
      <c r="QLG59" s="87" t="str">
        <f>IF(ISNUMBER(outYear),QLG37+QLG42+#REF!+QLG56,"")</f>
        <v/>
      </c>
      <c r="QLH59" s="87" t="str">
        <f>IF(ISNUMBER(outYear),QLH37+QLH42+#REF!+QLH56,"")</f>
        <v/>
      </c>
      <c r="QLI59" s="87" t="str">
        <f>IF(ISNUMBER(outYear),QLI37+QLI42+#REF!+QLI56,"")</f>
        <v/>
      </c>
      <c r="QLJ59" s="87" t="str">
        <f>IF(ISNUMBER(outYear),QLJ37+QLJ42+#REF!+QLJ56,"")</f>
        <v/>
      </c>
      <c r="QLK59" s="87" t="str">
        <f>IF(ISNUMBER(outYear),QLK37+QLK42+#REF!+QLK56,"")</f>
        <v/>
      </c>
      <c r="QLL59" s="87" t="str">
        <f>IF(ISNUMBER(outYear),QLL37+QLL42+#REF!+QLL56,"")</f>
        <v/>
      </c>
      <c r="QLM59" s="87" t="str">
        <f>IF(ISNUMBER(outYear),QLM37+QLM42+#REF!+QLM56,"")</f>
        <v/>
      </c>
      <c r="QLN59" s="87" t="str">
        <f>IF(ISNUMBER(outYear),QLN37+QLN42+#REF!+QLN56,"")</f>
        <v/>
      </c>
      <c r="QLO59" s="87" t="str">
        <f>IF(ISNUMBER(outYear),QLO37+QLO42+#REF!+QLO56,"")</f>
        <v/>
      </c>
      <c r="QLP59" s="87" t="str">
        <f>IF(ISNUMBER(outYear),QLP37+QLP42+#REF!+QLP56,"")</f>
        <v/>
      </c>
      <c r="QLQ59" s="87" t="str">
        <f>IF(ISNUMBER(outYear),QLQ37+QLQ42+#REF!+QLQ56,"")</f>
        <v/>
      </c>
      <c r="QLR59" s="87" t="str">
        <f>IF(ISNUMBER(outYear),QLR37+QLR42+#REF!+QLR56,"")</f>
        <v/>
      </c>
      <c r="QLS59" s="87" t="str">
        <f>IF(ISNUMBER(outYear),QLS37+QLS42+#REF!+QLS56,"")</f>
        <v/>
      </c>
      <c r="QLT59" s="87" t="str">
        <f>IF(ISNUMBER(outYear),QLT37+QLT42+#REF!+QLT56,"")</f>
        <v/>
      </c>
      <c r="QLU59" s="87" t="str">
        <f>IF(ISNUMBER(outYear),QLU37+QLU42+#REF!+QLU56,"")</f>
        <v/>
      </c>
      <c r="QLV59" s="87" t="str">
        <f>IF(ISNUMBER(outYear),QLV37+QLV42+#REF!+QLV56,"")</f>
        <v/>
      </c>
      <c r="QLW59" s="87" t="str">
        <f>IF(ISNUMBER(outYear),QLW37+QLW42+#REF!+QLW56,"")</f>
        <v/>
      </c>
      <c r="QLX59" s="87" t="str">
        <f>IF(ISNUMBER(outYear),QLX37+QLX42+#REF!+QLX56,"")</f>
        <v/>
      </c>
      <c r="QLY59" s="87" t="str">
        <f>IF(ISNUMBER(outYear),QLY37+QLY42+#REF!+QLY56,"")</f>
        <v/>
      </c>
      <c r="QLZ59" s="87" t="str">
        <f>IF(ISNUMBER(outYear),QLZ37+QLZ42+#REF!+QLZ56,"")</f>
        <v/>
      </c>
      <c r="QMA59" s="87" t="str">
        <f>IF(ISNUMBER(outYear),QMA37+QMA42+#REF!+QMA56,"")</f>
        <v/>
      </c>
      <c r="QMB59" s="87" t="str">
        <f>IF(ISNUMBER(outYear),QMB37+QMB42+#REF!+QMB56,"")</f>
        <v/>
      </c>
      <c r="QMC59" s="87" t="str">
        <f>IF(ISNUMBER(outYear),QMC37+QMC42+#REF!+QMC56,"")</f>
        <v/>
      </c>
      <c r="QMD59" s="87" t="str">
        <f>IF(ISNUMBER(outYear),QMD37+QMD42+#REF!+QMD56,"")</f>
        <v/>
      </c>
      <c r="QME59" s="87" t="str">
        <f>IF(ISNUMBER(outYear),QME37+QME42+#REF!+QME56,"")</f>
        <v/>
      </c>
      <c r="QMF59" s="87" t="str">
        <f>IF(ISNUMBER(outYear),QMF37+QMF42+#REF!+QMF56,"")</f>
        <v/>
      </c>
      <c r="QMG59" s="87" t="str">
        <f>IF(ISNUMBER(outYear),QMG37+QMG42+#REF!+QMG56,"")</f>
        <v/>
      </c>
      <c r="QMH59" s="87" t="str">
        <f>IF(ISNUMBER(outYear),QMH37+QMH42+#REF!+QMH56,"")</f>
        <v/>
      </c>
      <c r="QMI59" s="87" t="str">
        <f>IF(ISNUMBER(outYear),QMI37+QMI42+#REF!+QMI56,"")</f>
        <v/>
      </c>
      <c r="QMJ59" s="87" t="str">
        <f>IF(ISNUMBER(outYear),QMJ37+QMJ42+#REF!+QMJ56,"")</f>
        <v/>
      </c>
      <c r="QMK59" s="87" t="str">
        <f>IF(ISNUMBER(outYear),QMK37+QMK42+#REF!+QMK56,"")</f>
        <v/>
      </c>
      <c r="QML59" s="87" t="str">
        <f>IF(ISNUMBER(outYear),QML37+QML42+#REF!+QML56,"")</f>
        <v/>
      </c>
      <c r="QMM59" s="87" t="str">
        <f>IF(ISNUMBER(outYear),QMM37+QMM42+#REF!+QMM56,"")</f>
        <v/>
      </c>
      <c r="QMN59" s="87" t="str">
        <f>IF(ISNUMBER(outYear),QMN37+QMN42+#REF!+QMN56,"")</f>
        <v/>
      </c>
      <c r="QMO59" s="87" t="str">
        <f>IF(ISNUMBER(outYear),QMO37+QMO42+#REF!+QMO56,"")</f>
        <v/>
      </c>
      <c r="QMP59" s="87" t="str">
        <f>IF(ISNUMBER(outYear),QMP37+QMP42+#REF!+QMP56,"")</f>
        <v/>
      </c>
      <c r="QMQ59" s="87" t="str">
        <f>IF(ISNUMBER(outYear),QMQ37+QMQ42+#REF!+QMQ56,"")</f>
        <v/>
      </c>
      <c r="QMR59" s="87" t="str">
        <f>IF(ISNUMBER(outYear),QMR37+QMR42+#REF!+QMR56,"")</f>
        <v/>
      </c>
      <c r="QMS59" s="87" t="str">
        <f>IF(ISNUMBER(outYear),QMS37+QMS42+#REF!+QMS56,"")</f>
        <v/>
      </c>
      <c r="QMT59" s="87" t="str">
        <f>IF(ISNUMBER(outYear),QMT37+QMT42+#REF!+QMT56,"")</f>
        <v/>
      </c>
      <c r="QMU59" s="87" t="str">
        <f>IF(ISNUMBER(outYear),QMU37+QMU42+#REF!+QMU56,"")</f>
        <v/>
      </c>
      <c r="QMV59" s="87" t="str">
        <f>IF(ISNUMBER(outYear),QMV37+QMV42+#REF!+QMV56,"")</f>
        <v/>
      </c>
      <c r="QMW59" s="87" t="str">
        <f>IF(ISNUMBER(outYear),QMW37+QMW42+#REF!+QMW56,"")</f>
        <v/>
      </c>
      <c r="QMX59" s="87" t="str">
        <f>IF(ISNUMBER(outYear),QMX37+QMX42+#REF!+QMX56,"")</f>
        <v/>
      </c>
      <c r="QMY59" s="87" t="str">
        <f>IF(ISNUMBER(outYear),QMY37+QMY42+#REF!+QMY56,"")</f>
        <v/>
      </c>
      <c r="QMZ59" s="87" t="str">
        <f>IF(ISNUMBER(outYear),QMZ37+QMZ42+#REF!+QMZ56,"")</f>
        <v/>
      </c>
      <c r="QNA59" s="87" t="str">
        <f>IF(ISNUMBER(outYear),QNA37+QNA42+#REF!+QNA56,"")</f>
        <v/>
      </c>
      <c r="QNB59" s="87" t="str">
        <f>IF(ISNUMBER(outYear),QNB37+QNB42+#REF!+QNB56,"")</f>
        <v/>
      </c>
      <c r="QNC59" s="87" t="str">
        <f>IF(ISNUMBER(outYear),QNC37+QNC42+#REF!+QNC56,"")</f>
        <v/>
      </c>
      <c r="QND59" s="87" t="str">
        <f>IF(ISNUMBER(outYear),QND37+QND42+#REF!+QND56,"")</f>
        <v/>
      </c>
      <c r="QNE59" s="87" t="str">
        <f>IF(ISNUMBER(outYear),QNE37+QNE42+#REF!+QNE56,"")</f>
        <v/>
      </c>
      <c r="QNF59" s="87" t="str">
        <f>IF(ISNUMBER(outYear),QNF37+QNF42+#REF!+QNF56,"")</f>
        <v/>
      </c>
      <c r="QNG59" s="87" t="str">
        <f>IF(ISNUMBER(outYear),QNG37+QNG42+#REF!+QNG56,"")</f>
        <v/>
      </c>
      <c r="QNH59" s="87" t="str">
        <f>IF(ISNUMBER(outYear),QNH37+QNH42+#REF!+QNH56,"")</f>
        <v/>
      </c>
      <c r="QNI59" s="87" t="str">
        <f>IF(ISNUMBER(outYear),QNI37+QNI42+#REF!+QNI56,"")</f>
        <v/>
      </c>
      <c r="QNJ59" s="87" t="str">
        <f>IF(ISNUMBER(outYear),QNJ37+QNJ42+#REF!+QNJ56,"")</f>
        <v/>
      </c>
      <c r="QNK59" s="87" t="str">
        <f>IF(ISNUMBER(outYear),QNK37+QNK42+#REF!+QNK56,"")</f>
        <v/>
      </c>
      <c r="QNL59" s="87" t="str">
        <f>IF(ISNUMBER(outYear),QNL37+QNL42+#REF!+QNL56,"")</f>
        <v/>
      </c>
      <c r="QNM59" s="87" t="str">
        <f>IF(ISNUMBER(outYear),QNM37+QNM42+#REF!+QNM56,"")</f>
        <v/>
      </c>
      <c r="QNN59" s="87" t="str">
        <f>IF(ISNUMBER(outYear),QNN37+QNN42+#REF!+QNN56,"")</f>
        <v/>
      </c>
      <c r="QNO59" s="87" t="str">
        <f>IF(ISNUMBER(outYear),QNO37+QNO42+#REF!+QNO56,"")</f>
        <v/>
      </c>
      <c r="QNP59" s="87" t="str">
        <f>IF(ISNUMBER(outYear),QNP37+QNP42+#REF!+QNP56,"")</f>
        <v/>
      </c>
      <c r="QNQ59" s="87" t="str">
        <f>IF(ISNUMBER(outYear),QNQ37+QNQ42+#REF!+QNQ56,"")</f>
        <v/>
      </c>
      <c r="QNR59" s="87" t="str">
        <f>IF(ISNUMBER(outYear),QNR37+QNR42+#REF!+QNR56,"")</f>
        <v/>
      </c>
      <c r="QNS59" s="87" t="str">
        <f>IF(ISNUMBER(outYear),QNS37+QNS42+#REF!+QNS56,"")</f>
        <v/>
      </c>
      <c r="QNT59" s="87" t="str">
        <f>IF(ISNUMBER(outYear),QNT37+QNT42+#REF!+QNT56,"")</f>
        <v/>
      </c>
      <c r="QNU59" s="87" t="str">
        <f>IF(ISNUMBER(outYear),QNU37+QNU42+#REF!+QNU56,"")</f>
        <v/>
      </c>
      <c r="QNV59" s="87" t="str">
        <f>IF(ISNUMBER(outYear),QNV37+QNV42+#REF!+QNV56,"")</f>
        <v/>
      </c>
      <c r="QNW59" s="87" t="str">
        <f>IF(ISNUMBER(outYear),QNW37+QNW42+#REF!+QNW56,"")</f>
        <v/>
      </c>
      <c r="QNX59" s="87" t="str">
        <f>IF(ISNUMBER(outYear),QNX37+QNX42+#REF!+QNX56,"")</f>
        <v/>
      </c>
      <c r="QNY59" s="87" t="str">
        <f>IF(ISNUMBER(outYear),QNY37+QNY42+#REF!+QNY56,"")</f>
        <v/>
      </c>
      <c r="QNZ59" s="87" t="str">
        <f>IF(ISNUMBER(outYear),QNZ37+QNZ42+#REF!+QNZ56,"")</f>
        <v/>
      </c>
      <c r="QOA59" s="87" t="str">
        <f>IF(ISNUMBER(outYear),QOA37+QOA42+#REF!+QOA56,"")</f>
        <v/>
      </c>
      <c r="QOB59" s="87" t="str">
        <f>IF(ISNUMBER(outYear),QOB37+QOB42+#REF!+QOB56,"")</f>
        <v/>
      </c>
      <c r="QOC59" s="87" t="str">
        <f>IF(ISNUMBER(outYear),QOC37+QOC42+#REF!+QOC56,"")</f>
        <v/>
      </c>
      <c r="QOD59" s="87" t="str">
        <f>IF(ISNUMBER(outYear),QOD37+QOD42+#REF!+QOD56,"")</f>
        <v/>
      </c>
      <c r="QOE59" s="87" t="str">
        <f>IF(ISNUMBER(outYear),QOE37+QOE42+#REF!+QOE56,"")</f>
        <v/>
      </c>
      <c r="QOF59" s="87" t="str">
        <f>IF(ISNUMBER(outYear),QOF37+QOF42+#REF!+QOF56,"")</f>
        <v/>
      </c>
      <c r="QOG59" s="87" t="str">
        <f>IF(ISNUMBER(outYear),QOG37+QOG42+#REF!+QOG56,"")</f>
        <v/>
      </c>
      <c r="QOH59" s="87" t="str">
        <f>IF(ISNUMBER(outYear),QOH37+QOH42+#REF!+QOH56,"")</f>
        <v/>
      </c>
      <c r="QOI59" s="87" t="str">
        <f>IF(ISNUMBER(outYear),QOI37+QOI42+#REF!+QOI56,"")</f>
        <v/>
      </c>
      <c r="QOJ59" s="87" t="str">
        <f>IF(ISNUMBER(outYear),QOJ37+QOJ42+#REF!+QOJ56,"")</f>
        <v/>
      </c>
      <c r="QOK59" s="87" t="str">
        <f>IF(ISNUMBER(outYear),QOK37+QOK42+#REF!+QOK56,"")</f>
        <v/>
      </c>
      <c r="QOL59" s="87" t="str">
        <f>IF(ISNUMBER(outYear),QOL37+QOL42+#REF!+QOL56,"")</f>
        <v/>
      </c>
      <c r="QOM59" s="87" t="str">
        <f>IF(ISNUMBER(outYear),QOM37+QOM42+#REF!+QOM56,"")</f>
        <v/>
      </c>
      <c r="QON59" s="87" t="str">
        <f>IF(ISNUMBER(outYear),QON37+QON42+#REF!+QON56,"")</f>
        <v/>
      </c>
      <c r="QOO59" s="87" t="str">
        <f>IF(ISNUMBER(outYear),QOO37+QOO42+#REF!+QOO56,"")</f>
        <v/>
      </c>
      <c r="QOP59" s="87" t="str">
        <f>IF(ISNUMBER(outYear),QOP37+QOP42+#REF!+QOP56,"")</f>
        <v/>
      </c>
      <c r="QOQ59" s="87" t="str">
        <f>IF(ISNUMBER(outYear),QOQ37+QOQ42+#REF!+QOQ56,"")</f>
        <v/>
      </c>
      <c r="QOR59" s="87" t="str">
        <f>IF(ISNUMBER(outYear),QOR37+QOR42+#REF!+QOR56,"")</f>
        <v/>
      </c>
      <c r="QOS59" s="87" t="str">
        <f>IF(ISNUMBER(outYear),QOS37+QOS42+#REF!+QOS56,"")</f>
        <v/>
      </c>
      <c r="QOT59" s="87" t="str">
        <f>IF(ISNUMBER(outYear),QOT37+QOT42+#REF!+QOT56,"")</f>
        <v/>
      </c>
      <c r="QOU59" s="87" t="str">
        <f>IF(ISNUMBER(outYear),QOU37+QOU42+#REF!+QOU56,"")</f>
        <v/>
      </c>
      <c r="QOV59" s="87" t="str">
        <f>IF(ISNUMBER(outYear),QOV37+QOV42+#REF!+QOV56,"")</f>
        <v/>
      </c>
      <c r="QOW59" s="87" t="str">
        <f>IF(ISNUMBER(outYear),QOW37+QOW42+#REF!+QOW56,"")</f>
        <v/>
      </c>
      <c r="QOX59" s="87" t="str">
        <f>IF(ISNUMBER(outYear),QOX37+QOX42+#REF!+QOX56,"")</f>
        <v/>
      </c>
      <c r="QOY59" s="87" t="str">
        <f>IF(ISNUMBER(outYear),QOY37+QOY42+#REF!+QOY56,"")</f>
        <v/>
      </c>
      <c r="QOZ59" s="87" t="str">
        <f>IF(ISNUMBER(outYear),QOZ37+QOZ42+#REF!+QOZ56,"")</f>
        <v/>
      </c>
      <c r="QPA59" s="87" t="str">
        <f>IF(ISNUMBER(outYear),QPA37+QPA42+#REF!+QPA56,"")</f>
        <v/>
      </c>
      <c r="QPB59" s="87" t="str">
        <f>IF(ISNUMBER(outYear),QPB37+QPB42+#REF!+QPB56,"")</f>
        <v/>
      </c>
      <c r="QPC59" s="87" t="str">
        <f>IF(ISNUMBER(outYear),QPC37+QPC42+#REF!+QPC56,"")</f>
        <v/>
      </c>
      <c r="QPD59" s="87" t="str">
        <f>IF(ISNUMBER(outYear),QPD37+QPD42+#REF!+QPD56,"")</f>
        <v/>
      </c>
      <c r="QPE59" s="87" t="str">
        <f>IF(ISNUMBER(outYear),QPE37+QPE42+#REF!+QPE56,"")</f>
        <v/>
      </c>
      <c r="QPF59" s="87" t="str">
        <f>IF(ISNUMBER(outYear),QPF37+QPF42+#REF!+QPF56,"")</f>
        <v/>
      </c>
      <c r="QPG59" s="87" t="str">
        <f>IF(ISNUMBER(outYear),QPG37+QPG42+#REF!+QPG56,"")</f>
        <v/>
      </c>
      <c r="QPH59" s="87" t="str">
        <f>IF(ISNUMBER(outYear),QPH37+QPH42+#REF!+QPH56,"")</f>
        <v/>
      </c>
      <c r="QPI59" s="87" t="str">
        <f>IF(ISNUMBER(outYear),QPI37+QPI42+#REF!+QPI56,"")</f>
        <v/>
      </c>
      <c r="QPJ59" s="87" t="str">
        <f>IF(ISNUMBER(outYear),QPJ37+QPJ42+#REF!+QPJ56,"")</f>
        <v/>
      </c>
      <c r="QPK59" s="87" t="str">
        <f>IF(ISNUMBER(outYear),QPK37+QPK42+#REF!+QPK56,"")</f>
        <v/>
      </c>
      <c r="QPL59" s="87" t="str">
        <f>IF(ISNUMBER(outYear),QPL37+QPL42+#REF!+QPL56,"")</f>
        <v/>
      </c>
      <c r="QPM59" s="87" t="str">
        <f>IF(ISNUMBER(outYear),QPM37+QPM42+#REF!+QPM56,"")</f>
        <v/>
      </c>
      <c r="QPN59" s="87" t="str">
        <f>IF(ISNUMBER(outYear),QPN37+QPN42+#REF!+QPN56,"")</f>
        <v/>
      </c>
      <c r="QPO59" s="87" t="str">
        <f>IF(ISNUMBER(outYear),QPO37+QPO42+#REF!+QPO56,"")</f>
        <v/>
      </c>
      <c r="QPP59" s="87" t="str">
        <f>IF(ISNUMBER(outYear),QPP37+QPP42+#REF!+QPP56,"")</f>
        <v/>
      </c>
      <c r="QPQ59" s="87" t="str">
        <f>IF(ISNUMBER(outYear),QPQ37+QPQ42+#REF!+QPQ56,"")</f>
        <v/>
      </c>
      <c r="QPR59" s="87" t="str">
        <f>IF(ISNUMBER(outYear),QPR37+QPR42+#REF!+QPR56,"")</f>
        <v/>
      </c>
      <c r="QPS59" s="87" t="str">
        <f>IF(ISNUMBER(outYear),QPS37+QPS42+#REF!+QPS56,"")</f>
        <v/>
      </c>
      <c r="QPT59" s="87" t="str">
        <f>IF(ISNUMBER(outYear),QPT37+QPT42+#REF!+QPT56,"")</f>
        <v/>
      </c>
      <c r="QPU59" s="87" t="str">
        <f>IF(ISNUMBER(outYear),QPU37+QPU42+#REF!+QPU56,"")</f>
        <v/>
      </c>
      <c r="QPV59" s="87" t="str">
        <f>IF(ISNUMBER(outYear),QPV37+QPV42+#REF!+QPV56,"")</f>
        <v/>
      </c>
      <c r="QPW59" s="87" t="str">
        <f>IF(ISNUMBER(outYear),QPW37+QPW42+#REF!+QPW56,"")</f>
        <v/>
      </c>
      <c r="QPX59" s="87" t="str">
        <f>IF(ISNUMBER(outYear),QPX37+QPX42+#REF!+QPX56,"")</f>
        <v/>
      </c>
      <c r="QPY59" s="87" t="str">
        <f>IF(ISNUMBER(outYear),QPY37+QPY42+#REF!+QPY56,"")</f>
        <v/>
      </c>
      <c r="QPZ59" s="87" t="str">
        <f>IF(ISNUMBER(outYear),QPZ37+QPZ42+#REF!+QPZ56,"")</f>
        <v/>
      </c>
      <c r="QQA59" s="87" t="str">
        <f>IF(ISNUMBER(outYear),QQA37+QQA42+#REF!+QQA56,"")</f>
        <v/>
      </c>
      <c r="QQB59" s="87" t="str">
        <f>IF(ISNUMBER(outYear),QQB37+QQB42+#REF!+QQB56,"")</f>
        <v/>
      </c>
      <c r="QQC59" s="87" t="str">
        <f>IF(ISNUMBER(outYear),QQC37+QQC42+#REF!+QQC56,"")</f>
        <v/>
      </c>
      <c r="QQD59" s="87" t="str">
        <f>IF(ISNUMBER(outYear),QQD37+QQD42+#REF!+QQD56,"")</f>
        <v/>
      </c>
      <c r="QQE59" s="87" t="str">
        <f>IF(ISNUMBER(outYear),QQE37+QQE42+#REF!+QQE56,"")</f>
        <v/>
      </c>
      <c r="QQF59" s="87" t="str">
        <f>IF(ISNUMBER(outYear),QQF37+QQF42+#REF!+QQF56,"")</f>
        <v/>
      </c>
      <c r="QQG59" s="87" t="str">
        <f>IF(ISNUMBER(outYear),QQG37+QQG42+#REF!+QQG56,"")</f>
        <v/>
      </c>
      <c r="QQH59" s="87" t="str">
        <f>IF(ISNUMBER(outYear),QQH37+QQH42+#REF!+QQH56,"")</f>
        <v/>
      </c>
      <c r="QQI59" s="87" t="str">
        <f>IF(ISNUMBER(outYear),QQI37+QQI42+#REF!+QQI56,"")</f>
        <v/>
      </c>
      <c r="QQJ59" s="87" t="str">
        <f>IF(ISNUMBER(outYear),QQJ37+QQJ42+#REF!+QQJ56,"")</f>
        <v/>
      </c>
      <c r="QQK59" s="87" t="str">
        <f>IF(ISNUMBER(outYear),QQK37+QQK42+#REF!+QQK56,"")</f>
        <v/>
      </c>
      <c r="QQL59" s="87" t="str">
        <f>IF(ISNUMBER(outYear),QQL37+QQL42+#REF!+QQL56,"")</f>
        <v/>
      </c>
      <c r="QQM59" s="87" t="str">
        <f>IF(ISNUMBER(outYear),QQM37+QQM42+#REF!+QQM56,"")</f>
        <v/>
      </c>
      <c r="QQN59" s="87" t="str">
        <f>IF(ISNUMBER(outYear),QQN37+QQN42+#REF!+QQN56,"")</f>
        <v/>
      </c>
      <c r="QQO59" s="87" t="str">
        <f>IF(ISNUMBER(outYear),QQO37+QQO42+#REF!+QQO56,"")</f>
        <v/>
      </c>
      <c r="QQP59" s="87" t="str">
        <f>IF(ISNUMBER(outYear),QQP37+QQP42+#REF!+QQP56,"")</f>
        <v/>
      </c>
      <c r="QQQ59" s="87" t="str">
        <f>IF(ISNUMBER(outYear),QQQ37+QQQ42+#REF!+QQQ56,"")</f>
        <v/>
      </c>
      <c r="QQR59" s="87" t="str">
        <f>IF(ISNUMBER(outYear),QQR37+QQR42+#REF!+QQR56,"")</f>
        <v/>
      </c>
      <c r="QQS59" s="87" t="str">
        <f>IF(ISNUMBER(outYear),QQS37+QQS42+#REF!+QQS56,"")</f>
        <v/>
      </c>
      <c r="QQT59" s="87" t="str">
        <f>IF(ISNUMBER(outYear),QQT37+QQT42+#REF!+QQT56,"")</f>
        <v/>
      </c>
      <c r="QQU59" s="87" t="str">
        <f>IF(ISNUMBER(outYear),QQU37+QQU42+#REF!+QQU56,"")</f>
        <v/>
      </c>
      <c r="QQV59" s="87" t="str">
        <f>IF(ISNUMBER(outYear),QQV37+QQV42+#REF!+QQV56,"")</f>
        <v/>
      </c>
      <c r="QQW59" s="87" t="str">
        <f>IF(ISNUMBER(outYear),QQW37+QQW42+#REF!+QQW56,"")</f>
        <v/>
      </c>
      <c r="QQX59" s="87" t="str">
        <f>IF(ISNUMBER(outYear),QQX37+QQX42+#REF!+QQX56,"")</f>
        <v/>
      </c>
      <c r="QQY59" s="87" t="str">
        <f>IF(ISNUMBER(outYear),QQY37+QQY42+#REF!+QQY56,"")</f>
        <v/>
      </c>
      <c r="QQZ59" s="87" t="str">
        <f>IF(ISNUMBER(outYear),QQZ37+QQZ42+#REF!+QQZ56,"")</f>
        <v/>
      </c>
      <c r="QRA59" s="87" t="str">
        <f>IF(ISNUMBER(outYear),QRA37+QRA42+#REF!+QRA56,"")</f>
        <v/>
      </c>
      <c r="QRB59" s="87" t="str">
        <f>IF(ISNUMBER(outYear),QRB37+QRB42+#REF!+QRB56,"")</f>
        <v/>
      </c>
      <c r="QRC59" s="87" t="str">
        <f>IF(ISNUMBER(outYear),QRC37+QRC42+#REF!+QRC56,"")</f>
        <v/>
      </c>
      <c r="QRD59" s="87" t="str">
        <f>IF(ISNUMBER(outYear),QRD37+QRD42+#REF!+QRD56,"")</f>
        <v/>
      </c>
      <c r="QRE59" s="87" t="str">
        <f>IF(ISNUMBER(outYear),QRE37+QRE42+#REF!+QRE56,"")</f>
        <v/>
      </c>
      <c r="QRF59" s="87" t="str">
        <f>IF(ISNUMBER(outYear),QRF37+QRF42+#REF!+QRF56,"")</f>
        <v/>
      </c>
      <c r="QRG59" s="87" t="str">
        <f>IF(ISNUMBER(outYear),QRG37+QRG42+#REF!+QRG56,"")</f>
        <v/>
      </c>
      <c r="QRH59" s="87" t="str">
        <f>IF(ISNUMBER(outYear),QRH37+QRH42+#REF!+QRH56,"")</f>
        <v/>
      </c>
      <c r="QRI59" s="87" t="str">
        <f>IF(ISNUMBER(outYear),QRI37+QRI42+#REF!+QRI56,"")</f>
        <v/>
      </c>
      <c r="QRJ59" s="87" t="str">
        <f>IF(ISNUMBER(outYear),QRJ37+QRJ42+#REF!+QRJ56,"")</f>
        <v/>
      </c>
      <c r="QRK59" s="87" t="str">
        <f>IF(ISNUMBER(outYear),QRK37+QRK42+#REF!+QRK56,"")</f>
        <v/>
      </c>
      <c r="QRL59" s="87" t="str">
        <f>IF(ISNUMBER(outYear),QRL37+QRL42+#REF!+QRL56,"")</f>
        <v/>
      </c>
      <c r="QRM59" s="87" t="str">
        <f>IF(ISNUMBER(outYear),QRM37+QRM42+#REF!+QRM56,"")</f>
        <v/>
      </c>
      <c r="QRN59" s="87" t="str">
        <f>IF(ISNUMBER(outYear),QRN37+QRN42+#REF!+QRN56,"")</f>
        <v/>
      </c>
      <c r="QRO59" s="87" t="str">
        <f>IF(ISNUMBER(outYear),QRO37+QRO42+#REF!+QRO56,"")</f>
        <v/>
      </c>
      <c r="QRP59" s="87" t="str">
        <f>IF(ISNUMBER(outYear),QRP37+QRP42+#REF!+QRP56,"")</f>
        <v/>
      </c>
      <c r="QRQ59" s="87" t="str">
        <f>IF(ISNUMBER(outYear),QRQ37+QRQ42+#REF!+QRQ56,"")</f>
        <v/>
      </c>
      <c r="QRR59" s="87" t="str">
        <f>IF(ISNUMBER(outYear),QRR37+QRR42+#REF!+QRR56,"")</f>
        <v/>
      </c>
      <c r="QRS59" s="87" t="str">
        <f>IF(ISNUMBER(outYear),QRS37+QRS42+#REF!+QRS56,"")</f>
        <v/>
      </c>
      <c r="QRT59" s="87" t="str">
        <f>IF(ISNUMBER(outYear),QRT37+QRT42+#REF!+QRT56,"")</f>
        <v/>
      </c>
      <c r="QRU59" s="87" t="str">
        <f>IF(ISNUMBER(outYear),QRU37+QRU42+#REF!+QRU56,"")</f>
        <v/>
      </c>
      <c r="QRV59" s="87" t="str">
        <f>IF(ISNUMBER(outYear),QRV37+QRV42+#REF!+QRV56,"")</f>
        <v/>
      </c>
      <c r="QRW59" s="87" t="str">
        <f>IF(ISNUMBER(outYear),QRW37+QRW42+#REF!+QRW56,"")</f>
        <v/>
      </c>
      <c r="QRX59" s="87" t="str">
        <f>IF(ISNUMBER(outYear),QRX37+QRX42+#REF!+QRX56,"")</f>
        <v/>
      </c>
      <c r="QRY59" s="87" t="str">
        <f>IF(ISNUMBER(outYear),QRY37+QRY42+#REF!+QRY56,"")</f>
        <v/>
      </c>
      <c r="QRZ59" s="87" t="str">
        <f>IF(ISNUMBER(outYear),QRZ37+QRZ42+#REF!+QRZ56,"")</f>
        <v/>
      </c>
      <c r="QSA59" s="87" t="str">
        <f>IF(ISNUMBER(outYear),QSA37+QSA42+#REF!+QSA56,"")</f>
        <v/>
      </c>
      <c r="QSB59" s="87" t="str">
        <f>IF(ISNUMBER(outYear),QSB37+QSB42+#REF!+QSB56,"")</f>
        <v/>
      </c>
      <c r="QSC59" s="87" t="str">
        <f>IF(ISNUMBER(outYear),QSC37+QSC42+#REF!+QSC56,"")</f>
        <v/>
      </c>
      <c r="QSD59" s="87" t="str">
        <f>IF(ISNUMBER(outYear),QSD37+QSD42+#REF!+QSD56,"")</f>
        <v/>
      </c>
      <c r="QSE59" s="87" t="str">
        <f>IF(ISNUMBER(outYear),QSE37+QSE42+#REF!+QSE56,"")</f>
        <v/>
      </c>
      <c r="QSF59" s="87" t="str">
        <f>IF(ISNUMBER(outYear),QSF37+QSF42+#REF!+QSF56,"")</f>
        <v/>
      </c>
      <c r="QSG59" s="87" t="str">
        <f>IF(ISNUMBER(outYear),QSG37+QSG42+#REF!+QSG56,"")</f>
        <v/>
      </c>
      <c r="QSH59" s="87" t="str">
        <f>IF(ISNUMBER(outYear),QSH37+QSH42+#REF!+QSH56,"")</f>
        <v/>
      </c>
      <c r="QSI59" s="87" t="str">
        <f>IF(ISNUMBER(outYear),QSI37+QSI42+#REF!+QSI56,"")</f>
        <v/>
      </c>
      <c r="QSJ59" s="87" t="str">
        <f>IF(ISNUMBER(outYear),QSJ37+QSJ42+#REF!+QSJ56,"")</f>
        <v/>
      </c>
      <c r="QSK59" s="87" t="str">
        <f>IF(ISNUMBER(outYear),QSK37+QSK42+#REF!+QSK56,"")</f>
        <v/>
      </c>
      <c r="QSL59" s="87" t="str">
        <f>IF(ISNUMBER(outYear),QSL37+QSL42+#REF!+QSL56,"")</f>
        <v/>
      </c>
      <c r="QSM59" s="87" t="str">
        <f>IF(ISNUMBER(outYear),QSM37+QSM42+#REF!+QSM56,"")</f>
        <v/>
      </c>
      <c r="QSN59" s="87" t="str">
        <f>IF(ISNUMBER(outYear),QSN37+QSN42+#REF!+QSN56,"")</f>
        <v/>
      </c>
      <c r="QSO59" s="87" t="str">
        <f>IF(ISNUMBER(outYear),QSO37+QSO42+#REF!+QSO56,"")</f>
        <v/>
      </c>
      <c r="QSP59" s="87" t="str">
        <f>IF(ISNUMBER(outYear),QSP37+QSP42+#REF!+QSP56,"")</f>
        <v/>
      </c>
      <c r="QSQ59" s="87" t="str">
        <f>IF(ISNUMBER(outYear),QSQ37+QSQ42+#REF!+QSQ56,"")</f>
        <v/>
      </c>
      <c r="QSR59" s="87" t="str">
        <f>IF(ISNUMBER(outYear),QSR37+QSR42+#REF!+QSR56,"")</f>
        <v/>
      </c>
      <c r="QSS59" s="87" t="str">
        <f>IF(ISNUMBER(outYear),QSS37+QSS42+#REF!+QSS56,"")</f>
        <v/>
      </c>
      <c r="QST59" s="87" t="str">
        <f>IF(ISNUMBER(outYear),QST37+QST42+#REF!+QST56,"")</f>
        <v/>
      </c>
      <c r="QSU59" s="87" t="str">
        <f>IF(ISNUMBER(outYear),QSU37+QSU42+#REF!+QSU56,"")</f>
        <v/>
      </c>
      <c r="QSV59" s="87" t="str">
        <f>IF(ISNUMBER(outYear),QSV37+QSV42+#REF!+QSV56,"")</f>
        <v/>
      </c>
      <c r="QSW59" s="87" t="str">
        <f>IF(ISNUMBER(outYear),QSW37+QSW42+#REF!+QSW56,"")</f>
        <v/>
      </c>
      <c r="QSX59" s="87" t="str">
        <f>IF(ISNUMBER(outYear),QSX37+QSX42+#REF!+QSX56,"")</f>
        <v/>
      </c>
      <c r="QSY59" s="87" t="str">
        <f>IF(ISNUMBER(outYear),QSY37+QSY42+#REF!+QSY56,"")</f>
        <v/>
      </c>
      <c r="QSZ59" s="87" t="str">
        <f>IF(ISNUMBER(outYear),QSZ37+QSZ42+#REF!+QSZ56,"")</f>
        <v/>
      </c>
      <c r="QTA59" s="87" t="str">
        <f>IF(ISNUMBER(outYear),QTA37+QTA42+#REF!+QTA56,"")</f>
        <v/>
      </c>
      <c r="QTB59" s="87" t="str">
        <f>IF(ISNUMBER(outYear),QTB37+QTB42+#REF!+QTB56,"")</f>
        <v/>
      </c>
      <c r="QTC59" s="87" t="str">
        <f>IF(ISNUMBER(outYear),QTC37+QTC42+#REF!+QTC56,"")</f>
        <v/>
      </c>
      <c r="QTD59" s="87" t="str">
        <f>IF(ISNUMBER(outYear),QTD37+QTD42+#REF!+QTD56,"")</f>
        <v/>
      </c>
      <c r="QTE59" s="87" t="str">
        <f>IF(ISNUMBER(outYear),QTE37+QTE42+#REF!+QTE56,"")</f>
        <v/>
      </c>
      <c r="QTF59" s="87" t="str">
        <f>IF(ISNUMBER(outYear),QTF37+QTF42+#REF!+QTF56,"")</f>
        <v/>
      </c>
      <c r="QTG59" s="87" t="str">
        <f>IF(ISNUMBER(outYear),QTG37+QTG42+#REF!+QTG56,"")</f>
        <v/>
      </c>
      <c r="QTH59" s="87" t="str">
        <f>IF(ISNUMBER(outYear),QTH37+QTH42+#REF!+QTH56,"")</f>
        <v/>
      </c>
      <c r="QTI59" s="87" t="str">
        <f>IF(ISNUMBER(outYear),QTI37+QTI42+#REF!+QTI56,"")</f>
        <v/>
      </c>
      <c r="QTJ59" s="87" t="str">
        <f>IF(ISNUMBER(outYear),QTJ37+QTJ42+#REF!+QTJ56,"")</f>
        <v/>
      </c>
      <c r="QTK59" s="87" t="str">
        <f>IF(ISNUMBER(outYear),QTK37+QTK42+#REF!+QTK56,"")</f>
        <v/>
      </c>
      <c r="QTL59" s="87" t="str">
        <f>IF(ISNUMBER(outYear),QTL37+QTL42+#REF!+QTL56,"")</f>
        <v/>
      </c>
      <c r="QTM59" s="87" t="str">
        <f>IF(ISNUMBER(outYear),QTM37+QTM42+#REF!+QTM56,"")</f>
        <v/>
      </c>
      <c r="QTN59" s="87" t="str">
        <f>IF(ISNUMBER(outYear),QTN37+QTN42+#REF!+QTN56,"")</f>
        <v/>
      </c>
      <c r="QTO59" s="87" t="str">
        <f>IF(ISNUMBER(outYear),QTO37+QTO42+#REF!+QTO56,"")</f>
        <v/>
      </c>
      <c r="QTP59" s="87" t="str">
        <f>IF(ISNUMBER(outYear),QTP37+QTP42+#REF!+QTP56,"")</f>
        <v/>
      </c>
      <c r="QTQ59" s="87" t="str">
        <f>IF(ISNUMBER(outYear),QTQ37+QTQ42+#REF!+QTQ56,"")</f>
        <v/>
      </c>
      <c r="QTR59" s="87" t="str">
        <f>IF(ISNUMBER(outYear),QTR37+QTR42+#REF!+QTR56,"")</f>
        <v/>
      </c>
      <c r="QTS59" s="87" t="str">
        <f>IF(ISNUMBER(outYear),QTS37+QTS42+#REF!+QTS56,"")</f>
        <v/>
      </c>
      <c r="QTT59" s="87" t="str">
        <f>IF(ISNUMBER(outYear),QTT37+QTT42+#REF!+QTT56,"")</f>
        <v/>
      </c>
      <c r="QTU59" s="87" t="str">
        <f>IF(ISNUMBER(outYear),QTU37+QTU42+#REF!+QTU56,"")</f>
        <v/>
      </c>
      <c r="QTV59" s="87" t="str">
        <f>IF(ISNUMBER(outYear),QTV37+QTV42+#REF!+QTV56,"")</f>
        <v/>
      </c>
      <c r="QTW59" s="87" t="str">
        <f>IF(ISNUMBER(outYear),QTW37+QTW42+#REF!+QTW56,"")</f>
        <v/>
      </c>
      <c r="QTX59" s="87" t="str">
        <f>IF(ISNUMBER(outYear),QTX37+QTX42+#REF!+QTX56,"")</f>
        <v/>
      </c>
      <c r="QTY59" s="87" t="str">
        <f>IF(ISNUMBER(outYear),QTY37+QTY42+#REF!+QTY56,"")</f>
        <v/>
      </c>
      <c r="QTZ59" s="87" t="str">
        <f>IF(ISNUMBER(outYear),QTZ37+QTZ42+#REF!+QTZ56,"")</f>
        <v/>
      </c>
      <c r="QUA59" s="87" t="str">
        <f>IF(ISNUMBER(outYear),QUA37+QUA42+#REF!+QUA56,"")</f>
        <v/>
      </c>
      <c r="QUB59" s="87" t="str">
        <f>IF(ISNUMBER(outYear),QUB37+QUB42+#REF!+QUB56,"")</f>
        <v/>
      </c>
      <c r="QUC59" s="87" t="str">
        <f>IF(ISNUMBER(outYear),QUC37+QUC42+#REF!+QUC56,"")</f>
        <v/>
      </c>
      <c r="QUD59" s="87" t="str">
        <f>IF(ISNUMBER(outYear),QUD37+QUD42+#REF!+QUD56,"")</f>
        <v/>
      </c>
      <c r="QUE59" s="87" t="str">
        <f>IF(ISNUMBER(outYear),QUE37+QUE42+#REF!+QUE56,"")</f>
        <v/>
      </c>
      <c r="QUF59" s="87" t="str">
        <f>IF(ISNUMBER(outYear),QUF37+QUF42+#REF!+QUF56,"")</f>
        <v/>
      </c>
      <c r="QUG59" s="87" t="str">
        <f>IF(ISNUMBER(outYear),QUG37+QUG42+#REF!+QUG56,"")</f>
        <v/>
      </c>
      <c r="QUH59" s="87" t="str">
        <f>IF(ISNUMBER(outYear),QUH37+QUH42+#REF!+QUH56,"")</f>
        <v/>
      </c>
      <c r="QUI59" s="87" t="str">
        <f>IF(ISNUMBER(outYear),QUI37+QUI42+#REF!+QUI56,"")</f>
        <v/>
      </c>
      <c r="QUJ59" s="87" t="str">
        <f>IF(ISNUMBER(outYear),QUJ37+QUJ42+#REF!+QUJ56,"")</f>
        <v/>
      </c>
      <c r="QUK59" s="87" t="str">
        <f>IF(ISNUMBER(outYear),QUK37+QUK42+#REF!+QUK56,"")</f>
        <v/>
      </c>
      <c r="QUL59" s="87" t="str">
        <f>IF(ISNUMBER(outYear),QUL37+QUL42+#REF!+QUL56,"")</f>
        <v/>
      </c>
      <c r="QUM59" s="87" t="str">
        <f>IF(ISNUMBER(outYear),QUM37+QUM42+#REF!+QUM56,"")</f>
        <v/>
      </c>
      <c r="QUN59" s="87" t="str">
        <f>IF(ISNUMBER(outYear),QUN37+QUN42+#REF!+QUN56,"")</f>
        <v/>
      </c>
      <c r="QUO59" s="87" t="str">
        <f>IF(ISNUMBER(outYear),QUO37+QUO42+#REF!+QUO56,"")</f>
        <v/>
      </c>
      <c r="QUP59" s="87" t="str">
        <f>IF(ISNUMBER(outYear),QUP37+QUP42+#REF!+QUP56,"")</f>
        <v/>
      </c>
      <c r="QUQ59" s="87" t="str">
        <f>IF(ISNUMBER(outYear),QUQ37+QUQ42+#REF!+QUQ56,"")</f>
        <v/>
      </c>
      <c r="QUR59" s="87" t="str">
        <f>IF(ISNUMBER(outYear),QUR37+QUR42+#REF!+QUR56,"")</f>
        <v/>
      </c>
      <c r="QUS59" s="87" t="str">
        <f>IF(ISNUMBER(outYear),QUS37+QUS42+#REF!+QUS56,"")</f>
        <v/>
      </c>
      <c r="QUT59" s="87" t="str">
        <f>IF(ISNUMBER(outYear),QUT37+QUT42+#REF!+QUT56,"")</f>
        <v/>
      </c>
      <c r="QUU59" s="87" t="str">
        <f>IF(ISNUMBER(outYear),QUU37+QUU42+#REF!+QUU56,"")</f>
        <v/>
      </c>
      <c r="QUV59" s="87" t="str">
        <f>IF(ISNUMBER(outYear),QUV37+QUV42+#REF!+QUV56,"")</f>
        <v/>
      </c>
      <c r="QUW59" s="87" t="str">
        <f>IF(ISNUMBER(outYear),QUW37+QUW42+#REF!+QUW56,"")</f>
        <v/>
      </c>
      <c r="QUX59" s="87" t="str">
        <f>IF(ISNUMBER(outYear),QUX37+QUX42+#REF!+QUX56,"")</f>
        <v/>
      </c>
      <c r="QUY59" s="87" t="str">
        <f>IF(ISNUMBER(outYear),QUY37+QUY42+#REF!+QUY56,"")</f>
        <v/>
      </c>
      <c r="QUZ59" s="87" t="str">
        <f>IF(ISNUMBER(outYear),QUZ37+QUZ42+#REF!+QUZ56,"")</f>
        <v/>
      </c>
      <c r="QVA59" s="87" t="str">
        <f>IF(ISNUMBER(outYear),QVA37+QVA42+#REF!+QVA56,"")</f>
        <v/>
      </c>
      <c r="QVB59" s="87" t="str">
        <f>IF(ISNUMBER(outYear),QVB37+QVB42+#REF!+QVB56,"")</f>
        <v/>
      </c>
      <c r="QVC59" s="87" t="str">
        <f>IF(ISNUMBER(outYear),QVC37+QVC42+#REF!+QVC56,"")</f>
        <v/>
      </c>
      <c r="QVD59" s="87" t="str">
        <f>IF(ISNUMBER(outYear),QVD37+QVD42+#REF!+QVD56,"")</f>
        <v/>
      </c>
      <c r="QVE59" s="87" t="str">
        <f>IF(ISNUMBER(outYear),QVE37+QVE42+#REF!+QVE56,"")</f>
        <v/>
      </c>
      <c r="QVF59" s="87" t="str">
        <f>IF(ISNUMBER(outYear),QVF37+QVF42+#REF!+QVF56,"")</f>
        <v/>
      </c>
      <c r="QVG59" s="87" t="str">
        <f>IF(ISNUMBER(outYear),QVG37+QVG42+#REF!+QVG56,"")</f>
        <v/>
      </c>
      <c r="QVH59" s="87" t="str">
        <f>IF(ISNUMBER(outYear),QVH37+QVH42+#REF!+QVH56,"")</f>
        <v/>
      </c>
      <c r="QVI59" s="87" t="str">
        <f>IF(ISNUMBER(outYear),QVI37+QVI42+#REF!+QVI56,"")</f>
        <v/>
      </c>
      <c r="QVJ59" s="87" t="str">
        <f>IF(ISNUMBER(outYear),QVJ37+QVJ42+#REF!+QVJ56,"")</f>
        <v/>
      </c>
      <c r="QVK59" s="87" t="str">
        <f>IF(ISNUMBER(outYear),QVK37+QVK42+#REF!+QVK56,"")</f>
        <v/>
      </c>
      <c r="QVL59" s="87" t="str">
        <f>IF(ISNUMBER(outYear),QVL37+QVL42+#REF!+QVL56,"")</f>
        <v/>
      </c>
      <c r="QVM59" s="87" t="str">
        <f>IF(ISNUMBER(outYear),QVM37+QVM42+#REF!+QVM56,"")</f>
        <v/>
      </c>
      <c r="QVN59" s="87" t="str">
        <f>IF(ISNUMBER(outYear),QVN37+QVN42+#REF!+QVN56,"")</f>
        <v/>
      </c>
      <c r="QVO59" s="87" t="str">
        <f>IF(ISNUMBER(outYear),QVO37+QVO42+#REF!+QVO56,"")</f>
        <v/>
      </c>
      <c r="QVP59" s="87" t="str">
        <f>IF(ISNUMBER(outYear),QVP37+QVP42+#REF!+QVP56,"")</f>
        <v/>
      </c>
      <c r="QVQ59" s="87" t="str">
        <f>IF(ISNUMBER(outYear),QVQ37+QVQ42+#REF!+QVQ56,"")</f>
        <v/>
      </c>
      <c r="QVR59" s="87" t="str">
        <f>IF(ISNUMBER(outYear),QVR37+QVR42+#REF!+QVR56,"")</f>
        <v/>
      </c>
      <c r="QVS59" s="87" t="str">
        <f>IF(ISNUMBER(outYear),QVS37+QVS42+#REF!+QVS56,"")</f>
        <v/>
      </c>
      <c r="QVT59" s="87" t="str">
        <f>IF(ISNUMBER(outYear),QVT37+QVT42+#REF!+QVT56,"")</f>
        <v/>
      </c>
      <c r="QVU59" s="87" t="str">
        <f>IF(ISNUMBER(outYear),QVU37+QVU42+#REF!+QVU56,"")</f>
        <v/>
      </c>
      <c r="QVV59" s="87" t="str">
        <f>IF(ISNUMBER(outYear),QVV37+QVV42+#REF!+QVV56,"")</f>
        <v/>
      </c>
      <c r="QVW59" s="87" t="str">
        <f>IF(ISNUMBER(outYear),QVW37+QVW42+#REF!+QVW56,"")</f>
        <v/>
      </c>
      <c r="QVX59" s="87" t="str">
        <f>IF(ISNUMBER(outYear),QVX37+QVX42+#REF!+QVX56,"")</f>
        <v/>
      </c>
      <c r="QVY59" s="87" t="str">
        <f>IF(ISNUMBER(outYear),QVY37+QVY42+#REF!+QVY56,"")</f>
        <v/>
      </c>
      <c r="QVZ59" s="87" t="str">
        <f>IF(ISNUMBER(outYear),QVZ37+QVZ42+#REF!+QVZ56,"")</f>
        <v/>
      </c>
      <c r="QWA59" s="87" t="str">
        <f>IF(ISNUMBER(outYear),QWA37+QWA42+#REF!+QWA56,"")</f>
        <v/>
      </c>
      <c r="QWB59" s="87" t="str">
        <f>IF(ISNUMBER(outYear),QWB37+QWB42+#REF!+QWB56,"")</f>
        <v/>
      </c>
      <c r="QWC59" s="87" t="str">
        <f>IF(ISNUMBER(outYear),QWC37+QWC42+#REF!+QWC56,"")</f>
        <v/>
      </c>
      <c r="QWD59" s="87" t="str">
        <f>IF(ISNUMBER(outYear),QWD37+QWD42+#REF!+QWD56,"")</f>
        <v/>
      </c>
      <c r="QWE59" s="87" t="str">
        <f>IF(ISNUMBER(outYear),QWE37+QWE42+#REF!+QWE56,"")</f>
        <v/>
      </c>
      <c r="QWF59" s="87" t="str">
        <f>IF(ISNUMBER(outYear),QWF37+QWF42+#REF!+QWF56,"")</f>
        <v/>
      </c>
      <c r="QWG59" s="87" t="str">
        <f>IF(ISNUMBER(outYear),QWG37+QWG42+#REF!+QWG56,"")</f>
        <v/>
      </c>
      <c r="QWH59" s="87" t="str">
        <f>IF(ISNUMBER(outYear),QWH37+QWH42+#REF!+QWH56,"")</f>
        <v/>
      </c>
      <c r="QWI59" s="87" t="str">
        <f>IF(ISNUMBER(outYear),QWI37+QWI42+#REF!+QWI56,"")</f>
        <v/>
      </c>
      <c r="QWJ59" s="87" t="str">
        <f>IF(ISNUMBER(outYear),QWJ37+QWJ42+#REF!+QWJ56,"")</f>
        <v/>
      </c>
      <c r="QWK59" s="87" t="str">
        <f>IF(ISNUMBER(outYear),QWK37+QWK42+#REF!+QWK56,"")</f>
        <v/>
      </c>
      <c r="QWL59" s="87" t="str">
        <f>IF(ISNUMBER(outYear),QWL37+QWL42+#REF!+QWL56,"")</f>
        <v/>
      </c>
      <c r="QWM59" s="87" t="str">
        <f>IF(ISNUMBER(outYear),QWM37+QWM42+#REF!+QWM56,"")</f>
        <v/>
      </c>
      <c r="QWN59" s="87" t="str">
        <f>IF(ISNUMBER(outYear),QWN37+QWN42+#REF!+QWN56,"")</f>
        <v/>
      </c>
      <c r="QWO59" s="87" t="str">
        <f>IF(ISNUMBER(outYear),QWO37+QWO42+#REF!+QWO56,"")</f>
        <v/>
      </c>
      <c r="QWP59" s="87" t="str">
        <f>IF(ISNUMBER(outYear),QWP37+QWP42+#REF!+QWP56,"")</f>
        <v/>
      </c>
      <c r="QWQ59" s="87" t="str">
        <f>IF(ISNUMBER(outYear),QWQ37+QWQ42+#REF!+QWQ56,"")</f>
        <v/>
      </c>
      <c r="QWR59" s="87" t="str">
        <f>IF(ISNUMBER(outYear),QWR37+QWR42+#REF!+QWR56,"")</f>
        <v/>
      </c>
      <c r="QWS59" s="87" t="str">
        <f>IF(ISNUMBER(outYear),QWS37+QWS42+#REF!+QWS56,"")</f>
        <v/>
      </c>
      <c r="QWT59" s="87" t="str">
        <f>IF(ISNUMBER(outYear),QWT37+QWT42+#REF!+QWT56,"")</f>
        <v/>
      </c>
      <c r="QWU59" s="87" t="str">
        <f>IF(ISNUMBER(outYear),QWU37+QWU42+#REF!+QWU56,"")</f>
        <v/>
      </c>
      <c r="QWV59" s="87" t="str">
        <f>IF(ISNUMBER(outYear),QWV37+QWV42+#REF!+QWV56,"")</f>
        <v/>
      </c>
      <c r="QWW59" s="87" t="str">
        <f>IF(ISNUMBER(outYear),QWW37+QWW42+#REF!+QWW56,"")</f>
        <v/>
      </c>
      <c r="QWX59" s="87" t="str">
        <f>IF(ISNUMBER(outYear),QWX37+QWX42+#REF!+QWX56,"")</f>
        <v/>
      </c>
      <c r="QWY59" s="87" t="str">
        <f>IF(ISNUMBER(outYear),QWY37+QWY42+#REF!+QWY56,"")</f>
        <v/>
      </c>
      <c r="QWZ59" s="87" t="str">
        <f>IF(ISNUMBER(outYear),QWZ37+QWZ42+#REF!+QWZ56,"")</f>
        <v/>
      </c>
      <c r="QXA59" s="87" t="str">
        <f>IF(ISNUMBER(outYear),QXA37+QXA42+#REF!+QXA56,"")</f>
        <v/>
      </c>
      <c r="QXB59" s="87" t="str">
        <f>IF(ISNUMBER(outYear),QXB37+QXB42+#REF!+QXB56,"")</f>
        <v/>
      </c>
      <c r="QXC59" s="87" t="str">
        <f>IF(ISNUMBER(outYear),QXC37+QXC42+#REF!+QXC56,"")</f>
        <v/>
      </c>
      <c r="QXD59" s="87" t="str">
        <f>IF(ISNUMBER(outYear),QXD37+QXD42+#REF!+QXD56,"")</f>
        <v/>
      </c>
      <c r="QXE59" s="87" t="str">
        <f>IF(ISNUMBER(outYear),QXE37+QXE42+#REF!+QXE56,"")</f>
        <v/>
      </c>
      <c r="QXF59" s="87" t="str">
        <f>IF(ISNUMBER(outYear),QXF37+QXF42+#REF!+QXF56,"")</f>
        <v/>
      </c>
      <c r="QXG59" s="87" t="str">
        <f>IF(ISNUMBER(outYear),QXG37+QXG42+#REF!+QXG56,"")</f>
        <v/>
      </c>
      <c r="QXH59" s="87" t="str">
        <f>IF(ISNUMBER(outYear),QXH37+QXH42+#REF!+QXH56,"")</f>
        <v/>
      </c>
      <c r="QXI59" s="87" t="str">
        <f>IF(ISNUMBER(outYear),QXI37+QXI42+#REF!+QXI56,"")</f>
        <v/>
      </c>
      <c r="QXJ59" s="87" t="str">
        <f>IF(ISNUMBER(outYear),QXJ37+QXJ42+#REF!+QXJ56,"")</f>
        <v/>
      </c>
      <c r="QXK59" s="87" t="str">
        <f>IF(ISNUMBER(outYear),QXK37+QXK42+#REF!+QXK56,"")</f>
        <v/>
      </c>
      <c r="QXL59" s="87" t="str">
        <f>IF(ISNUMBER(outYear),QXL37+QXL42+#REF!+QXL56,"")</f>
        <v/>
      </c>
      <c r="QXM59" s="87" t="str">
        <f>IF(ISNUMBER(outYear),QXM37+QXM42+#REF!+QXM56,"")</f>
        <v/>
      </c>
      <c r="QXN59" s="87" t="str">
        <f>IF(ISNUMBER(outYear),QXN37+QXN42+#REF!+QXN56,"")</f>
        <v/>
      </c>
      <c r="QXO59" s="87" t="str">
        <f>IF(ISNUMBER(outYear),QXO37+QXO42+#REF!+QXO56,"")</f>
        <v/>
      </c>
      <c r="QXP59" s="87" t="str">
        <f>IF(ISNUMBER(outYear),QXP37+QXP42+#REF!+QXP56,"")</f>
        <v/>
      </c>
      <c r="QXQ59" s="87" t="str">
        <f>IF(ISNUMBER(outYear),QXQ37+QXQ42+#REF!+QXQ56,"")</f>
        <v/>
      </c>
      <c r="QXR59" s="87" t="str">
        <f>IF(ISNUMBER(outYear),QXR37+QXR42+#REF!+QXR56,"")</f>
        <v/>
      </c>
      <c r="QXS59" s="87" t="str">
        <f>IF(ISNUMBER(outYear),QXS37+QXS42+#REF!+QXS56,"")</f>
        <v/>
      </c>
      <c r="QXT59" s="87" t="str">
        <f>IF(ISNUMBER(outYear),QXT37+QXT42+#REF!+QXT56,"")</f>
        <v/>
      </c>
      <c r="QXU59" s="87" t="str">
        <f>IF(ISNUMBER(outYear),QXU37+QXU42+#REF!+QXU56,"")</f>
        <v/>
      </c>
      <c r="QXV59" s="87" t="str">
        <f>IF(ISNUMBER(outYear),QXV37+QXV42+#REF!+QXV56,"")</f>
        <v/>
      </c>
      <c r="QXW59" s="87" t="str">
        <f>IF(ISNUMBER(outYear),QXW37+QXW42+#REF!+QXW56,"")</f>
        <v/>
      </c>
      <c r="QXX59" s="87" t="str">
        <f>IF(ISNUMBER(outYear),QXX37+QXX42+#REF!+QXX56,"")</f>
        <v/>
      </c>
      <c r="QXY59" s="87" t="str">
        <f>IF(ISNUMBER(outYear),QXY37+QXY42+#REF!+QXY56,"")</f>
        <v/>
      </c>
      <c r="QXZ59" s="87" t="str">
        <f>IF(ISNUMBER(outYear),QXZ37+QXZ42+#REF!+QXZ56,"")</f>
        <v/>
      </c>
      <c r="QYA59" s="87" t="str">
        <f>IF(ISNUMBER(outYear),QYA37+QYA42+#REF!+QYA56,"")</f>
        <v/>
      </c>
      <c r="QYB59" s="87" t="str">
        <f>IF(ISNUMBER(outYear),QYB37+QYB42+#REF!+QYB56,"")</f>
        <v/>
      </c>
      <c r="QYC59" s="87" t="str">
        <f>IF(ISNUMBER(outYear),QYC37+QYC42+#REF!+QYC56,"")</f>
        <v/>
      </c>
      <c r="QYD59" s="87" t="str">
        <f>IF(ISNUMBER(outYear),QYD37+QYD42+#REF!+QYD56,"")</f>
        <v/>
      </c>
      <c r="QYE59" s="87" t="str">
        <f>IF(ISNUMBER(outYear),QYE37+QYE42+#REF!+QYE56,"")</f>
        <v/>
      </c>
      <c r="QYF59" s="87" t="str">
        <f>IF(ISNUMBER(outYear),QYF37+QYF42+#REF!+QYF56,"")</f>
        <v/>
      </c>
      <c r="QYG59" s="87" t="str">
        <f>IF(ISNUMBER(outYear),QYG37+QYG42+#REF!+QYG56,"")</f>
        <v/>
      </c>
      <c r="QYH59" s="87" t="str">
        <f>IF(ISNUMBER(outYear),QYH37+QYH42+#REF!+QYH56,"")</f>
        <v/>
      </c>
      <c r="QYI59" s="87" t="str">
        <f>IF(ISNUMBER(outYear),QYI37+QYI42+#REF!+QYI56,"")</f>
        <v/>
      </c>
      <c r="QYJ59" s="87" t="str">
        <f>IF(ISNUMBER(outYear),QYJ37+QYJ42+#REF!+QYJ56,"")</f>
        <v/>
      </c>
      <c r="QYK59" s="87" t="str">
        <f>IF(ISNUMBER(outYear),QYK37+QYK42+#REF!+QYK56,"")</f>
        <v/>
      </c>
      <c r="QYL59" s="87" t="str">
        <f>IF(ISNUMBER(outYear),QYL37+QYL42+#REF!+QYL56,"")</f>
        <v/>
      </c>
      <c r="QYM59" s="87" t="str">
        <f>IF(ISNUMBER(outYear),QYM37+QYM42+#REF!+QYM56,"")</f>
        <v/>
      </c>
      <c r="QYN59" s="87" t="str">
        <f>IF(ISNUMBER(outYear),QYN37+QYN42+#REF!+QYN56,"")</f>
        <v/>
      </c>
      <c r="QYO59" s="87" t="str">
        <f>IF(ISNUMBER(outYear),QYO37+QYO42+#REF!+QYO56,"")</f>
        <v/>
      </c>
      <c r="QYP59" s="87" t="str">
        <f>IF(ISNUMBER(outYear),QYP37+QYP42+#REF!+QYP56,"")</f>
        <v/>
      </c>
      <c r="QYQ59" s="87" t="str">
        <f>IF(ISNUMBER(outYear),QYQ37+QYQ42+#REF!+QYQ56,"")</f>
        <v/>
      </c>
      <c r="QYR59" s="87" t="str">
        <f>IF(ISNUMBER(outYear),QYR37+QYR42+#REF!+QYR56,"")</f>
        <v/>
      </c>
      <c r="QYS59" s="87" t="str">
        <f>IF(ISNUMBER(outYear),QYS37+QYS42+#REF!+QYS56,"")</f>
        <v/>
      </c>
      <c r="QYT59" s="87" t="str">
        <f>IF(ISNUMBER(outYear),QYT37+QYT42+#REF!+QYT56,"")</f>
        <v/>
      </c>
      <c r="QYU59" s="87" t="str">
        <f>IF(ISNUMBER(outYear),QYU37+QYU42+#REF!+QYU56,"")</f>
        <v/>
      </c>
      <c r="QYV59" s="87" t="str">
        <f>IF(ISNUMBER(outYear),QYV37+QYV42+#REF!+QYV56,"")</f>
        <v/>
      </c>
      <c r="QYW59" s="87" t="str">
        <f>IF(ISNUMBER(outYear),QYW37+QYW42+#REF!+QYW56,"")</f>
        <v/>
      </c>
      <c r="QYX59" s="87" t="str">
        <f>IF(ISNUMBER(outYear),QYX37+QYX42+#REF!+QYX56,"")</f>
        <v/>
      </c>
      <c r="QYY59" s="87" t="str">
        <f>IF(ISNUMBER(outYear),QYY37+QYY42+#REF!+QYY56,"")</f>
        <v/>
      </c>
      <c r="QYZ59" s="87" t="str">
        <f>IF(ISNUMBER(outYear),QYZ37+QYZ42+#REF!+QYZ56,"")</f>
        <v/>
      </c>
      <c r="QZA59" s="87" t="str">
        <f>IF(ISNUMBER(outYear),QZA37+QZA42+#REF!+QZA56,"")</f>
        <v/>
      </c>
      <c r="QZB59" s="87" t="str">
        <f>IF(ISNUMBER(outYear),QZB37+QZB42+#REF!+QZB56,"")</f>
        <v/>
      </c>
      <c r="QZC59" s="87" t="str">
        <f>IF(ISNUMBER(outYear),QZC37+QZC42+#REF!+QZC56,"")</f>
        <v/>
      </c>
      <c r="QZD59" s="87" t="str">
        <f>IF(ISNUMBER(outYear),QZD37+QZD42+#REF!+QZD56,"")</f>
        <v/>
      </c>
      <c r="QZE59" s="87" t="str">
        <f>IF(ISNUMBER(outYear),QZE37+QZE42+#REF!+QZE56,"")</f>
        <v/>
      </c>
      <c r="QZF59" s="87" t="str">
        <f>IF(ISNUMBER(outYear),QZF37+QZF42+#REF!+QZF56,"")</f>
        <v/>
      </c>
      <c r="QZG59" s="87" t="str">
        <f>IF(ISNUMBER(outYear),QZG37+QZG42+#REF!+QZG56,"")</f>
        <v/>
      </c>
      <c r="QZH59" s="87" t="str">
        <f>IF(ISNUMBER(outYear),QZH37+QZH42+#REF!+QZH56,"")</f>
        <v/>
      </c>
      <c r="QZI59" s="87" t="str">
        <f>IF(ISNUMBER(outYear),QZI37+QZI42+#REF!+QZI56,"")</f>
        <v/>
      </c>
      <c r="QZJ59" s="87" t="str">
        <f>IF(ISNUMBER(outYear),QZJ37+QZJ42+#REF!+QZJ56,"")</f>
        <v/>
      </c>
      <c r="QZK59" s="87" t="str">
        <f>IF(ISNUMBER(outYear),QZK37+QZK42+#REF!+QZK56,"")</f>
        <v/>
      </c>
      <c r="QZL59" s="87" t="str">
        <f>IF(ISNUMBER(outYear),QZL37+QZL42+#REF!+QZL56,"")</f>
        <v/>
      </c>
      <c r="QZM59" s="87" t="str">
        <f>IF(ISNUMBER(outYear),QZM37+QZM42+#REF!+QZM56,"")</f>
        <v/>
      </c>
      <c r="QZN59" s="87" t="str">
        <f>IF(ISNUMBER(outYear),QZN37+QZN42+#REF!+QZN56,"")</f>
        <v/>
      </c>
      <c r="QZO59" s="87" t="str">
        <f>IF(ISNUMBER(outYear),QZO37+QZO42+#REF!+QZO56,"")</f>
        <v/>
      </c>
      <c r="QZP59" s="87" t="str">
        <f>IF(ISNUMBER(outYear),QZP37+QZP42+#REF!+QZP56,"")</f>
        <v/>
      </c>
      <c r="QZQ59" s="87" t="str">
        <f>IF(ISNUMBER(outYear),QZQ37+QZQ42+#REF!+QZQ56,"")</f>
        <v/>
      </c>
      <c r="QZR59" s="87" t="str">
        <f>IF(ISNUMBER(outYear),QZR37+QZR42+#REF!+QZR56,"")</f>
        <v/>
      </c>
      <c r="QZS59" s="87" t="str">
        <f>IF(ISNUMBER(outYear),QZS37+QZS42+#REF!+QZS56,"")</f>
        <v/>
      </c>
      <c r="QZT59" s="87" t="str">
        <f>IF(ISNUMBER(outYear),QZT37+QZT42+#REF!+QZT56,"")</f>
        <v/>
      </c>
      <c r="QZU59" s="87" t="str">
        <f>IF(ISNUMBER(outYear),QZU37+QZU42+#REF!+QZU56,"")</f>
        <v/>
      </c>
      <c r="QZV59" s="87" t="str">
        <f>IF(ISNUMBER(outYear),QZV37+QZV42+#REF!+QZV56,"")</f>
        <v/>
      </c>
      <c r="QZW59" s="87" t="str">
        <f>IF(ISNUMBER(outYear),QZW37+QZW42+#REF!+QZW56,"")</f>
        <v/>
      </c>
      <c r="QZX59" s="87" t="str">
        <f>IF(ISNUMBER(outYear),QZX37+QZX42+#REF!+QZX56,"")</f>
        <v/>
      </c>
      <c r="QZY59" s="87" t="str">
        <f>IF(ISNUMBER(outYear),QZY37+QZY42+#REF!+QZY56,"")</f>
        <v/>
      </c>
      <c r="QZZ59" s="87" t="str">
        <f>IF(ISNUMBER(outYear),QZZ37+QZZ42+#REF!+QZZ56,"")</f>
        <v/>
      </c>
      <c r="RAA59" s="87" t="str">
        <f>IF(ISNUMBER(outYear),RAA37+RAA42+#REF!+RAA56,"")</f>
        <v/>
      </c>
      <c r="RAB59" s="87" t="str">
        <f>IF(ISNUMBER(outYear),RAB37+RAB42+#REF!+RAB56,"")</f>
        <v/>
      </c>
      <c r="RAC59" s="87" t="str">
        <f>IF(ISNUMBER(outYear),RAC37+RAC42+#REF!+RAC56,"")</f>
        <v/>
      </c>
      <c r="RAD59" s="87" t="str">
        <f>IF(ISNUMBER(outYear),RAD37+RAD42+#REF!+RAD56,"")</f>
        <v/>
      </c>
      <c r="RAE59" s="87" t="str">
        <f>IF(ISNUMBER(outYear),RAE37+RAE42+#REF!+RAE56,"")</f>
        <v/>
      </c>
      <c r="RAF59" s="87" t="str">
        <f>IF(ISNUMBER(outYear),RAF37+RAF42+#REF!+RAF56,"")</f>
        <v/>
      </c>
      <c r="RAG59" s="87" t="str">
        <f>IF(ISNUMBER(outYear),RAG37+RAG42+#REF!+RAG56,"")</f>
        <v/>
      </c>
      <c r="RAH59" s="87" t="str">
        <f>IF(ISNUMBER(outYear),RAH37+RAH42+#REF!+RAH56,"")</f>
        <v/>
      </c>
      <c r="RAI59" s="87" t="str">
        <f>IF(ISNUMBER(outYear),RAI37+RAI42+#REF!+RAI56,"")</f>
        <v/>
      </c>
      <c r="RAJ59" s="87" t="str">
        <f>IF(ISNUMBER(outYear),RAJ37+RAJ42+#REF!+RAJ56,"")</f>
        <v/>
      </c>
      <c r="RAK59" s="87" t="str">
        <f>IF(ISNUMBER(outYear),RAK37+RAK42+#REF!+RAK56,"")</f>
        <v/>
      </c>
      <c r="RAL59" s="87" t="str">
        <f>IF(ISNUMBER(outYear),RAL37+RAL42+#REF!+RAL56,"")</f>
        <v/>
      </c>
      <c r="RAM59" s="87" t="str">
        <f>IF(ISNUMBER(outYear),RAM37+RAM42+#REF!+RAM56,"")</f>
        <v/>
      </c>
      <c r="RAN59" s="87" t="str">
        <f>IF(ISNUMBER(outYear),RAN37+RAN42+#REF!+RAN56,"")</f>
        <v/>
      </c>
      <c r="RAO59" s="87" t="str">
        <f>IF(ISNUMBER(outYear),RAO37+RAO42+#REF!+RAO56,"")</f>
        <v/>
      </c>
      <c r="RAP59" s="87" t="str">
        <f>IF(ISNUMBER(outYear),RAP37+RAP42+#REF!+RAP56,"")</f>
        <v/>
      </c>
      <c r="RAQ59" s="87" t="str">
        <f>IF(ISNUMBER(outYear),RAQ37+RAQ42+#REF!+RAQ56,"")</f>
        <v/>
      </c>
      <c r="RAR59" s="87" t="str">
        <f>IF(ISNUMBER(outYear),RAR37+RAR42+#REF!+RAR56,"")</f>
        <v/>
      </c>
      <c r="RAS59" s="87" t="str">
        <f>IF(ISNUMBER(outYear),RAS37+RAS42+#REF!+RAS56,"")</f>
        <v/>
      </c>
      <c r="RAT59" s="87" t="str">
        <f>IF(ISNUMBER(outYear),RAT37+RAT42+#REF!+RAT56,"")</f>
        <v/>
      </c>
      <c r="RAU59" s="87" t="str">
        <f>IF(ISNUMBER(outYear),RAU37+RAU42+#REF!+RAU56,"")</f>
        <v/>
      </c>
      <c r="RAV59" s="87" t="str">
        <f>IF(ISNUMBER(outYear),RAV37+RAV42+#REF!+RAV56,"")</f>
        <v/>
      </c>
      <c r="RAW59" s="87" t="str">
        <f>IF(ISNUMBER(outYear),RAW37+RAW42+#REF!+RAW56,"")</f>
        <v/>
      </c>
      <c r="RAX59" s="87" t="str">
        <f>IF(ISNUMBER(outYear),RAX37+RAX42+#REF!+RAX56,"")</f>
        <v/>
      </c>
      <c r="RAY59" s="87" t="str">
        <f>IF(ISNUMBER(outYear),RAY37+RAY42+#REF!+RAY56,"")</f>
        <v/>
      </c>
      <c r="RAZ59" s="87" t="str">
        <f>IF(ISNUMBER(outYear),RAZ37+RAZ42+#REF!+RAZ56,"")</f>
        <v/>
      </c>
      <c r="RBA59" s="87" t="str">
        <f>IF(ISNUMBER(outYear),RBA37+RBA42+#REF!+RBA56,"")</f>
        <v/>
      </c>
      <c r="RBB59" s="87" t="str">
        <f>IF(ISNUMBER(outYear),RBB37+RBB42+#REF!+RBB56,"")</f>
        <v/>
      </c>
      <c r="RBC59" s="87" t="str">
        <f>IF(ISNUMBER(outYear),RBC37+RBC42+#REF!+RBC56,"")</f>
        <v/>
      </c>
      <c r="RBD59" s="87" t="str">
        <f>IF(ISNUMBER(outYear),RBD37+RBD42+#REF!+RBD56,"")</f>
        <v/>
      </c>
      <c r="RBE59" s="87" t="str">
        <f>IF(ISNUMBER(outYear),RBE37+RBE42+#REF!+RBE56,"")</f>
        <v/>
      </c>
      <c r="RBF59" s="87" t="str">
        <f>IF(ISNUMBER(outYear),RBF37+RBF42+#REF!+RBF56,"")</f>
        <v/>
      </c>
      <c r="RBG59" s="87" t="str">
        <f>IF(ISNUMBER(outYear),RBG37+RBG42+#REF!+RBG56,"")</f>
        <v/>
      </c>
      <c r="RBH59" s="87" t="str">
        <f>IF(ISNUMBER(outYear),RBH37+RBH42+#REF!+RBH56,"")</f>
        <v/>
      </c>
      <c r="RBI59" s="87" t="str">
        <f>IF(ISNUMBER(outYear),RBI37+RBI42+#REF!+RBI56,"")</f>
        <v/>
      </c>
      <c r="RBJ59" s="87" t="str">
        <f>IF(ISNUMBER(outYear),RBJ37+RBJ42+#REF!+RBJ56,"")</f>
        <v/>
      </c>
      <c r="RBK59" s="87" t="str">
        <f>IF(ISNUMBER(outYear),RBK37+RBK42+#REF!+RBK56,"")</f>
        <v/>
      </c>
      <c r="RBL59" s="87" t="str">
        <f>IF(ISNUMBER(outYear),RBL37+RBL42+#REF!+RBL56,"")</f>
        <v/>
      </c>
      <c r="RBM59" s="87" t="str">
        <f>IF(ISNUMBER(outYear),RBM37+RBM42+#REF!+RBM56,"")</f>
        <v/>
      </c>
      <c r="RBN59" s="87" t="str">
        <f>IF(ISNUMBER(outYear),RBN37+RBN42+#REF!+RBN56,"")</f>
        <v/>
      </c>
      <c r="RBO59" s="87" t="str">
        <f>IF(ISNUMBER(outYear),RBO37+RBO42+#REF!+RBO56,"")</f>
        <v/>
      </c>
      <c r="RBP59" s="87" t="str">
        <f>IF(ISNUMBER(outYear),RBP37+RBP42+#REF!+RBP56,"")</f>
        <v/>
      </c>
      <c r="RBQ59" s="87" t="str">
        <f>IF(ISNUMBER(outYear),RBQ37+RBQ42+#REF!+RBQ56,"")</f>
        <v/>
      </c>
      <c r="RBR59" s="87" t="str">
        <f>IF(ISNUMBER(outYear),RBR37+RBR42+#REF!+RBR56,"")</f>
        <v/>
      </c>
      <c r="RBS59" s="87" t="str">
        <f>IF(ISNUMBER(outYear),RBS37+RBS42+#REF!+RBS56,"")</f>
        <v/>
      </c>
      <c r="RBT59" s="87" t="str">
        <f>IF(ISNUMBER(outYear),RBT37+RBT42+#REF!+RBT56,"")</f>
        <v/>
      </c>
      <c r="RBU59" s="87" t="str">
        <f>IF(ISNUMBER(outYear),RBU37+RBU42+#REF!+RBU56,"")</f>
        <v/>
      </c>
      <c r="RBV59" s="87" t="str">
        <f>IF(ISNUMBER(outYear),RBV37+RBV42+#REF!+RBV56,"")</f>
        <v/>
      </c>
      <c r="RBW59" s="87" t="str">
        <f>IF(ISNUMBER(outYear),RBW37+RBW42+#REF!+RBW56,"")</f>
        <v/>
      </c>
      <c r="RBX59" s="87" t="str">
        <f>IF(ISNUMBER(outYear),RBX37+RBX42+#REF!+RBX56,"")</f>
        <v/>
      </c>
      <c r="RBY59" s="87" t="str">
        <f>IF(ISNUMBER(outYear),RBY37+RBY42+#REF!+RBY56,"")</f>
        <v/>
      </c>
      <c r="RBZ59" s="87" t="str">
        <f>IF(ISNUMBER(outYear),RBZ37+RBZ42+#REF!+RBZ56,"")</f>
        <v/>
      </c>
      <c r="RCA59" s="87" t="str">
        <f>IF(ISNUMBER(outYear),RCA37+RCA42+#REF!+RCA56,"")</f>
        <v/>
      </c>
      <c r="RCB59" s="87" t="str">
        <f>IF(ISNUMBER(outYear),RCB37+RCB42+#REF!+RCB56,"")</f>
        <v/>
      </c>
      <c r="RCC59" s="87" t="str">
        <f>IF(ISNUMBER(outYear),RCC37+RCC42+#REF!+RCC56,"")</f>
        <v/>
      </c>
      <c r="RCD59" s="87" t="str">
        <f>IF(ISNUMBER(outYear),RCD37+RCD42+#REF!+RCD56,"")</f>
        <v/>
      </c>
      <c r="RCE59" s="87" t="str">
        <f>IF(ISNUMBER(outYear),RCE37+RCE42+#REF!+RCE56,"")</f>
        <v/>
      </c>
      <c r="RCF59" s="87" t="str">
        <f>IF(ISNUMBER(outYear),RCF37+RCF42+#REF!+RCF56,"")</f>
        <v/>
      </c>
      <c r="RCG59" s="87" t="str">
        <f>IF(ISNUMBER(outYear),RCG37+RCG42+#REF!+RCG56,"")</f>
        <v/>
      </c>
      <c r="RCH59" s="87" t="str">
        <f>IF(ISNUMBER(outYear),RCH37+RCH42+#REF!+RCH56,"")</f>
        <v/>
      </c>
      <c r="RCI59" s="87" t="str">
        <f>IF(ISNUMBER(outYear),RCI37+RCI42+#REF!+RCI56,"")</f>
        <v/>
      </c>
      <c r="RCJ59" s="87" t="str">
        <f>IF(ISNUMBER(outYear),RCJ37+RCJ42+#REF!+RCJ56,"")</f>
        <v/>
      </c>
      <c r="RCK59" s="87" t="str">
        <f>IF(ISNUMBER(outYear),RCK37+RCK42+#REF!+RCK56,"")</f>
        <v/>
      </c>
      <c r="RCL59" s="87" t="str">
        <f>IF(ISNUMBER(outYear),RCL37+RCL42+#REF!+RCL56,"")</f>
        <v/>
      </c>
      <c r="RCM59" s="87" t="str">
        <f>IF(ISNUMBER(outYear),RCM37+RCM42+#REF!+RCM56,"")</f>
        <v/>
      </c>
      <c r="RCN59" s="87" t="str">
        <f>IF(ISNUMBER(outYear),RCN37+RCN42+#REF!+RCN56,"")</f>
        <v/>
      </c>
      <c r="RCO59" s="87" t="str">
        <f>IF(ISNUMBER(outYear),RCO37+RCO42+#REF!+RCO56,"")</f>
        <v/>
      </c>
      <c r="RCP59" s="87" t="str">
        <f>IF(ISNUMBER(outYear),RCP37+RCP42+#REF!+RCP56,"")</f>
        <v/>
      </c>
      <c r="RCQ59" s="87" t="str">
        <f>IF(ISNUMBER(outYear),RCQ37+RCQ42+#REF!+RCQ56,"")</f>
        <v/>
      </c>
      <c r="RCR59" s="87" t="str">
        <f>IF(ISNUMBER(outYear),RCR37+RCR42+#REF!+RCR56,"")</f>
        <v/>
      </c>
      <c r="RCS59" s="87" t="str">
        <f>IF(ISNUMBER(outYear),RCS37+RCS42+#REF!+RCS56,"")</f>
        <v/>
      </c>
      <c r="RCT59" s="87" t="str">
        <f>IF(ISNUMBER(outYear),RCT37+RCT42+#REF!+RCT56,"")</f>
        <v/>
      </c>
      <c r="RCU59" s="87" t="str">
        <f>IF(ISNUMBER(outYear),RCU37+RCU42+#REF!+RCU56,"")</f>
        <v/>
      </c>
      <c r="RCV59" s="87" t="str">
        <f>IF(ISNUMBER(outYear),RCV37+RCV42+#REF!+RCV56,"")</f>
        <v/>
      </c>
      <c r="RCW59" s="87" t="str">
        <f>IF(ISNUMBER(outYear),RCW37+RCW42+#REF!+RCW56,"")</f>
        <v/>
      </c>
      <c r="RCX59" s="87" t="str">
        <f>IF(ISNUMBER(outYear),RCX37+RCX42+#REF!+RCX56,"")</f>
        <v/>
      </c>
      <c r="RCY59" s="87" t="str">
        <f>IF(ISNUMBER(outYear),RCY37+RCY42+#REF!+RCY56,"")</f>
        <v/>
      </c>
      <c r="RCZ59" s="87" t="str">
        <f>IF(ISNUMBER(outYear),RCZ37+RCZ42+#REF!+RCZ56,"")</f>
        <v/>
      </c>
      <c r="RDA59" s="87" t="str">
        <f>IF(ISNUMBER(outYear),RDA37+RDA42+#REF!+RDA56,"")</f>
        <v/>
      </c>
      <c r="RDB59" s="87" t="str">
        <f>IF(ISNUMBER(outYear),RDB37+RDB42+#REF!+RDB56,"")</f>
        <v/>
      </c>
      <c r="RDC59" s="87" t="str">
        <f>IF(ISNUMBER(outYear),RDC37+RDC42+#REF!+RDC56,"")</f>
        <v/>
      </c>
      <c r="RDD59" s="87" t="str">
        <f>IF(ISNUMBER(outYear),RDD37+RDD42+#REF!+RDD56,"")</f>
        <v/>
      </c>
      <c r="RDE59" s="87" t="str">
        <f>IF(ISNUMBER(outYear),RDE37+RDE42+#REF!+RDE56,"")</f>
        <v/>
      </c>
      <c r="RDF59" s="87" t="str">
        <f>IF(ISNUMBER(outYear),RDF37+RDF42+#REF!+RDF56,"")</f>
        <v/>
      </c>
      <c r="RDG59" s="87" t="str">
        <f>IF(ISNUMBER(outYear),RDG37+RDG42+#REF!+RDG56,"")</f>
        <v/>
      </c>
      <c r="RDH59" s="87" t="str">
        <f>IF(ISNUMBER(outYear),RDH37+RDH42+#REF!+RDH56,"")</f>
        <v/>
      </c>
      <c r="RDI59" s="87" t="str">
        <f>IF(ISNUMBER(outYear),RDI37+RDI42+#REF!+RDI56,"")</f>
        <v/>
      </c>
      <c r="RDJ59" s="87" t="str">
        <f>IF(ISNUMBER(outYear),RDJ37+RDJ42+#REF!+RDJ56,"")</f>
        <v/>
      </c>
      <c r="RDK59" s="87" t="str">
        <f>IF(ISNUMBER(outYear),RDK37+RDK42+#REF!+RDK56,"")</f>
        <v/>
      </c>
      <c r="RDL59" s="87" t="str">
        <f>IF(ISNUMBER(outYear),RDL37+RDL42+#REF!+RDL56,"")</f>
        <v/>
      </c>
      <c r="RDM59" s="87" t="str">
        <f>IF(ISNUMBER(outYear),RDM37+RDM42+#REF!+RDM56,"")</f>
        <v/>
      </c>
      <c r="RDN59" s="87" t="str">
        <f>IF(ISNUMBER(outYear),RDN37+RDN42+#REF!+RDN56,"")</f>
        <v/>
      </c>
      <c r="RDO59" s="87" t="str">
        <f>IF(ISNUMBER(outYear),RDO37+RDO42+#REF!+RDO56,"")</f>
        <v/>
      </c>
      <c r="RDP59" s="87" t="str">
        <f>IF(ISNUMBER(outYear),RDP37+RDP42+#REF!+RDP56,"")</f>
        <v/>
      </c>
      <c r="RDQ59" s="87" t="str">
        <f>IF(ISNUMBER(outYear),RDQ37+RDQ42+#REF!+RDQ56,"")</f>
        <v/>
      </c>
      <c r="RDR59" s="87" t="str">
        <f>IF(ISNUMBER(outYear),RDR37+RDR42+#REF!+RDR56,"")</f>
        <v/>
      </c>
      <c r="RDS59" s="87" t="str">
        <f>IF(ISNUMBER(outYear),RDS37+RDS42+#REF!+RDS56,"")</f>
        <v/>
      </c>
      <c r="RDT59" s="87" t="str">
        <f>IF(ISNUMBER(outYear),RDT37+RDT42+#REF!+RDT56,"")</f>
        <v/>
      </c>
      <c r="RDU59" s="87" t="str">
        <f>IF(ISNUMBER(outYear),RDU37+RDU42+#REF!+RDU56,"")</f>
        <v/>
      </c>
      <c r="RDV59" s="87" t="str">
        <f>IF(ISNUMBER(outYear),RDV37+RDV42+#REF!+RDV56,"")</f>
        <v/>
      </c>
      <c r="RDW59" s="87" t="str">
        <f>IF(ISNUMBER(outYear),RDW37+RDW42+#REF!+RDW56,"")</f>
        <v/>
      </c>
      <c r="RDX59" s="87" t="str">
        <f>IF(ISNUMBER(outYear),RDX37+RDX42+#REF!+RDX56,"")</f>
        <v/>
      </c>
      <c r="RDY59" s="87" t="str">
        <f>IF(ISNUMBER(outYear),RDY37+RDY42+#REF!+RDY56,"")</f>
        <v/>
      </c>
      <c r="RDZ59" s="87" t="str">
        <f>IF(ISNUMBER(outYear),RDZ37+RDZ42+#REF!+RDZ56,"")</f>
        <v/>
      </c>
      <c r="REA59" s="87" t="str">
        <f>IF(ISNUMBER(outYear),REA37+REA42+#REF!+REA56,"")</f>
        <v/>
      </c>
      <c r="REB59" s="87" t="str">
        <f>IF(ISNUMBER(outYear),REB37+REB42+#REF!+REB56,"")</f>
        <v/>
      </c>
      <c r="REC59" s="87" t="str">
        <f>IF(ISNUMBER(outYear),REC37+REC42+#REF!+REC56,"")</f>
        <v/>
      </c>
      <c r="RED59" s="87" t="str">
        <f>IF(ISNUMBER(outYear),RED37+RED42+#REF!+RED56,"")</f>
        <v/>
      </c>
      <c r="REE59" s="87" t="str">
        <f>IF(ISNUMBER(outYear),REE37+REE42+#REF!+REE56,"")</f>
        <v/>
      </c>
      <c r="REF59" s="87" t="str">
        <f>IF(ISNUMBER(outYear),REF37+REF42+#REF!+REF56,"")</f>
        <v/>
      </c>
      <c r="REG59" s="87" t="str">
        <f>IF(ISNUMBER(outYear),REG37+REG42+#REF!+REG56,"")</f>
        <v/>
      </c>
      <c r="REH59" s="87" t="str">
        <f>IF(ISNUMBER(outYear),REH37+REH42+#REF!+REH56,"")</f>
        <v/>
      </c>
      <c r="REI59" s="87" t="str">
        <f>IF(ISNUMBER(outYear),REI37+REI42+#REF!+REI56,"")</f>
        <v/>
      </c>
      <c r="REJ59" s="87" t="str">
        <f>IF(ISNUMBER(outYear),REJ37+REJ42+#REF!+REJ56,"")</f>
        <v/>
      </c>
      <c r="REK59" s="87" t="str">
        <f>IF(ISNUMBER(outYear),REK37+REK42+#REF!+REK56,"")</f>
        <v/>
      </c>
      <c r="REL59" s="87" t="str">
        <f>IF(ISNUMBER(outYear),REL37+REL42+#REF!+REL56,"")</f>
        <v/>
      </c>
      <c r="REM59" s="87" t="str">
        <f>IF(ISNUMBER(outYear),REM37+REM42+#REF!+REM56,"")</f>
        <v/>
      </c>
      <c r="REN59" s="87" t="str">
        <f>IF(ISNUMBER(outYear),REN37+REN42+#REF!+REN56,"")</f>
        <v/>
      </c>
      <c r="REO59" s="87" t="str">
        <f>IF(ISNUMBER(outYear),REO37+REO42+#REF!+REO56,"")</f>
        <v/>
      </c>
      <c r="REP59" s="87" t="str">
        <f>IF(ISNUMBER(outYear),REP37+REP42+#REF!+REP56,"")</f>
        <v/>
      </c>
      <c r="REQ59" s="87" t="str">
        <f>IF(ISNUMBER(outYear),REQ37+REQ42+#REF!+REQ56,"")</f>
        <v/>
      </c>
      <c r="RER59" s="87" t="str">
        <f>IF(ISNUMBER(outYear),RER37+RER42+#REF!+RER56,"")</f>
        <v/>
      </c>
      <c r="RES59" s="87" t="str">
        <f>IF(ISNUMBER(outYear),RES37+RES42+#REF!+RES56,"")</f>
        <v/>
      </c>
      <c r="RET59" s="87" t="str">
        <f>IF(ISNUMBER(outYear),RET37+RET42+#REF!+RET56,"")</f>
        <v/>
      </c>
      <c r="REU59" s="87" t="str">
        <f>IF(ISNUMBER(outYear),REU37+REU42+#REF!+REU56,"")</f>
        <v/>
      </c>
      <c r="REV59" s="87" t="str">
        <f>IF(ISNUMBER(outYear),REV37+REV42+#REF!+REV56,"")</f>
        <v/>
      </c>
      <c r="REW59" s="87" t="str">
        <f>IF(ISNUMBER(outYear),REW37+REW42+#REF!+REW56,"")</f>
        <v/>
      </c>
      <c r="REX59" s="87" t="str">
        <f>IF(ISNUMBER(outYear),REX37+REX42+#REF!+REX56,"")</f>
        <v/>
      </c>
      <c r="REY59" s="87" t="str">
        <f>IF(ISNUMBER(outYear),REY37+REY42+#REF!+REY56,"")</f>
        <v/>
      </c>
      <c r="REZ59" s="87" t="str">
        <f>IF(ISNUMBER(outYear),REZ37+REZ42+#REF!+REZ56,"")</f>
        <v/>
      </c>
      <c r="RFA59" s="87" t="str">
        <f>IF(ISNUMBER(outYear),RFA37+RFA42+#REF!+RFA56,"")</f>
        <v/>
      </c>
      <c r="RFB59" s="87" t="str">
        <f>IF(ISNUMBER(outYear),RFB37+RFB42+#REF!+RFB56,"")</f>
        <v/>
      </c>
      <c r="RFC59" s="87" t="str">
        <f>IF(ISNUMBER(outYear),RFC37+RFC42+#REF!+RFC56,"")</f>
        <v/>
      </c>
      <c r="RFD59" s="87" t="str">
        <f>IF(ISNUMBER(outYear),RFD37+RFD42+#REF!+RFD56,"")</f>
        <v/>
      </c>
      <c r="RFE59" s="87" t="str">
        <f>IF(ISNUMBER(outYear),RFE37+RFE42+#REF!+RFE56,"")</f>
        <v/>
      </c>
      <c r="RFF59" s="87" t="str">
        <f>IF(ISNUMBER(outYear),RFF37+RFF42+#REF!+RFF56,"")</f>
        <v/>
      </c>
      <c r="RFG59" s="87" t="str">
        <f>IF(ISNUMBER(outYear),RFG37+RFG42+#REF!+RFG56,"")</f>
        <v/>
      </c>
      <c r="RFH59" s="87" t="str">
        <f>IF(ISNUMBER(outYear),RFH37+RFH42+#REF!+RFH56,"")</f>
        <v/>
      </c>
      <c r="RFI59" s="87" t="str">
        <f>IF(ISNUMBER(outYear),RFI37+RFI42+#REF!+RFI56,"")</f>
        <v/>
      </c>
      <c r="RFJ59" s="87" t="str">
        <f>IF(ISNUMBER(outYear),RFJ37+RFJ42+#REF!+RFJ56,"")</f>
        <v/>
      </c>
      <c r="RFK59" s="87" t="str">
        <f>IF(ISNUMBER(outYear),RFK37+RFK42+#REF!+RFK56,"")</f>
        <v/>
      </c>
      <c r="RFL59" s="87" t="str">
        <f>IF(ISNUMBER(outYear),RFL37+RFL42+#REF!+RFL56,"")</f>
        <v/>
      </c>
      <c r="RFM59" s="87" t="str">
        <f>IF(ISNUMBER(outYear),RFM37+RFM42+#REF!+RFM56,"")</f>
        <v/>
      </c>
      <c r="RFN59" s="87" t="str">
        <f>IF(ISNUMBER(outYear),RFN37+RFN42+#REF!+RFN56,"")</f>
        <v/>
      </c>
      <c r="RFO59" s="87" t="str">
        <f>IF(ISNUMBER(outYear),RFO37+RFO42+#REF!+RFO56,"")</f>
        <v/>
      </c>
      <c r="RFP59" s="87" t="str">
        <f>IF(ISNUMBER(outYear),RFP37+RFP42+#REF!+RFP56,"")</f>
        <v/>
      </c>
      <c r="RFQ59" s="87" t="str">
        <f>IF(ISNUMBER(outYear),RFQ37+RFQ42+#REF!+RFQ56,"")</f>
        <v/>
      </c>
      <c r="RFR59" s="87" t="str">
        <f>IF(ISNUMBER(outYear),RFR37+RFR42+#REF!+RFR56,"")</f>
        <v/>
      </c>
      <c r="RFS59" s="87" t="str">
        <f>IF(ISNUMBER(outYear),RFS37+RFS42+#REF!+RFS56,"")</f>
        <v/>
      </c>
      <c r="RFT59" s="87" t="str">
        <f>IF(ISNUMBER(outYear),RFT37+RFT42+#REF!+RFT56,"")</f>
        <v/>
      </c>
      <c r="RFU59" s="87" t="str">
        <f>IF(ISNUMBER(outYear),RFU37+RFU42+#REF!+RFU56,"")</f>
        <v/>
      </c>
      <c r="RFV59" s="87" t="str">
        <f>IF(ISNUMBER(outYear),RFV37+RFV42+#REF!+RFV56,"")</f>
        <v/>
      </c>
      <c r="RFW59" s="87" t="str">
        <f>IF(ISNUMBER(outYear),RFW37+RFW42+#REF!+RFW56,"")</f>
        <v/>
      </c>
      <c r="RFX59" s="87" t="str">
        <f>IF(ISNUMBER(outYear),RFX37+RFX42+#REF!+RFX56,"")</f>
        <v/>
      </c>
      <c r="RFY59" s="87" t="str">
        <f>IF(ISNUMBER(outYear),RFY37+RFY42+#REF!+RFY56,"")</f>
        <v/>
      </c>
      <c r="RFZ59" s="87" t="str">
        <f>IF(ISNUMBER(outYear),RFZ37+RFZ42+#REF!+RFZ56,"")</f>
        <v/>
      </c>
      <c r="RGA59" s="87" t="str">
        <f>IF(ISNUMBER(outYear),RGA37+RGA42+#REF!+RGA56,"")</f>
        <v/>
      </c>
      <c r="RGB59" s="87" t="str">
        <f>IF(ISNUMBER(outYear),RGB37+RGB42+#REF!+RGB56,"")</f>
        <v/>
      </c>
      <c r="RGC59" s="87" t="str">
        <f>IF(ISNUMBER(outYear),RGC37+RGC42+#REF!+RGC56,"")</f>
        <v/>
      </c>
      <c r="RGD59" s="87" t="str">
        <f>IF(ISNUMBER(outYear),RGD37+RGD42+#REF!+RGD56,"")</f>
        <v/>
      </c>
      <c r="RGE59" s="87" t="str">
        <f>IF(ISNUMBER(outYear),RGE37+RGE42+#REF!+RGE56,"")</f>
        <v/>
      </c>
      <c r="RGF59" s="87" t="str">
        <f>IF(ISNUMBER(outYear),RGF37+RGF42+#REF!+RGF56,"")</f>
        <v/>
      </c>
      <c r="RGG59" s="87" t="str">
        <f>IF(ISNUMBER(outYear),RGG37+RGG42+#REF!+RGG56,"")</f>
        <v/>
      </c>
      <c r="RGH59" s="87" t="str">
        <f>IF(ISNUMBER(outYear),RGH37+RGH42+#REF!+RGH56,"")</f>
        <v/>
      </c>
      <c r="RGI59" s="87" t="str">
        <f>IF(ISNUMBER(outYear),RGI37+RGI42+#REF!+RGI56,"")</f>
        <v/>
      </c>
      <c r="RGJ59" s="87" t="str">
        <f>IF(ISNUMBER(outYear),RGJ37+RGJ42+#REF!+RGJ56,"")</f>
        <v/>
      </c>
      <c r="RGK59" s="87" t="str">
        <f>IF(ISNUMBER(outYear),RGK37+RGK42+#REF!+RGK56,"")</f>
        <v/>
      </c>
      <c r="RGL59" s="87" t="str">
        <f>IF(ISNUMBER(outYear),RGL37+RGL42+#REF!+RGL56,"")</f>
        <v/>
      </c>
      <c r="RGM59" s="87" t="str">
        <f>IF(ISNUMBER(outYear),RGM37+RGM42+#REF!+RGM56,"")</f>
        <v/>
      </c>
      <c r="RGN59" s="87" t="str">
        <f>IF(ISNUMBER(outYear),RGN37+RGN42+#REF!+RGN56,"")</f>
        <v/>
      </c>
      <c r="RGO59" s="87" t="str">
        <f>IF(ISNUMBER(outYear),RGO37+RGO42+#REF!+RGO56,"")</f>
        <v/>
      </c>
      <c r="RGP59" s="87" t="str">
        <f>IF(ISNUMBER(outYear),RGP37+RGP42+#REF!+RGP56,"")</f>
        <v/>
      </c>
      <c r="RGQ59" s="87" t="str">
        <f>IF(ISNUMBER(outYear),RGQ37+RGQ42+#REF!+RGQ56,"")</f>
        <v/>
      </c>
      <c r="RGR59" s="87" t="str">
        <f>IF(ISNUMBER(outYear),RGR37+RGR42+#REF!+RGR56,"")</f>
        <v/>
      </c>
      <c r="RGS59" s="87" t="str">
        <f>IF(ISNUMBER(outYear),RGS37+RGS42+#REF!+RGS56,"")</f>
        <v/>
      </c>
      <c r="RGT59" s="87" t="str">
        <f>IF(ISNUMBER(outYear),RGT37+RGT42+#REF!+RGT56,"")</f>
        <v/>
      </c>
      <c r="RGU59" s="87" t="str">
        <f>IF(ISNUMBER(outYear),RGU37+RGU42+#REF!+RGU56,"")</f>
        <v/>
      </c>
      <c r="RGV59" s="87" t="str">
        <f>IF(ISNUMBER(outYear),RGV37+RGV42+#REF!+RGV56,"")</f>
        <v/>
      </c>
      <c r="RGW59" s="87" t="str">
        <f>IF(ISNUMBER(outYear),RGW37+RGW42+#REF!+RGW56,"")</f>
        <v/>
      </c>
      <c r="RGX59" s="87" t="str">
        <f>IF(ISNUMBER(outYear),RGX37+RGX42+#REF!+RGX56,"")</f>
        <v/>
      </c>
      <c r="RGY59" s="87" t="str">
        <f>IF(ISNUMBER(outYear),RGY37+RGY42+#REF!+RGY56,"")</f>
        <v/>
      </c>
      <c r="RGZ59" s="87" t="str">
        <f>IF(ISNUMBER(outYear),RGZ37+RGZ42+#REF!+RGZ56,"")</f>
        <v/>
      </c>
      <c r="RHA59" s="87" t="str">
        <f>IF(ISNUMBER(outYear),RHA37+RHA42+#REF!+RHA56,"")</f>
        <v/>
      </c>
      <c r="RHB59" s="87" t="str">
        <f>IF(ISNUMBER(outYear),RHB37+RHB42+#REF!+RHB56,"")</f>
        <v/>
      </c>
      <c r="RHC59" s="87" t="str">
        <f>IF(ISNUMBER(outYear),RHC37+RHC42+#REF!+RHC56,"")</f>
        <v/>
      </c>
      <c r="RHD59" s="87" t="str">
        <f>IF(ISNUMBER(outYear),RHD37+RHD42+#REF!+RHD56,"")</f>
        <v/>
      </c>
      <c r="RHE59" s="87" t="str">
        <f>IF(ISNUMBER(outYear),RHE37+RHE42+#REF!+RHE56,"")</f>
        <v/>
      </c>
      <c r="RHF59" s="87" t="str">
        <f>IF(ISNUMBER(outYear),RHF37+RHF42+#REF!+RHF56,"")</f>
        <v/>
      </c>
      <c r="RHG59" s="87" t="str">
        <f>IF(ISNUMBER(outYear),RHG37+RHG42+#REF!+RHG56,"")</f>
        <v/>
      </c>
      <c r="RHH59" s="87" t="str">
        <f>IF(ISNUMBER(outYear),RHH37+RHH42+#REF!+RHH56,"")</f>
        <v/>
      </c>
      <c r="RHI59" s="87" t="str">
        <f>IF(ISNUMBER(outYear),RHI37+RHI42+#REF!+RHI56,"")</f>
        <v/>
      </c>
      <c r="RHJ59" s="87" t="str">
        <f>IF(ISNUMBER(outYear),RHJ37+RHJ42+#REF!+RHJ56,"")</f>
        <v/>
      </c>
      <c r="RHK59" s="87" t="str">
        <f>IF(ISNUMBER(outYear),RHK37+RHK42+#REF!+RHK56,"")</f>
        <v/>
      </c>
      <c r="RHL59" s="87" t="str">
        <f>IF(ISNUMBER(outYear),RHL37+RHL42+#REF!+RHL56,"")</f>
        <v/>
      </c>
      <c r="RHM59" s="87" t="str">
        <f>IF(ISNUMBER(outYear),RHM37+RHM42+#REF!+RHM56,"")</f>
        <v/>
      </c>
      <c r="RHN59" s="87" t="str">
        <f>IF(ISNUMBER(outYear),RHN37+RHN42+#REF!+RHN56,"")</f>
        <v/>
      </c>
      <c r="RHO59" s="87" t="str">
        <f>IF(ISNUMBER(outYear),RHO37+RHO42+#REF!+RHO56,"")</f>
        <v/>
      </c>
      <c r="RHP59" s="87" t="str">
        <f>IF(ISNUMBER(outYear),RHP37+RHP42+#REF!+RHP56,"")</f>
        <v/>
      </c>
      <c r="RHQ59" s="87" t="str">
        <f>IF(ISNUMBER(outYear),RHQ37+RHQ42+#REF!+RHQ56,"")</f>
        <v/>
      </c>
      <c r="RHR59" s="87" t="str">
        <f>IF(ISNUMBER(outYear),RHR37+RHR42+#REF!+RHR56,"")</f>
        <v/>
      </c>
      <c r="RHS59" s="87" t="str">
        <f>IF(ISNUMBER(outYear),RHS37+RHS42+#REF!+RHS56,"")</f>
        <v/>
      </c>
      <c r="RHT59" s="87" t="str">
        <f>IF(ISNUMBER(outYear),RHT37+RHT42+#REF!+RHT56,"")</f>
        <v/>
      </c>
      <c r="RHU59" s="87" t="str">
        <f>IF(ISNUMBER(outYear),RHU37+RHU42+#REF!+RHU56,"")</f>
        <v/>
      </c>
      <c r="RHV59" s="87" t="str">
        <f>IF(ISNUMBER(outYear),RHV37+RHV42+#REF!+RHV56,"")</f>
        <v/>
      </c>
      <c r="RHW59" s="87" t="str">
        <f>IF(ISNUMBER(outYear),RHW37+RHW42+#REF!+RHW56,"")</f>
        <v/>
      </c>
      <c r="RHX59" s="87" t="str">
        <f>IF(ISNUMBER(outYear),RHX37+RHX42+#REF!+RHX56,"")</f>
        <v/>
      </c>
      <c r="RHY59" s="87" t="str">
        <f>IF(ISNUMBER(outYear),RHY37+RHY42+#REF!+RHY56,"")</f>
        <v/>
      </c>
      <c r="RHZ59" s="87" t="str">
        <f>IF(ISNUMBER(outYear),RHZ37+RHZ42+#REF!+RHZ56,"")</f>
        <v/>
      </c>
      <c r="RIA59" s="87" t="str">
        <f>IF(ISNUMBER(outYear),RIA37+RIA42+#REF!+RIA56,"")</f>
        <v/>
      </c>
      <c r="RIB59" s="87" t="str">
        <f>IF(ISNUMBER(outYear),RIB37+RIB42+#REF!+RIB56,"")</f>
        <v/>
      </c>
      <c r="RIC59" s="87" t="str">
        <f>IF(ISNUMBER(outYear),RIC37+RIC42+#REF!+RIC56,"")</f>
        <v/>
      </c>
      <c r="RID59" s="87" t="str">
        <f>IF(ISNUMBER(outYear),RID37+RID42+#REF!+RID56,"")</f>
        <v/>
      </c>
      <c r="RIE59" s="87" t="str">
        <f>IF(ISNUMBER(outYear),RIE37+RIE42+#REF!+RIE56,"")</f>
        <v/>
      </c>
      <c r="RIF59" s="87" t="str">
        <f>IF(ISNUMBER(outYear),RIF37+RIF42+#REF!+RIF56,"")</f>
        <v/>
      </c>
      <c r="RIG59" s="87" t="str">
        <f>IF(ISNUMBER(outYear),RIG37+RIG42+#REF!+RIG56,"")</f>
        <v/>
      </c>
      <c r="RIH59" s="87" t="str">
        <f>IF(ISNUMBER(outYear),RIH37+RIH42+#REF!+RIH56,"")</f>
        <v/>
      </c>
      <c r="RII59" s="87" t="str">
        <f>IF(ISNUMBER(outYear),RII37+RII42+#REF!+RII56,"")</f>
        <v/>
      </c>
      <c r="RIJ59" s="87" t="str">
        <f>IF(ISNUMBER(outYear),RIJ37+RIJ42+#REF!+RIJ56,"")</f>
        <v/>
      </c>
      <c r="RIK59" s="87" t="str">
        <f>IF(ISNUMBER(outYear),RIK37+RIK42+#REF!+RIK56,"")</f>
        <v/>
      </c>
      <c r="RIL59" s="87" t="str">
        <f>IF(ISNUMBER(outYear),RIL37+RIL42+#REF!+RIL56,"")</f>
        <v/>
      </c>
      <c r="RIM59" s="87" t="str">
        <f>IF(ISNUMBER(outYear),RIM37+RIM42+#REF!+RIM56,"")</f>
        <v/>
      </c>
      <c r="RIN59" s="87" t="str">
        <f>IF(ISNUMBER(outYear),RIN37+RIN42+#REF!+RIN56,"")</f>
        <v/>
      </c>
      <c r="RIO59" s="87" t="str">
        <f>IF(ISNUMBER(outYear),RIO37+RIO42+#REF!+RIO56,"")</f>
        <v/>
      </c>
      <c r="RIP59" s="87" t="str">
        <f>IF(ISNUMBER(outYear),RIP37+RIP42+#REF!+RIP56,"")</f>
        <v/>
      </c>
      <c r="RIQ59" s="87" t="str">
        <f>IF(ISNUMBER(outYear),RIQ37+RIQ42+#REF!+RIQ56,"")</f>
        <v/>
      </c>
      <c r="RIR59" s="87" t="str">
        <f>IF(ISNUMBER(outYear),RIR37+RIR42+#REF!+RIR56,"")</f>
        <v/>
      </c>
      <c r="RIS59" s="87" t="str">
        <f>IF(ISNUMBER(outYear),RIS37+RIS42+#REF!+RIS56,"")</f>
        <v/>
      </c>
      <c r="RIT59" s="87" t="str">
        <f>IF(ISNUMBER(outYear),RIT37+RIT42+#REF!+RIT56,"")</f>
        <v/>
      </c>
      <c r="RIU59" s="87" t="str">
        <f>IF(ISNUMBER(outYear),RIU37+RIU42+#REF!+RIU56,"")</f>
        <v/>
      </c>
      <c r="RIV59" s="87" t="str">
        <f>IF(ISNUMBER(outYear),RIV37+RIV42+#REF!+RIV56,"")</f>
        <v/>
      </c>
      <c r="RIW59" s="87" t="str">
        <f>IF(ISNUMBER(outYear),RIW37+RIW42+#REF!+RIW56,"")</f>
        <v/>
      </c>
      <c r="RIX59" s="87" t="str">
        <f>IF(ISNUMBER(outYear),RIX37+RIX42+#REF!+RIX56,"")</f>
        <v/>
      </c>
      <c r="RIY59" s="87" t="str">
        <f>IF(ISNUMBER(outYear),RIY37+RIY42+#REF!+RIY56,"")</f>
        <v/>
      </c>
      <c r="RIZ59" s="87" t="str">
        <f>IF(ISNUMBER(outYear),RIZ37+RIZ42+#REF!+RIZ56,"")</f>
        <v/>
      </c>
      <c r="RJA59" s="87" t="str">
        <f>IF(ISNUMBER(outYear),RJA37+RJA42+#REF!+RJA56,"")</f>
        <v/>
      </c>
      <c r="RJB59" s="87" t="str">
        <f>IF(ISNUMBER(outYear),RJB37+RJB42+#REF!+RJB56,"")</f>
        <v/>
      </c>
      <c r="RJC59" s="87" t="str">
        <f>IF(ISNUMBER(outYear),RJC37+RJC42+#REF!+RJC56,"")</f>
        <v/>
      </c>
      <c r="RJD59" s="87" t="str">
        <f>IF(ISNUMBER(outYear),RJD37+RJD42+#REF!+RJD56,"")</f>
        <v/>
      </c>
      <c r="RJE59" s="87" t="str">
        <f>IF(ISNUMBER(outYear),RJE37+RJE42+#REF!+RJE56,"")</f>
        <v/>
      </c>
      <c r="RJF59" s="87" t="str">
        <f>IF(ISNUMBER(outYear),RJF37+RJF42+#REF!+RJF56,"")</f>
        <v/>
      </c>
      <c r="RJG59" s="87" t="str">
        <f>IF(ISNUMBER(outYear),RJG37+RJG42+#REF!+RJG56,"")</f>
        <v/>
      </c>
      <c r="RJH59" s="87" t="str">
        <f>IF(ISNUMBER(outYear),RJH37+RJH42+#REF!+RJH56,"")</f>
        <v/>
      </c>
      <c r="RJI59" s="87" t="str">
        <f>IF(ISNUMBER(outYear),RJI37+RJI42+#REF!+RJI56,"")</f>
        <v/>
      </c>
      <c r="RJJ59" s="87" t="str">
        <f>IF(ISNUMBER(outYear),RJJ37+RJJ42+#REF!+RJJ56,"")</f>
        <v/>
      </c>
      <c r="RJK59" s="87" t="str">
        <f>IF(ISNUMBER(outYear),RJK37+RJK42+#REF!+RJK56,"")</f>
        <v/>
      </c>
      <c r="RJL59" s="87" t="str">
        <f>IF(ISNUMBER(outYear),RJL37+RJL42+#REF!+RJL56,"")</f>
        <v/>
      </c>
      <c r="RJM59" s="87" t="str">
        <f>IF(ISNUMBER(outYear),RJM37+RJM42+#REF!+RJM56,"")</f>
        <v/>
      </c>
      <c r="RJN59" s="87" t="str">
        <f>IF(ISNUMBER(outYear),RJN37+RJN42+#REF!+RJN56,"")</f>
        <v/>
      </c>
      <c r="RJO59" s="87" t="str">
        <f>IF(ISNUMBER(outYear),RJO37+RJO42+#REF!+RJO56,"")</f>
        <v/>
      </c>
      <c r="RJP59" s="87" t="str">
        <f>IF(ISNUMBER(outYear),RJP37+RJP42+#REF!+RJP56,"")</f>
        <v/>
      </c>
      <c r="RJQ59" s="87" t="str">
        <f>IF(ISNUMBER(outYear),RJQ37+RJQ42+#REF!+RJQ56,"")</f>
        <v/>
      </c>
      <c r="RJR59" s="87" t="str">
        <f>IF(ISNUMBER(outYear),RJR37+RJR42+#REF!+RJR56,"")</f>
        <v/>
      </c>
      <c r="RJS59" s="87" t="str">
        <f>IF(ISNUMBER(outYear),RJS37+RJS42+#REF!+RJS56,"")</f>
        <v/>
      </c>
      <c r="RJT59" s="87" t="str">
        <f>IF(ISNUMBER(outYear),RJT37+RJT42+#REF!+RJT56,"")</f>
        <v/>
      </c>
      <c r="RJU59" s="87" t="str">
        <f>IF(ISNUMBER(outYear),RJU37+RJU42+#REF!+RJU56,"")</f>
        <v/>
      </c>
      <c r="RJV59" s="87" t="str">
        <f>IF(ISNUMBER(outYear),RJV37+RJV42+#REF!+RJV56,"")</f>
        <v/>
      </c>
      <c r="RJW59" s="87" t="str">
        <f>IF(ISNUMBER(outYear),RJW37+RJW42+#REF!+RJW56,"")</f>
        <v/>
      </c>
      <c r="RJX59" s="87" t="str">
        <f>IF(ISNUMBER(outYear),RJX37+RJX42+#REF!+RJX56,"")</f>
        <v/>
      </c>
      <c r="RJY59" s="87" t="str">
        <f>IF(ISNUMBER(outYear),RJY37+RJY42+#REF!+RJY56,"")</f>
        <v/>
      </c>
      <c r="RJZ59" s="87" t="str">
        <f>IF(ISNUMBER(outYear),RJZ37+RJZ42+#REF!+RJZ56,"")</f>
        <v/>
      </c>
      <c r="RKA59" s="87" t="str">
        <f>IF(ISNUMBER(outYear),RKA37+RKA42+#REF!+RKA56,"")</f>
        <v/>
      </c>
      <c r="RKB59" s="87" t="str">
        <f>IF(ISNUMBER(outYear),RKB37+RKB42+#REF!+RKB56,"")</f>
        <v/>
      </c>
      <c r="RKC59" s="87" t="str">
        <f>IF(ISNUMBER(outYear),RKC37+RKC42+#REF!+RKC56,"")</f>
        <v/>
      </c>
      <c r="RKD59" s="87" t="str">
        <f>IF(ISNUMBER(outYear),RKD37+RKD42+#REF!+RKD56,"")</f>
        <v/>
      </c>
      <c r="RKE59" s="87" t="str">
        <f>IF(ISNUMBER(outYear),RKE37+RKE42+#REF!+RKE56,"")</f>
        <v/>
      </c>
      <c r="RKF59" s="87" t="str">
        <f>IF(ISNUMBER(outYear),RKF37+RKF42+#REF!+RKF56,"")</f>
        <v/>
      </c>
      <c r="RKG59" s="87" t="str">
        <f>IF(ISNUMBER(outYear),RKG37+RKG42+#REF!+RKG56,"")</f>
        <v/>
      </c>
      <c r="RKH59" s="87" t="str">
        <f>IF(ISNUMBER(outYear),RKH37+RKH42+#REF!+RKH56,"")</f>
        <v/>
      </c>
      <c r="RKI59" s="87" t="str">
        <f>IF(ISNUMBER(outYear),RKI37+RKI42+#REF!+RKI56,"")</f>
        <v/>
      </c>
      <c r="RKJ59" s="87" t="str">
        <f>IF(ISNUMBER(outYear),RKJ37+RKJ42+#REF!+RKJ56,"")</f>
        <v/>
      </c>
      <c r="RKK59" s="87" t="str">
        <f>IF(ISNUMBER(outYear),RKK37+RKK42+#REF!+RKK56,"")</f>
        <v/>
      </c>
      <c r="RKL59" s="87" t="str">
        <f>IF(ISNUMBER(outYear),RKL37+RKL42+#REF!+RKL56,"")</f>
        <v/>
      </c>
      <c r="RKM59" s="87" t="str">
        <f>IF(ISNUMBER(outYear),RKM37+RKM42+#REF!+RKM56,"")</f>
        <v/>
      </c>
      <c r="RKN59" s="87" t="str">
        <f>IF(ISNUMBER(outYear),RKN37+RKN42+#REF!+RKN56,"")</f>
        <v/>
      </c>
      <c r="RKO59" s="87" t="str">
        <f>IF(ISNUMBER(outYear),RKO37+RKO42+#REF!+RKO56,"")</f>
        <v/>
      </c>
      <c r="RKP59" s="87" t="str">
        <f>IF(ISNUMBER(outYear),RKP37+RKP42+#REF!+RKP56,"")</f>
        <v/>
      </c>
      <c r="RKQ59" s="87" t="str">
        <f>IF(ISNUMBER(outYear),RKQ37+RKQ42+#REF!+RKQ56,"")</f>
        <v/>
      </c>
      <c r="RKR59" s="87" t="str">
        <f>IF(ISNUMBER(outYear),RKR37+RKR42+#REF!+RKR56,"")</f>
        <v/>
      </c>
      <c r="RKS59" s="87" t="str">
        <f>IF(ISNUMBER(outYear),RKS37+RKS42+#REF!+RKS56,"")</f>
        <v/>
      </c>
      <c r="RKT59" s="87" t="str">
        <f>IF(ISNUMBER(outYear),RKT37+RKT42+#REF!+RKT56,"")</f>
        <v/>
      </c>
      <c r="RKU59" s="87" t="str">
        <f>IF(ISNUMBER(outYear),RKU37+RKU42+#REF!+RKU56,"")</f>
        <v/>
      </c>
      <c r="RKV59" s="87" t="str">
        <f>IF(ISNUMBER(outYear),RKV37+RKV42+#REF!+RKV56,"")</f>
        <v/>
      </c>
      <c r="RKW59" s="87" t="str">
        <f>IF(ISNUMBER(outYear),RKW37+RKW42+#REF!+RKW56,"")</f>
        <v/>
      </c>
      <c r="RKX59" s="87" t="str">
        <f>IF(ISNUMBER(outYear),RKX37+RKX42+#REF!+RKX56,"")</f>
        <v/>
      </c>
      <c r="RKY59" s="87" t="str">
        <f>IF(ISNUMBER(outYear),RKY37+RKY42+#REF!+RKY56,"")</f>
        <v/>
      </c>
      <c r="RKZ59" s="87" t="str">
        <f>IF(ISNUMBER(outYear),RKZ37+RKZ42+#REF!+RKZ56,"")</f>
        <v/>
      </c>
      <c r="RLA59" s="87" t="str">
        <f>IF(ISNUMBER(outYear),RLA37+RLA42+#REF!+RLA56,"")</f>
        <v/>
      </c>
      <c r="RLB59" s="87" t="str">
        <f>IF(ISNUMBER(outYear),RLB37+RLB42+#REF!+RLB56,"")</f>
        <v/>
      </c>
      <c r="RLC59" s="87" t="str">
        <f>IF(ISNUMBER(outYear),RLC37+RLC42+#REF!+RLC56,"")</f>
        <v/>
      </c>
      <c r="RLD59" s="87" t="str">
        <f>IF(ISNUMBER(outYear),RLD37+RLD42+#REF!+RLD56,"")</f>
        <v/>
      </c>
      <c r="RLE59" s="87" t="str">
        <f>IF(ISNUMBER(outYear),RLE37+RLE42+#REF!+RLE56,"")</f>
        <v/>
      </c>
      <c r="RLF59" s="87" t="str">
        <f>IF(ISNUMBER(outYear),RLF37+RLF42+#REF!+RLF56,"")</f>
        <v/>
      </c>
      <c r="RLG59" s="87" t="str">
        <f>IF(ISNUMBER(outYear),RLG37+RLG42+#REF!+RLG56,"")</f>
        <v/>
      </c>
      <c r="RLH59" s="87" t="str">
        <f>IF(ISNUMBER(outYear),RLH37+RLH42+#REF!+RLH56,"")</f>
        <v/>
      </c>
      <c r="RLI59" s="87" t="str">
        <f>IF(ISNUMBER(outYear),RLI37+RLI42+#REF!+RLI56,"")</f>
        <v/>
      </c>
      <c r="RLJ59" s="87" t="str">
        <f>IF(ISNUMBER(outYear),RLJ37+RLJ42+#REF!+RLJ56,"")</f>
        <v/>
      </c>
      <c r="RLK59" s="87" t="str">
        <f>IF(ISNUMBER(outYear),RLK37+RLK42+#REF!+RLK56,"")</f>
        <v/>
      </c>
      <c r="RLL59" s="87" t="str">
        <f>IF(ISNUMBER(outYear),RLL37+RLL42+#REF!+RLL56,"")</f>
        <v/>
      </c>
      <c r="RLM59" s="87" t="str">
        <f>IF(ISNUMBER(outYear),RLM37+RLM42+#REF!+RLM56,"")</f>
        <v/>
      </c>
      <c r="RLN59" s="87" t="str">
        <f>IF(ISNUMBER(outYear),RLN37+RLN42+#REF!+RLN56,"")</f>
        <v/>
      </c>
      <c r="RLO59" s="87" t="str">
        <f>IF(ISNUMBER(outYear),RLO37+RLO42+#REF!+RLO56,"")</f>
        <v/>
      </c>
      <c r="RLP59" s="87" t="str">
        <f>IF(ISNUMBER(outYear),RLP37+RLP42+#REF!+RLP56,"")</f>
        <v/>
      </c>
      <c r="RLQ59" s="87" t="str">
        <f>IF(ISNUMBER(outYear),RLQ37+RLQ42+#REF!+RLQ56,"")</f>
        <v/>
      </c>
      <c r="RLR59" s="87" t="str">
        <f>IF(ISNUMBER(outYear),RLR37+RLR42+#REF!+RLR56,"")</f>
        <v/>
      </c>
      <c r="RLS59" s="87" t="str">
        <f>IF(ISNUMBER(outYear),RLS37+RLS42+#REF!+RLS56,"")</f>
        <v/>
      </c>
      <c r="RLT59" s="87" t="str">
        <f>IF(ISNUMBER(outYear),RLT37+RLT42+#REF!+RLT56,"")</f>
        <v/>
      </c>
      <c r="RLU59" s="87" t="str">
        <f>IF(ISNUMBER(outYear),RLU37+RLU42+#REF!+RLU56,"")</f>
        <v/>
      </c>
      <c r="RLV59" s="87" t="str">
        <f>IF(ISNUMBER(outYear),RLV37+RLV42+#REF!+RLV56,"")</f>
        <v/>
      </c>
      <c r="RLW59" s="87" t="str">
        <f>IF(ISNUMBER(outYear),RLW37+RLW42+#REF!+RLW56,"")</f>
        <v/>
      </c>
      <c r="RLX59" s="87" t="str">
        <f>IF(ISNUMBER(outYear),RLX37+RLX42+#REF!+RLX56,"")</f>
        <v/>
      </c>
      <c r="RLY59" s="87" t="str">
        <f>IF(ISNUMBER(outYear),RLY37+RLY42+#REF!+RLY56,"")</f>
        <v/>
      </c>
      <c r="RLZ59" s="87" t="str">
        <f>IF(ISNUMBER(outYear),RLZ37+RLZ42+#REF!+RLZ56,"")</f>
        <v/>
      </c>
      <c r="RMA59" s="87" t="str">
        <f>IF(ISNUMBER(outYear),RMA37+RMA42+#REF!+RMA56,"")</f>
        <v/>
      </c>
      <c r="RMB59" s="87" t="str">
        <f>IF(ISNUMBER(outYear),RMB37+RMB42+#REF!+RMB56,"")</f>
        <v/>
      </c>
      <c r="RMC59" s="87" t="str">
        <f>IF(ISNUMBER(outYear),RMC37+RMC42+#REF!+RMC56,"")</f>
        <v/>
      </c>
      <c r="RMD59" s="87" t="str">
        <f>IF(ISNUMBER(outYear),RMD37+RMD42+#REF!+RMD56,"")</f>
        <v/>
      </c>
      <c r="RME59" s="87" t="str">
        <f>IF(ISNUMBER(outYear),RME37+RME42+#REF!+RME56,"")</f>
        <v/>
      </c>
      <c r="RMF59" s="87" t="str">
        <f>IF(ISNUMBER(outYear),RMF37+RMF42+#REF!+RMF56,"")</f>
        <v/>
      </c>
      <c r="RMG59" s="87" t="str">
        <f>IF(ISNUMBER(outYear),RMG37+RMG42+#REF!+RMG56,"")</f>
        <v/>
      </c>
      <c r="RMH59" s="87" t="str">
        <f>IF(ISNUMBER(outYear),RMH37+RMH42+#REF!+RMH56,"")</f>
        <v/>
      </c>
      <c r="RMI59" s="87" t="str">
        <f>IF(ISNUMBER(outYear),RMI37+RMI42+#REF!+RMI56,"")</f>
        <v/>
      </c>
      <c r="RMJ59" s="87" t="str">
        <f>IF(ISNUMBER(outYear),RMJ37+RMJ42+#REF!+RMJ56,"")</f>
        <v/>
      </c>
      <c r="RMK59" s="87" t="str">
        <f>IF(ISNUMBER(outYear),RMK37+RMK42+#REF!+RMK56,"")</f>
        <v/>
      </c>
      <c r="RML59" s="87" t="str">
        <f>IF(ISNUMBER(outYear),RML37+RML42+#REF!+RML56,"")</f>
        <v/>
      </c>
      <c r="RMM59" s="87" t="str">
        <f>IF(ISNUMBER(outYear),RMM37+RMM42+#REF!+RMM56,"")</f>
        <v/>
      </c>
      <c r="RMN59" s="87" t="str">
        <f>IF(ISNUMBER(outYear),RMN37+RMN42+#REF!+RMN56,"")</f>
        <v/>
      </c>
      <c r="RMO59" s="87" t="str">
        <f>IF(ISNUMBER(outYear),RMO37+RMO42+#REF!+RMO56,"")</f>
        <v/>
      </c>
      <c r="RMP59" s="87" t="str">
        <f>IF(ISNUMBER(outYear),RMP37+RMP42+#REF!+RMP56,"")</f>
        <v/>
      </c>
      <c r="RMQ59" s="87" t="str">
        <f>IF(ISNUMBER(outYear),RMQ37+RMQ42+#REF!+RMQ56,"")</f>
        <v/>
      </c>
      <c r="RMR59" s="87" t="str">
        <f>IF(ISNUMBER(outYear),RMR37+RMR42+#REF!+RMR56,"")</f>
        <v/>
      </c>
      <c r="RMS59" s="87" t="str">
        <f>IF(ISNUMBER(outYear),RMS37+RMS42+#REF!+RMS56,"")</f>
        <v/>
      </c>
      <c r="RMT59" s="87" t="str">
        <f>IF(ISNUMBER(outYear),RMT37+RMT42+#REF!+RMT56,"")</f>
        <v/>
      </c>
      <c r="RMU59" s="87" t="str">
        <f>IF(ISNUMBER(outYear),RMU37+RMU42+#REF!+RMU56,"")</f>
        <v/>
      </c>
      <c r="RMV59" s="87" t="str">
        <f>IF(ISNUMBER(outYear),RMV37+RMV42+#REF!+RMV56,"")</f>
        <v/>
      </c>
      <c r="RMW59" s="87" t="str">
        <f>IF(ISNUMBER(outYear),RMW37+RMW42+#REF!+RMW56,"")</f>
        <v/>
      </c>
      <c r="RMX59" s="87" t="str">
        <f>IF(ISNUMBER(outYear),RMX37+RMX42+#REF!+RMX56,"")</f>
        <v/>
      </c>
      <c r="RMY59" s="87" t="str">
        <f>IF(ISNUMBER(outYear),RMY37+RMY42+#REF!+RMY56,"")</f>
        <v/>
      </c>
      <c r="RMZ59" s="87" t="str">
        <f>IF(ISNUMBER(outYear),RMZ37+RMZ42+#REF!+RMZ56,"")</f>
        <v/>
      </c>
      <c r="RNA59" s="87" t="str">
        <f>IF(ISNUMBER(outYear),RNA37+RNA42+#REF!+RNA56,"")</f>
        <v/>
      </c>
      <c r="RNB59" s="87" t="str">
        <f>IF(ISNUMBER(outYear),RNB37+RNB42+#REF!+RNB56,"")</f>
        <v/>
      </c>
      <c r="RNC59" s="87" t="str">
        <f>IF(ISNUMBER(outYear),RNC37+RNC42+#REF!+RNC56,"")</f>
        <v/>
      </c>
      <c r="RND59" s="87" t="str">
        <f>IF(ISNUMBER(outYear),RND37+RND42+#REF!+RND56,"")</f>
        <v/>
      </c>
      <c r="RNE59" s="87" t="str">
        <f>IF(ISNUMBER(outYear),RNE37+RNE42+#REF!+RNE56,"")</f>
        <v/>
      </c>
      <c r="RNF59" s="87" t="str">
        <f>IF(ISNUMBER(outYear),RNF37+RNF42+#REF!+RNF56,"")</f>
        <v/>
      </c>
      <c r="RNG59" s="87" t="str">
        <f>IF(ISNUMBER(outYear),RNG37+RNG42+#REF!+RNG56,"")</f>
        <v/>
      </c>
      <c r="RNH59" s="87" t="str">
        <f>IF(ISNUMBER(outYear),RNH37+RNH42+#REF!+RNH56,"")</f>
        <v/>
      </c>
      <c r="RNI59" s="87" t="str">
        <f>IF(ISNUMBER(outYear),RNI37+RNI42+#REF!+RNI56,"")</f>
        <v/>
      </c>
      <c r="RNJ59" s="87" t="str">
        <f>IF(ISNUMBER(outYear),RNJ37+RNJ42+#REF!+RNJ56,"")</f>
        <v/>
      </c>
      <c r="RNK59" s="87" t="str">
        <f>IF(ISNUMBER(outYear),RNK37+RNK42+#REF!+RNK56,"")</f>
        <v/>
      </c>
      <c r="RNL59" s="87" t="str">
        <f>IF(ISNUMBER(outYear),RNL37+RNL42+#REF!+RNL56,"")</f>
        <v/>
      </c>
      <c r="RNM59" s="87" t="str">
        <f>IF(ISNUMBER(outYear),RNM37+RNM42+#REF!+RNM56,"")</f>
        <v/>
      </c>
      <c r="RNN59" s="87" t="str">
        <f>IF(ISNUMBER(outYear),RNN37+RNN42+#REF!+RNN56,"")</f>
        <v/>
      </c>
      <c r="RNO59" s="87" t="str">
        <f>IF(ISNUMBER(outYear),RNO37+RNO42+#REF!+RNO56,"")</f>
        <v/>
      </c>
      <c r="RNP59" s="87" t="str">
        <f>IF(ISNUMBER(outYear),RNP37+RNP42+#REF!+RNP56,"")</f>
        <v/>
      </c>
      <c r="RNQ59" s="87" t="str">
        <f>IF(ISNUMBER(outYear),RNQ37+RNQ42+#REF!+RNQ56,"")</f>
        <v/>
      </c>
      <c r="RNR59" s="87" t="str">
        <f>IF(ISNUMBER(outYear),RNR37+RNR42+#REF!+RNR56,"")</f>
        <v/>
      </c>
      <c r="RNS59" s="87" t="str">
        <f>IF(ISNUMBER(outYear),RNS37+RNS42+#REF!+RNS56,"")</f>
        <v/>
      </c>
      <c r="RNT59" s="87" t="str">
        <f>IF(ISNUMBER(outYear),RNT37+RNT42+#REF!+RNT56,"")</f>
        <v/>
      </c>
      <c r="RNU59" s="87" t="str">
        <f>IF(ISNUMBER(outYear),RNU37+RNU42+#REF!+RNU56,"")</f>
        <v/>
      </c>
      <c r="RNV59" s="87" t="str">
        <f>IF(ISNUMBER(outYear),RNV37+RNV42+#REF!+RNV56,"")</f>
        <v/>
      </c>
      <c r="RNW59" s="87" t="str">
        <f>IF(ISNUMBER(outYear),RNW37+RNW42+#REF!+RNW56,"")</f>
        <v/>
      </c>
      <c r="RNX59" s="87" t="str">
        <f>IF(ISNUMBER(outYear),RNX37+RNX42+#REF!+RNX56,"")</f>
        <v/>
      </c>
      <c r="RNY59" s="87" t="str">
        <f>IF(ISNUMBER(outYear),RNY37+RNY42+#REF!+RNY56,"")</f>
        <v/>
      </c>
      <c r="RNZ59" s="87" t="str">
        <f>IF(ISNUMBER(outYear),RNZ37+RNZ42+#REF!+RNZ56,"")</f>
        <v/>
      </c>
      <c r="ROA59" s="87" t="str">
        <f>IF(ISNUMBER(outYear),ROA37+ROA42+#REF!+ROA56,"")</f>
        <v/>
      </c>
      <c r="ROB59" s="87" t="str">
        <f>IF(ISNUMBER(outYear),ROB37+ROB42+#REF!+ROB56,"")</f>
        <v/>
      </c>
      <c r="ROC59" s="87" t="str">
        <f>IF(ISNUMBER(outYear),ROC37+ROC42+#REF!+ROC56,"")</f>
        <v/>
      </c>
      <c r="ROD59" s="87" t="str">
        <f>IF(ISNUMBER(outYear),ROD37+ROD42+#REF!+ROD56,"")</f>
        <v/>
      </c>
      <c r="ROE59" s="87" t="str">
        <f>IF(ISNUMBER(outYear),ROE37+ROE42+#REF!+ROE56,"")</f>
        <v/>
      </c>
      <c r="ROF59" s="87" t="str">
        <f>IF(ISNUMBER(outYear),ROF37+ROF42+#REF!+ROF56,"")</f>
        <v/>
      </c>
      <c r="ROG59" s="87" t="str">
        <f>IF(ISNUMBER(outYear),ROG37+ROG42+#REF!+ROG56,"")</f>
        <v/>
      </c>
      <c r="ROH59" s="87" t="str">
        <f>IF(ISNUMBER(outYear),ROH37+ROH42+#REF!+ROH56,"")</f>
        <v/>
      </c>
      <c r="ROI59" s="87" t="str">
        <f>IF(ISNUMBER(outYear),ROI37+ROI42+#REF!+ROI56,"")</f>
        <v/>
      </c>
      <c r="ROJ59" s="87" t="str">
        <f>IF(ISNUMBER(outYear),ROJ37+ROJ42+#REF!+ROJ56,"")</f>
        <v/>
      </c>
      <c r="ROK59" s="87" t="str">
        <f>IF(ISNUMBER(outYear),ROK37+ROK42+#REF!+ROK56,"")</f>
        <v/>
      </c>
      <c r="ROL59" s="87" t="str">
        <f>IF(ISNUMBER(outYear),ROL37+ROL42+#REF!+ROL56,"")</f>
        <v/>
      </c>
      <c r="ROM59" s="87" t="str">
        <f>IF(ISNUMBER(outYear),ROM37+ROM42+#REF!+ROM56,"")</f>
        <v/>
      </c>
      <c r="RON59" s="87" t="str">
        <f>IF(ISNUMBER(outYear),RON37+RON42+#REF!+RON56,"")</f>
        <v/>
      </c>
      <c r="ROO59" s="87" t="str">
        <f>IF(ISNUMBER(outYear),ROO37+ROO42+#REF!+ROO56,"")</f>
        <v/>
      </c>
      <c r="ROP59" s="87" t="str">
        <f>IF(ISNUMBER(outYear),ROP37+ROP42+#REF!+ROP56,"")</f>
        <v/>
      </c>
      <c r="ROQ59" s="87" t="str">
        <f>IF(ISNUMBER(outYear),ROQ37+ROQ42+#REF!+ROQ56,"")</f>
        <v/>
      </c>
      <c r="ROR59" s="87" t="str">
        <f>IF(ISNUMBER(outYear),ROR37+ROR42+#REF!+ROR56,"")</f>
        <v/>
      </c>
      <c r="ROS59" s="87" t="str">
        <f>IF(ISNUMBER(outYear),ROS37+ROS42+#REF!+ROS56,"")</f>
        <v/>
      </c>
      <c r="ROT59" s="87" t="str">
        <f>IF(ISNUMBER(outYear),ROT37+ROT42+#REF!+ROT56,"")</f>
        <v/>
      </c>
      <c r="ROU59" s="87" t="str">
        <f>IF(ISNUMBER(outYear),ROU37+ROU42+#REF!+ROU56,"")</f>
        <v/>
      </c>
      <c r="ROV59" s="87" t="str">
        <f>IF(ISNUMBER(outYear),ROV37+ROV42+#REF!+ROV56,"")</f>
        <v/>
      </c>
      <c r="ROW59" s="87" t="str">
        <f>IF(ISNUMBER(outYear),ROW37+ROW42+#REF!+ROW56,"")</f>
        <v/>
      </c>
      <c r="ROX59" s="87" t="str">
        <f>IF(ISNUMBER(outYear),ROX37+ROX42+#REF!+ROX56,"")</f>
        <v/>
      </c>
      <c r="ROY59" s="87" t="str">
        <f>IF(ISNUMBER(outYear),ROY37+ROY42+#REF!+ROY56,"")</f>
        <v/>
      </c>
      <c r="ROZ59" s="87" t="str">
        <f>IF(ISNUMBER(outYear),ROZ37+ROZ42+#REF!+ROZ56,"")</f>
        <v/>
      </c>
      <c r="RPA59" s="87" t="str">
        <f>IF(ISNUMBER(outYear),RPA37+RPA42+#REF!+RPA56,"")</f>
        <v/>
      </c>
      <c r="RPB59" s="87" t="str">
        <f>IF(ISNUMBER(outYear),RPB37+RPB42+#REF!+RPB56,"")</f>
        <v/>
      </c>
      <c r="RPC59" s="87" t="str">
        <f>IF(ISNUMBER(outYear),RPC37+RPC42+#REF!+RPC56,"")</f>
        <v/>
      </c>
      <c r="RPD59" s="87" t="str">
        <f>IF(ISNUMBER(outYear),RPD37+RPD42+#REF!+RPD56,"")</f>
        <v/>
      </c>
      <c r="RPE59" s="87" t="str">
        <f>IF(ISNUMBER(outYear),RPE37+RPE42+#REF!+RPE56,"")</f>
        <v/>
      </c>
      <c r="RPF59" s="87" t="str">
        <f>IF(ISNUMBER(outYear),RPF37+RPF42+#REF!+RPF56,"")</f>
        <v/>
      </c>
      <c r="RPG59" s="87" t="str">
        <f>IF(ISNUMBER(outYear),RPG37+RPG42+#REF!+RPG56,"")</f>
        <v/>
      </c>
      <c r="RPH59" s="87" t="str">
        <f>IF(ISNUMBER(outYear),RPH37+RPH42+#REF!+RPH56,"")</f>
        <v/>
      </c>
      <c r="RPI59" s="87" t="str">
        <f>IF(ISNUMBER(outYear),RPI37+RPI42+#REF!+RPI56,"")</f>
        <v/>
      </c>
      <c r="RPJ59" s="87" t="str">
        <f>IF(ISNUMBER(outYear),RPJ37+RPJ42+#REF!+RPJ56,"")</f>
        <v/>
      </c>
      <c r="RPK59" s="87" t="str">
        <f>IF(ISNUMBER(outYear),RPK37+RPK42+#REF!+RPK56,"")</f>
        <v/>
      </c>
      <c r="RPL59" s="87" t="str">
        <f>IF(ISNUMBER(outYear),RPL37+RPL42+#REF!+RPL56,"")</f>
        <v/>
      </c>
      <c r="RPM59" s="87" t="str">
        <f>IF(ISNUMBER(outYear),RPM37+RPM42+#REF!+RPM56,"")</f>
        <v/>
      </c>
      <c r="RPN59" s="87" t="str">
        <f>IF(ISNUMBER(outYear),RPN37+RPN42+#REF!+RPN56,"")</f>
        <v/>
      </c>
      <c r="RPO59" s="87" t="str">
        <f>IF(ISNUMBER(outYear),RPO37+RPO42+#REF!+RPO56,"")</f>
        <v/>
      </c>
      <c r="RPP59" s="87" t="str">
        <f>IF(ISNUMBER(outYear),RPP37+RPP42+#REF!+RPP56,"")</f>
        <v/>
      </c>
      <c r="RPQ59" s="87" t="str">
        <f>IF(ISNUMBER(outYear),RPQ37+RPQ42+#REF!+RPQ56,"")</f>
        <v/>
      </c>
      <c r="RPR59" s="87" t="str">
        <f>IF(ISNUMBER(outYear),RPR37+RPR42+#REF!+RPR56,"")</f>
        <v/>
      </c>
      <c r="RPS59" s="87" t="str">
        <f>IF(ISNUMBER(outYear),RPS37+RPS42+#REF!+RPS56,"")</f>
        <v/>
      </c>
      <c r="RPT59" s="87" t="str">
        <f>IF(ISNUMBER(outYear),RPT37+RPT42+#REF!+RPT56,"")</f>
        <v/>
      </c>
      <c r="RPU59" s="87" t="str">
        <f>IF(ISNUMBER(outYear),RPU37+RPU42+#REF!+RPU56,"")</f>
        <v/>
      </c>
      <c r="RPV59" s="87" t="str">
        <f>IF(ISNUMBER(outYear),RPV37+RPV42+#REF!+RPV56,"")</f>
        <v/>
      </c>
      <c r="RPW59" s="87" t="str">
        <f>IF(ISNUMBER(outYear),RPW37+RPW42+#REF!+RPW56,"")</f>
        <v/>
      </c>
      <c r="RPX59" s="87" t="str">
        <f>IF(ISNUMBER(outYear),RPX37+RPX42+#REF!+RPX56,"")</f>
        <v/>
      </c>
      <c r="RPY59" s="87" t="str">
        <f>IF(ISNUMBER(outYear),RPY37+RPY42+#REF!+RPY56,"")</f>
        <v/>
      </c>
      <c r="RPZ59" s="87" t="str">
        <f>IF(ISNUMBER(outYear),RPZ37+RPZ42+#REF!+RPZ56,"")</f>
        <v/>
      </c>
      <c r="RQA59" s="87" t="str">
        <f>IF(ISNUMBER(outYear),RQA37+RQA42+#REF!+RQA56,"")</f>
        <v/>
      </c>
      <c r="RQB59" s="87" t="str">
        <f>IF(ISNUMBER(outYear),RQB37+RQB42+#REF!+RQB56,"")</f>
        <v/>
      </c>
      <c r="RQC59" s="87" t="str">
        <f>IF(ISNUMBER(outYear),RQC37+RQC42+#REF!+RQC56,"")</f>
        <v/>
      </c>
      <c r="RQD59" s="87" t="str">
        <f>IF(ISNUMBER(outYear),RQD37+RQD42+#REF!+RQD56,"")</f>
        <v/>
      </c>
      <c r="RQE59" s="87" t="str">
        <f>IF(ISNUMBER(outYear),RQE37+RQE42+#REF!+RQE56,"")</f>
        <v/>
      </c>
      <c r="RQF59" s="87" t="str">
        <f>IF(ISNUMBER(outYear),RQF37+RQF42+#REF!+RQF56,"")</f>
        <v/>
      </c>
      <c r="RQG59" s="87" t="str">
        <f>IF(ISNUMBER(outYear),RQG37+RQG42+#REF!+RQG56,"")</f>
        <v/>
      </c>
      <c r="RQH59" s="87" t="str">
        <f>IF(ISNUMBER(outYear),RQH37+RQH42+#REF!+RQH56,"")</f>
        <v/>
      </c>
      <c r="RQI59" s="87" t="str">
        <f>IF(ISNUMBER(outYear),RQI37+RQI42+#REF!+RQI56,"")</f>
        <v/>
      </c>
      <c r="RQJ59" s="87" t="str">
        <f>IF(ISNUMBER(outYear),RQJ37+RQJ42+#REF!+RQJ56,"")</f>
        <v/>
      </c>
      <c r="RQK59" s="87" t="str">
        <f>IF(ISNUMBER(outYear),RQK37+RQK42+#REF!+RQK56,"")</f>
        <v/>
      </c>
      <c r="RQL59" s="87" t="str">
        <f>IF(ISNUMBER(outYear),RQL37+RQL42+#REF!+RQL56,"")</f>
        <v/>
      </c>
      <c r="RQM59" s="87" t="str">
        <f>IF(ISNUMBER(outYear),RQM37+RQM42+#REF!+RQM56,"")</f>
        <v/>
      </c>
      <c r="RQN59" s="87" t="str">
        <f>IF(ISNUMBER(outYear),RQN37+RQN42+#REF!+RQN56,"")</f>
        <v/>
      </c>
      <c r="RQO59" s="87" t="str">
        <f>IF(ISNUMBER(outYear),RQO37+RQO42+#REF!+RQO56,"")</f>
        <v/>
      </c>
      <c r="RQP59" s="87" t="str">
        <f>IF(ISNUMBER(outYear),RQP37+RQP42+#REF!+RQP56,"")</f>
        <v/>
      </c>
      <c r="RQQ59" s="87" t="str">
        <f>IF(ISNUMBER(outYear),RQQ37+RQQ42+#REF!+RQQ56,"")</f>
        <v/>
      </c>
      <c r="RQR59" s="87" t="str">
        <f>IF(ISNUMBER(outYear),RQR37+RQR42+#REF!+RQR56,"")</f>
        <v/>
      </c>
      <c r="RQS59" s="87" t="str">
        <f>IF(ISNUMBER(outYear),RQS37+RQS42+#REF!+RQS56,"")</f>
        <v/>
      </c>
      <c r="RQT59" s="87" t="str">
        <f>IF(ISNUMBER(outYear),RQT37+RQT42+#REF!+RQT56,"")</f>
        <v/>
      </c>
      <c r="RQU59" s="87" t="str">
        <f>IF(ISNUMBER(outYear),RQU37+RQU42+#REF!+RQU56,"")</f>
        <v/>
      </c>
      <c r="RQV59" s="87" t="str">
        <f>IF(ISNUMBER(outYear),RQV37+RQV42+#REF!+RQV56,"")</f>
        <v/>
      </c>
      <c r="RQW59" s="87" t="str">
        <f>IF(ISNUMBER(outYear),RQW37+RQW42+#REF!+RQW56,"")</f>
        <v/>
      </c>
      <c r="RQX59" s="87" t="str">
        <f>IF(ISNUMBER(outYear),RQX37+RQX42+#REF!+RQX56,"")</f>
        <v/>
      </c>
      <c r="RQY59" s="87" t="str">
        <f>IF(ISNUMBER(outYear),RQY37+RQY42+#REF!+RQY56,"")</f>
        <v/>
      </c>
      <c r="RQZ59" s="87" t="str">
        <f>IF(ISNUMBER(outYear),RQZ37+RQZ42+#REF!+RQZ56,"")</f>
        <v/>
      </c>
      <c r="RRA59" s="87" t="str">
        <f>IF(ISNUMBER(outYear),RRA37+RRA42+#REF!+RRA56,"")</f>
        <v/>
      </c>
      <c r="RRB59" s="87" t="str">
        <f>IF(ISNUMBER(outYear),RRB37+RRB42+#REF!+RRB56,"")</f>
        <v/>
      </c>
      <c r="RRC59" s="87" t="str">
        <f>IF(ISNUMBER(outYear),RRC37+RRC42+#REF!+RRC56,"")</f>
        <v/>
      </c>
      <c r="RRD59" s="87" t="str">
        <f>IF(ISNUMBER(outYear),RRD37+RRD42+#REF!+RRD56,"")</f>
        <v/>
      </c>
      <c r="RRE59" s="87" t="str">
        <f>IF(ISNUMBER(outYear),RRE37+RRE42+#REF!+RRE56,"")</f>
        <v/>
      </c>
      <c r="RRF59" s="87" t="str">
        <f>IF(ISNUMBER(outYear),RRF37+RRF42+#REF!+RRF56,"")</f>
        <v/>
      </c>
      <c r="RRG59" s="87" t="str">
        <f>IF(ISNUMBER(outYear),RRG37+RRG42+#REF!+RRG56,"")</f>
        <v/>
      </c>
      <c r="RRH59" s="87" t="str">
        <f>IF(ISNUMBER(outYear),RRH37+RRH42+#REF!+RRH56,"")</f>
        <v/>
      </c>
      <c r="RRI59" s="87" t="str">
        <f>IF(ISNUMBER(outYear),RRI37+RRI42+#REF!+RRI56,"")</f>
        <v/>
      </c>
      <c r="RRJ59" s="87" t="str">
        <f>IF(ISNUMBER(outYear),RRJ37+RRJ42+#REF!+RRJ56,"")</f>
        <v/>
      </c>
      <c r="RRK59" s="87" t="str">
        <f>IF(ISNUMBER(outYear),RRK37+RRK42+#REF!+RRK56,"")</f>
        <v/>
      </c>
      <c r="RRL59" s="87" t="str">
        <f>IF(ISNUMBER(outYear),RRL37+RRL42+#REF!+RRL56,"")</f>
        <v/>
      </c>
      <c r="RRM59" s="87" t="str">
        <f>IF(ISNUMBER(outYear),RRM37+RRM42+#REF!+RRM56,"")</f>
        <v/>
      </c>
      <c r="RRN59" s="87" t="str">
        <f>IF(ISNUMBER(outYear),RRN37+RRN42+#REF!+RRN56,"")</f>
        <v/>
      </c>
      <c r="RRO59" s="87" t="str">
        <f>IF(ISNUMBER(outYear),RRO37+RRO42+#REF!+RRO56,"")</f>
        <v/>
      </c>
      <c r="RRP59" s="87" t="str">
        <f>IF(ISNUMBER(outYear),RRP37+RRP42+#REF!+RRP56,"")</f>
        <v/>
      </c>
      <c r="RRQ59" s="87" t="str">
        <f>IF(ISNUMBER(outYear),RRQ37+RRQ42+#REF!+RRQ56,"")</f>
        <v/>
      </c>
      <c r="RRR59" s="87" t="str">
        <f>IF(ISNUMBER(outYear),RRR37+RRR42+#REF!+RRR56,"")</f>
        <v/>
      </c>
      <c r="RRS59" s="87" t="str">
        <f>IF(ISNUMBER(outYear),RRS37+RRS42+#REF!+RRS56,"")</f>
        <v/>
      </c>
      <c r="RRT59" s="87" t="str">
        <f>IF(ISNUMBER(outYear),RRT37+RRT42+#REF!+RRT56,"")</f>
        <v/>
      </c>
      <c r="RRU59" s="87" t="str">
        <f>IF(ISNUMBER(outYear),RRU37+RRU42+#REF!+RRU56,"")</f>
        <v/>
      </c>
      <c r="RRV59" s="87" t="str">
        <f>IF(ISNUMBER(outYear),RRV37+RRV42+#REF!+RRV56,"")</f>
        <v/>
      </c>
      <c r="RRW59" s="87" t="str">
        <f>IF(ISNUMBER(outYear),RRW37+RRW42+#REF!+RRW56,"")</f>
        <v/>
      </c>
      <c r="RRX59" s="87" t="str">
        <f>IF(ISNUMBER(outYear),RRX37+RRX42+#REF!+RRX56,"")</f>
        <v/>
      </c>
      <c r="RRY59" s="87" t="str">
        <f>IF(ISNUMBER(outYear),RRY37+RRY42+#REF!+RRY56,"")</f>
        <v/>
      </c>
      <c r="RRZ59" s="87" t="str">
        <f>IF(ISNUMBER(outYear),RRZ37+RRZ42+#REF!+RRZ56,"")</f>
        <v/>
      </c>
      <c r="RSA59" s="87" t="str">
        <f>IF(ISNUMBER(outYear),RSA37+RSA42+#REF!+RSA56,"")</f>
        <v/>
      </c>
      <c r="RSB59" s="87" t="str">
        <f>IF(ISNUMBER(outYear),RSB37+RSB42+#REF!+RSB56,"")</f>
        <v/>
      </c>
      <c r="RSC59" s="87" t="str">
        <f>IF(ISNUMBER(outYear),RSC37+RSC42+#REF!+RSC56,"")</f>
        <v/>
      </c>
      <c r="RSD59" s="87" t="str">
        <f>IF(ISNUMBER(outYear),RSD37+RSD42+#REF!+RSD56,"")</f>
        <v/>
      </c>
      <c r="RSE59" s="87" t="str">
        <f>IF(ISNUMBER(outYear),RSE37+RSE42+#REF!+RSE56,"")</f>
        <v/>
      </c>
      <c r="RSF59" s="87" t="str">
        <f>IF(ISNUMBER(outYear),RSF37+RSF42+#REF!+RSF56,"")</f>
        <v/>
      </c>
      <c r="RSG59" s="87" t="str">
        <f>IF(ISNUMBER(outYear),RSG37+RSG42+#REF!+RSG56,"")</f>
        <v/>
      </c>
      <c r="RSH59" s="87" t="str">
        <f>IF(ISNUMBER(outYear),RSH37+RSH42+#REF!+RSH56,"")</f>
        <v/>
      </c>
      <c r="RSI59" s="87" t="str">
        <f>IF(ISNUMBER(outYear),RSI37+RSI42+#REF!+RSI56,"")</f>
        <v/>
      </c>
      <c r="RSJ59" s="87" t="str">
        <f>IF(ISNUMBER(outYear),RSJ37+RSJ42+#REF!+RSJ56,"")</f>
        <v/>
      </c>
      <c r="RSK59" s="87" t="str">
        <f>IF(ISNUMBER(outYear),RSK37+RSK42+#REF!+RSK56,"")</f>
        <v/>
      </c>
      <c r="RSL59" s="87" t="str">
        <f>IF(ISNUMBER(outYear),RSL37+RSL42+#REF!+RSL56,"")</f>
        <v/>
      </c>
      <c r="RSM59" s="87" t="str">
        <f>IF(ISNUMBER(outYear),RSM37+RSM42+#REF!+RSM56,"")</f>
        <v/>
      </c>
      <c r="RSN59" s="87" t="str">
        <f>IF(ISNUMBER(outYear),RSN37+RSN42+#REF!+RSN56,"")</f>
        <v/>
      </c>
      <c r="RSO59" s="87" t="str">
        <f>IF(ISNUMBER(outYear),RSO37+RSO42+#REF!+RSO56,"")</f>
        <v/>
      </c>
      <c r="RSP59" s="87" t="str">
        <f>IF(ISNUMBER(outYear),RSP37+RSP42+#REF!+RSP56,"")</f>
        <v/>
      </c>
      <c r="RSQ59" s="87" t="str">
        <f>IF(ISNUMBER(outYear),RSQ37+RSQ42+#REF!+RSQ56,"")</f>
        <v/>
      </c>
      <c r="RSR59" s="87" t="str">
        <f>IF(ISNUMBER(outYear),RSR37+RSR42+#REF!+RSR56,"")</f>
        <v/>
      </c>
      <c r="RSS59" s="87" t="str">
        <f>IF(ISNUMBER(outYear),RSS37+RSS42+#REF!+RSS56,"")</f>
        <v/>
      </c>
      <c r="RST59" s="87" t="str">
        <f>IF(ISNUMBER(outYear),RST37+RST42+#REF!+RST56,"")</f>
        <v/>
      </c>
      <c r="RSU59" s="87" t="str">
        <f>IF(ISNUMBER(outYear),RSU37+RSU42+#REF!+RSU56,"")</f>
        <v/>
      </c>
      <c r="RSV59" s="87" t="str">
        <f>IF(ISNUMBER(outYear),RSV37+RSV42+#REF!+RSV56,"")</f>
        <v/>
      </c>
      <c r="RSW59" s="87" t="str">
        <f>IF(ISNUMBER(outYear),RSW37+RSW42+#REF!+RSW56,"")</f>
        <v/>
      </c>
      <c r="RSX59" s="87" t="str">
        <f>IF(ISNUMBER(outYear),RSX37+RSX42+#REF!+RSX56,"")</f>
        <v/>
      </c>
      <c r="RSY59" s="87" t="str">
        <f>IF(ISNUMBER(outYear),RSY37+RSY42+#REF!+RSY56,"")</f>
        <v/>
      </c>
      <c r="RSZ59" s="87" t="str">
        <f>IF(ISNUMBER(outYear),RSZ37+RSZ42+#REF!+RSZ56,"")</f>
        <v/>
      </c>
      <c r="RTA59" s="87" t="str">
        <f>IF(ISNUMBER(outYear),RTA37+RTA42+#REF!+RTA56,"")</f>
        <v/>
      </c>
      <c r="RTB59" s="87" t="str">
        <f>IF(ISNUMBER(outYear),RTB37+RTB42+#REF!+RTB56,"")</f>
        <v/>
      </c>
      <c r="RTC59" s="87" t="str">
        <f>IF(ISNUMBER(outYear),RTC37+RTC42+#REF!+RTC56,"")</f>
        <v/>
      </c>
      <c r="RTD59" s="87" t="str">
        <f>IF(ISNUMBER(outYear),RTD37+RTD42+#REF!+RTD56,"")</f>
        <v/>
      </c>
      <c r="RTE59" s="87" t="str">
        <f>IF(ISNUMBER(outYear),RTE37+RTE42+#REF!+RTE56,"")</f>
        <v/>
      </c>
      <c r="RTF59" s="87" t="str">
        <f>IF(ISNUMBER(outYear),RTF37+RTF42+#REF!+RTF56,"")</f>
        <v/>
      </c>
      <c r="RTG59" s="87" t="str">
        <f>IF(ISNUMBER(outYear),RTG37+RTG42+#REF!+RTG56,"")</f>
        <v/>
      </c>
      <c r="RTH59" s="87" t="str">
        <f>IF(ISNUMBER(outYear),RTH37+RTH42+#REF!+RTH56,"")</f>
        <v/>
      </c>
      <c r="RTI59" s="87" t="str">
        <f>IF(ISNUMBER(outYear),RTI37+RTI42+#REF!+RTI56,"")</f>
        <v/>
      </c>
      <c r="RTJ59" s="87" t="str">
        <f>IF(ISNUMBER(outYear),RTJ37+RTJ42+#REF!+RTJ56,"")</f>
        <v/>
      </c>
      <c r="RTK59" s="87" t="str">
        <f>IF(ISNUMBER(outYear),RTK37+RTK42+#REF!+RTK56,"")</f>
        <v/>
      </c>
      <c r="RTL59" s="87" t="str">
        <f>IF(ISNUMBER(outYear),RTL37+RTL42+#REF!+RTL56,"")</f>
        <v/>
      </c>
      <c r="RTM59" s="87" t="str">
        <f>IF(ISNUMBER(outYear),RTM37+RTM42+#REF!+RTM56,"")</f>
        <v/>
      </c>
      <c r="RTN59" s="87" t="str">
        <f>IF(ISNUMBER(outYear),RTN37+RTN42+#REF!+RTN56,"")</f>
        <v/>
      </c>
      <c r="RTO59" s="87" t="str">
        <f>IF(ISNUMBER(outYear),RTO37+RTO42+#REF!+RTO56,"")</f>
        <v/>
      </c>
      <c r="RTP59" s="87" t="str">
        <f>IF(ISNUMBER(outYear),RTP37+RTP42+#REF!+RTP56,"")</f>
        <v/>
      </c>
      <c r="RTQ59" s="87" t="str">
        <f>IF(ISNUMBER(outYear),RTQ37+RTQ42+#REF!+RTQ56,"")</f>
        <v/>
      </c>
      <c r="RTR59" s="87" t="str">
        <f>IF(ISNUMBER(outYear),RTR37+RTR42+#REF!+RTR56,"")</f>
        <v/>
      </c>
      <c r="RTS59" s="87" t="str">
        <f>IF(ISNUMBER(outYear),RTS37+RTS42+#REF!+RTS56,"")</f>
        <v/>
      </c>
      <c r="RTT59" s="87" t="str">
        <f>IF(ISNUMBER(outYear),RTT37+RTT42+#REF!+RTT56,"")</f>
        <v/>
      </c>
      <c r="RTU59" s="87" t="str">
        <f>IF(ISNUMBER(outYear),RTU37+RTU42+#REF!+RTU56,"")</f>
        <v/>
      </c>
      <c r="RTV59" s="87" t="str">
        <f>IF(ISNUMBER(outYear),RTV37+RTV42+#REF!+RTV56,"")</f>
        <v/>
      </c>
      <c r="RTW59" s="87" t="str">
        <f>IF(ISNUMBER(outYear),RTW37+RTW42+#REF!+RTW56,"")</f>
        <v/>
      </c>
      <c r="RTX59" s="87" t="str">
        <f>IF(ISNUMBER(outYear),RTX37+RTX42+#REF!+RTX56,"")</f>
        <v/>
      </c>
      <c r="RTY59" s="87" t="str">
        <f>IF(ISNUMBER(outYear),RTY37+RTY42+#REF!+RTY56,"")</f>
        <v/>
      </c>
      <c r="RTZ59" s="87" t="str">
        <f>IF(ISNUMBER(outYear),RTZ37+RTZ42+#REF!+RTZ56,"")</f>
        <v/>
      </c>
      <c r="RUA59" s="87" t="str">
        <f>IF(ISNUMBER(outYear),RUA37+RUA42+#REF!+RUA56,"")</f>
        <v/>
      </c>
      <c r="RUB59" s="87" t="str">
        <f>IF(ISNUMBER(outYear),RUB37+RUB42+#REF!+RUB56,"")</f>
        <v/>
      </c>
      <c r="RUC59" s="87" t="str">
        <f>IF(ISNUMBER(outYear),RUC37+RUC42+#REF!+RUC56,"")</f>
        <v/>
      </c>
      <c r="RUD59" s="87" t="str">
        <f>IF(ISNUMBER(outYear),RUD37+RUD42+#REF!+RUD56,"")</f>
        <v/>
      </c>
      <c r="RUE59" s="87" t="str">
        <f>IF(ISNUMBER(outYear),RUE37+RUE42+#REF!+RUE56,"")</f>
        <v/>
      </c>
      <c r="RUF59" s="87" t="str">
        <f>IF(ISNUMBER(outYear),RUF37+RUF42+#REF!+RUF56,"")</f>
        <v/>
      </c>
      <c r="RUG59" s="87" t="str">
        <f>IF(ISNUMBER(outYear),RUG37+RUG42+#REF!+RUG56,"")</f>
        <v/>
      </c>
      <c r="RUH59" s="87" t="str">
        <f>IF(ISNUMBER(outYear),RUH37+RUH42+#REF!+RUH56,"")</f>
        <v/>
      </c>
      <c r="RUI59" s="87" t="str">
        <f>IF(ISNUMBER(outYear),RUI37+RUI42+#REF!+RUI56,"")</f>
        <v/>
      </c>
      <c r="RUJ59" s="87" t="str">
        <f>IF(ISNUMBER(outYear),RUJ37+RUJ42+#REF!+RUJ56,"")</f>
        <v/>
      </c>
      <c r="RUK59" s="87" t="str">
        <f>IF(ISNUMBER(outYear),RUK37+RUK42+#REF!+RUK56,"")</f>
        <v/>
      </c>
      <c r="RUL59" s="87" t="str">
        <f>IF(ISNUMBER(outYear),RUL37+RUL42+#REF!+RUL56,"")</f>
        <v/>
      </c>
      <c r="RUM59" s="87" t="str">
        <f>IF(ISNUMBER(outYear),RUM37+RUM42+#REF!+RUM56,"")</f>
        <v/>
      </c>
      <c r="RUN59" s="87" t="str">
        <f>IF(ISNUMBER(outYear),RUN37+RUN42+#REF!+RUN56,"")</f>
        <v/>
      </c>
      <c r="RUO59" s="87" t="str">
        <f>IF(ISNUMBER(outYear),RUO37+RUO42+#REF!+RUO56,"")</f>
        <v/>
      </c>
      <c r="RUP59" s="87" t="str">
        <f>IF(ISNUMBER(outYear),RUP37+RUP42+#REF!+RUP56,"")</f>
        <v/>
      </c>
      <c r="RUQ59" s="87" t="str">
        <f>IF(ISNUMBER(outYear),RUQ37+RUQ42+#REF!+RUQ56,"")</f>
        <v/>
      </c>
      <c r="RUR59" s="87" t="str">
        <f>IF(ISNUMBER(outYear),RUR37+RUR42+#REF!+RUR56,"")</f>
        <v/>
      </c>
      <c r="RUS59" s="87" t="str">
        <f>IF(ISNUMBER(outYear),RUS37+RUS42+#REF!+RUS56,"")</f>
        <v/>
      </c>
      <c r="RUT59" s="87" t="str">
        <f>IF(ISNUMBER(outYear),RUT37+RUT42+#REF!+RUT56,"")</f>
        <v/>
      </c>
      <c r="RUU59" s="87" t="str">
        <f>IF(ISNUMBER(outYear),RUU37+RUU42+#REF!+RUU56,"")</f>
        <v/>
      </c>
      <c r="RUV59" s="87" t="str">
        <f>IF(ISNUMBER(outYear),RUV37+RUV42+#REF!+RUV56,"")</f>
        <v/>
      </c>
      <c r="RUW59" s="87" t="str">
        <f>IF(ISNUMBER(outYear),RUW37+RUW42+#REF!+RUW56,"")</f>
        <v/>
      </c>
      <c r="RUX59" s="87" t="str">
        <f>IF(ISNUMBER(outYear),RUX37+RUX42+#REF!+RUX56,"")</f>
        <v/>
      </c>
      <c r="RUY59" s="87" t="str">
        <f>IF(ISNUMBER(outYear),RUY37+RUY42+#REF!+RUY56,"")</f>
        <v/>
      </c>
      <c r="RUZ59" s="87" t="str">
        <f>IF(ISNUMBER(outYear),RUZ37+RUZ42+#REF!+RUZ56,"")</f>
        <v/>
      </c>
      <c r="RVA59" s="87" t="str">
        <f>IF(ISNUMBER(outYear),RVA37+RVA42+#REF!+RVA56,"")</f>
        <v/>
      </c>
      <c r="RVB59" s="87" t="str">
        <f>IF(ISNUMBER(outYear),RVB37+RVB42+#REF!+RVB56,"")</f>
        <v/>
      </c>
      <c r="RVC59" s="87" t="str">
        <f>IF(ISNUMBER(outYear),RVC37+RVC42+#REF!+RVC56,"")</f>
        <v/>
      </c>
      <c r="RVD59" s="87" t="str">
        <f>IF(ISNUMBER(outYear),RVD37+RVD42+#REF!+RVD56,"")</f>
        <v/>
      </c>
      <c r="RVE59" s="87" t="str">
        <f>IF(ISNUMBER(outYear),RVE37+RVE42+#REF!+RVE56,"")</f>
        <v/>
      </c>
      <c r="RVF59" s="87" t="str">
        <f>IF(ISNUMBER(outYear),RVF37+RVF42+#REF!+RVF56,"")</f>
        <v/>
      </c>
      <c r="RVG59" s="87" t="str">
        <f>IF(ISNUMBER(outYear),RVG37+RVG42+#REF!+RVG56,"")</f>
        <v/>
      </c>
      <c r="RVH59" s="87" t="str">
        <f>IF(ISNUMBER(outYear),RVH37+RVH42+#REF!+RVH56,"")</f>
        <v/>
      </c>
      <c r="RVI59" s="87" t="str">
        <f>IF(ISNUMBER(outYear),RVI37+RVI42+#REF!+RVI56,"")</f>
        <v/>
      </c>
      <c r="RVJ59" s="87" t="str">
        <f>IF(ISNUMBER(outYear),RVJ37+RVJ42+#REF!+RVJ56,"")</f>
        <v/>
      </c>
      <c r="RVK59" s="87" t="str">
        <f>IF(ISNUMBER(outYear),RVK37+RVK42+#REF!+RVK56,"")</f>
        <v/>
      </c>
      <c r="RVL59" s="87" t="str">
        <f>IF(ISNUMBER(outYear),RVL37+RVL42+#REF!+RVL56,"")</f>
        <v/>
      </c>
      <c r="RVM59" s="87" t="str">
        <f>IF(ISNUMBER(outYear),RVM37+RVM42+#REF!+RVM56,"")</f>
        <v/>
      </c>
      <c r="RVN59" s="87" t="str">
        <f>IF(ISNUMBER(outYear),RVN37+RVN42+#REF!+RVN56,"")</f>
        <v/>
      </c>
      <c r="RVO59" s="87" t="str">
        <f>IF(ISNUMBER(outYear),RVO37+RVO42+#REF!+RVO56,"")</f>
        <v/>
      </c>
      <c r="RVP59" s="87" t="str">
        <f>IF(ISNUMBER(outYear),RVP37+RVP42+#REF!+RVP56,"")</f>
        <v/>
      </c>
      <c r="RVQ59" s="87" t="str">
        <f>IF(ISNUMBER(outYear),RVQ37+RVQ42+#REF!+RVQ56,"")</f>
        <v/>
      </c>
      <c r="RVR59" s="87" t="str">
        <f>IF(ISNUMBER(outYear),RVR37+RVR42+#REF!+RVR56,"")</f>
        <v/>
      </c>
      <c r="RVS59" s="87" t="str">
        <f>IF(ISNUMBER(outYear),RVS37+RVS42+#REF!+RVS56,"")</f>
        <v/>
      </c>
      <c r="RVT59" s="87" t="str">
        <f>IF(ISNUMBER(outYear),RVT37+RVT42+#REF!+RVT56,"")</f>
        <v/>
      </c>
      <c r="RVU59" s="87" t="str">
        <f>IF(ISNUMBER(outYear),RVU37+RVU42+#REF!+RVU56,"")</f>
        <v/>
      </c>
      <c r="RVV59" s="87" t="str">
        <f>IF(ISNUMBER(outYear),RVV37+RVV42+#REF!+RVV56,"")</f>
        <v/>
      </c>
      <c r="RVW59" s="87" t="str">
        <f>IF(ISNUMBER(outYear),RVW37+RVW42+#REF!+RVW56,"")</f>
        <v/>
      </c>
      <c r="RVX59" s="87" t="str">
        <f>IF(ISNUMBER(outYear),RVX37+RVX42+#REF!+RVX56,"")</f>
        <v/>
      </c>
      <c r="RVY59" s="87" t="str">
        <f>IF(ISNUMBER(outYear),RVY37+RVY42+#REF!+RVY56,"")</f>
        <v/>
      </c>
      <c r="RVZ59" s="87" t="str">
        <f>IF(ISNUMBER(outYear),RVZ37+RVZ42+#REF!+RVZ56,"")</f>
        <v/>
      </c>
      <c r="RWA59" s="87" t="str">
        <f>IF(ISNUMBER(outYear),RWA37+RWA42+#REF!+RWA56,"")</f>
        <v/>
      </c>
      <c r="RWB59" s="87" t="str">
        <f>IF(ISNUMBER(outYear),RWB37+RWB42+#REF!+RWB56,"")</f>
        <v/>
      </c>
      <c r="RWC59" s="87" t="str">
        <f>IF(ISNUMBER(outYear),RWC37+RWC42+#REF!+RWC56,"")</f>
        <v/>
      </c>
      <c r="RWD59" s="87" t="str">
        <f>IF(ISNUMBER(outYear),RWD37+RWD42+#REF!+RWD56,"")</f>
        <v/>
      </c>
      <c r="RWE59" s="87" t="str">
        <f>IF(ISNUMBER(outYear),RWE37+RWE42+#REF!+RWE56,"")</f>
        <v/>
      </c>
      <c r="RWF59" s="87" t="str">
        <f>IF(ISNUMBER(outYear),RWF37+RWF42+#REF!+RWF56,"")</f>
        <v/>
      </c>
      <c r="RWG59" s="87" t="str">
        <f>IF(ISNUMBER(outYear),RWG37+RWG42+#REF!+RWG56,"")</f>
        <v/>
      </c>
      <c r="RWH59" s="87" t="str">
        <f>IF(ISNUMBER(outYear),RWH37+RWH42+#REF!+RWH56,"")</f>
        <v/>
      </c>
      <c r="RWI59" s="87" t="str">
        <f>IF(ISNUMBER(outYear),RWI37+RWI42+#REF!+RWI56,"")</f>
        <v/>
      </c>
      <c r="RWJ59" s="87" t="str">
        <f>IF(ISNUMBER(outYear),RWJ37+RWJ42+#REF!+RWJ56,"")</f>
        <v/>
      </c>
      <c r="RWK59" s="87" t="str">
        <f>IF(ISNUMBER(outYear),RWK37+RWK42+#REF!+RWK56,"")</f>
        <v/>
      </c>
      <c r="RWL59" s="87" t="str">
        <f>IF(ISNUMBER(outYear),RWL37+RWL42+#REF!+RWL56,"")</f>
        <v/>
      </c>
      <c r="RWM59" s="87" t="str">
        <f>IF(ISNUMBER(outYear),RWM37+RWM42+#REF!+RWM56,"")</f>
        <v/>
      </c>
      <c r="RWN59" s="87" t="str">
        <f>IF(ISNUMBER(outYear),RWN37+RWN42+#REF!+RWN56,"")</f>
        <v/>
      </c>
      <c r="RWO59" s="87" t="str">
        <f>IF(ISNUMBER(outYear),RWO37+RWO42+#REF!+RWO56,"")</f>
        <v/>
      </c>
      <c r="RWP59" s="87" t="str">
        <f>IF(ISNUMBER(outYear),RWP37+RWP42+#REF!+RWP56,"")</f>
        <v/>
      </c>
      <c r="RWQ59" s="87" t="str">
        <f>IF(ISNUMBER(outYear),RWQ37+RWQ42+#REF!+RWQ56,"")</f>
        <v/>
      </c>
      <c r="RWR59" s="87" t="str">
        <f>IF(ISNUMBER(outYear),RWR37+RWR42+#REF!+RWR56,"")</f>
        <v/>
      </c>
      <c r="RWS59" s="87" t="str">
        <f>IF(ISNUMBER(outYear),RWS37+RWS42+#REF!+RWS56,"")</f>
        <v/>
      </c>
      <c r="RWT59" s="87" t="str">
        <f>IF(ISNUMBER(outYear),RWT37+RWT42+#REF!+RWT56,"")</f>
        <v/>
      </c>
      <c r="RWU59" s="87" t="str">
        <f>IF(ISNUMBER(outYear),RWU37+RWU42+#REF!+RWU56,"")</f>
        <v/>
      </c>
      <c r="RWV59" s="87" t="str">
        <f>IF(ISNUMBER(outYear),RWV37+RWV42+#REF!+RWV56,"")</f>
        <v/>
      </c>
      <c r="RWW59" s="87" t="str">
        <f>IF(ISNUMBER(outYear),RWW37+RWW42+#REF!+RWW56,"")</f>
        <v/>
      </c>
      <c r="RWX59" s="87" t="str">
        <f>IF(ISNUMBER(outYear),RWX37+RWX42+#REF!+RWX56,"")</f>
        <v/>
      </c>
      <c r="RWY59" s="87" t="str">
        <f>IF(ISNUMBER(outYear),RWY37+RWY42+#REF!+RWY56,"")</f>
        <v/>
      </c>
      <c r="RWZ59" s="87" t="str">
        <f>IF(ISNUMBER(outYear),RWZ37+RWZ42+#REF!+RWZ56,"")</f>
        <v/>
      </c>
      <c r="RXA59" s="87" t="str">
        <f>IF(ISNUMBER(outYear),RXA37+RXA42+#REF!+RXA56,"")</f>
        <v/>
      </c>
      <c r="RXB59" s="87" t="str">
        <f>IF(ISNUMBER(outYear),RXB37+RXB42+#REF!+RXB56,"")</f>
        <v/>
      </c>
      <c r="RXC59" s="87" t="str">
        <f>IF(ISNUMBER(outYear),RXC37+RXC42+#REF!+RXC56,"")</f>
        <v/>
      </c>
      <c r="RXD59" s="87" t="str">
        <f>IF(ISNUMBER(outYear),RXD37+RXD42+#REF!+RXD56,"")</f>
        <v/>
      </c>
      <c r="RXE59" s="87" t="str">
        <f>IF(ISNUMBER(outYear),RXE37+RXE42+#REF!+RXE56,"")</f>
        <v/>
      </c>
      <c r="RXF59" s="87" t="str">
        <f>IF(ISNUMBER(outYear),RXF37+RXF42+#REF!+RXF56,"")</f>
        <v/>
      </c>
      <c r="RXG59" s="87" t="str">
        <f>IF(ISNUMBER(outYear),RXG37+RXG42+#REF!+RXG56,"")</f>
        <v/>
      </c>
      <c r="RXH59" s="87" t="str">
        <f>IF(ISNUMBER(outYear),RXH37+RXH42+#REF!+RXH56,"")</f>
        <v/>
      </c>
      <c r="RXI59" s="87" t="str">
        <f>IF(ISNUMBER(outYear),RXI37+RXI42+#REF!+RXI56,"")</f>
        <v/>
      </c>
      <c r="RXJ59" s="87" t="str">
        <f>IF(ISNUMBER(outYear),RXJ37+RXJ42+#REF!+RXJ56,"")</f>
        <v/>
      </c>
      <c r="RXK59" s="87" t="str">
        <f>IF(ISNUMBER(outYear),RXK37+RXK42+#REF!+RXK56,"")</f>
        <v/>
      </c>
      <c r="RXL59" s="87" t="str">
        <f>IF(ISNUMBER(outYear),RXL37+RXL42+#REF!+RXL56,"")</f>
        <v/>
      </c>
      <c r="RXM59" s="87" t="str">
        <f>IF(ISNUMBER(outYear),RXM37+RXM42+#REF!+RXM56,"")</f>
        <v/>
      </c>
      <c r="RXN59" s="87" t="str">
        <f>IF(ISNUMBER(outYear),RXN37+RXN42+#REF!+RXN56,"")</f>
        <v/>
      </c>
      <c r="RXO59" s="87" t="str">
        <f>IF(ISNUMBER(outYear),RXO37+RXO42+#REF!+RXO56,"")</f>
        <v/>
      </c>
      <c r="RXP59" s="87" t="str">
        <f>IF(ISNUMBER(outYear),RXP37+RXP42+#REF!+RXP56,"")</f>
        <v/>
      </c>
      <c r="RXQ59" s="87" t="str">
        <f>IF(ISNUMBER(outYear),RXQ37+RXQ42+#REF!+RXQ56,"")</f>
        <v/>
      </c>
      <c r="RXR59" s="87" t="str">
        <f>IF(ISNUMBER(outYear),RXR37+RXR42+#REF!+RXR56,"")</f>
        <v/>
      </c>
      <c r="RXS59" s="87" t="str">
        <f>IF(ISNUMBER(outYear),RXS37+RXS42+#REF!+RXS56,"")</f>
        <v/>
      </c>
      <c r="RXT59" s="87" t="str">
        <f>IF(ISNUMBER(outYear),RXT37+RXT42+#REF!+RXT56,"")</f>
        <v/>
      </c>
      <c r="RXU59" s="87" t="str">
        <f>IF(ISNUMBER(outYear),RXU37+RXU42+#REF!+RXU56,"")</f>
        <v/>
      </c>
      <c r="RXV59" s="87" t="str">
        <f>IF(ISNUMBER(outYear),RXV37+RXV42+#REF!+RXV56,"")</f>
        <v/>
      </c>
      <c r="RXW59" s="87" t="str">
        <f>IF(ISNUMBER(outYear),RXW37+RXW42+#REF!+RXW56,"")</f>
        <v/>
      </c>
      <c r="RXX59" s="87" t="str">
        <f>IF(ISNUMBER(outYear),RXX37+RXX42+#REF!+RXX56,"")</f>
        <v/>
      </c>
      <c r="RXY59" s="87" t="str">
        <f>IF(ISNUMBER(outYear),RXY37+RXY42+#REF!+RXY56,"")</f>
        <v/>
      </c>
      <c r="RXZ59" s="87" t="str">
        <f>IF(ISNUMBER(outYear),RXZ37+RXZ42+#REF!+RXZ56,"")</f>
        <v/>
      </c>
      <c r="RYA59" s="87" t="str">
        <f>IF(ISNUMBER(outYear),RYA37+RYA42+#REF!+RYA56,"")</f>
        <v/>
      </c>
      <c r="RYB59" s="87" t="str">
        <f>IF(ISNUMBER(outYear),RYB37+RYB42+#REF!+RYB56,"")</f>
        <v/>
      </c>
      <c r="RYC59" s="87" t="str">
        <f>IF(ISNUMBER(outYear),RYC37+RYC42+#REF!+RYC56,"")</f>
        <v/>
      </c>
      <c r="RYD59" s="87" t="str">
        <f>IF(ISNUMBER(outYear),RYD37+RYD42+#REF!+RYD56,"")</f>
        <v/>
      </c>
      <c r="RYE59" s="87" t="str">
        <f>IF(ISNUMBER(outYear),RYE37+RYE42+#REF!+RYE56,"")</f>
        <v/>
      </c>
      <c r="RYF59" s="87" t="str">
        <f>IF(ISNUMBER(outYear),RYF37+RYF42+#REF!+RYF56,"")</f>
        <v/>
      </c>
      <c r="RYG59" s="87" t="str">
        <f>IF(ISNUMBER(outYear),RYG37+RYG42+#REF!+RYG56,"")</f>
        <v/>
      </c>
      <c r="RYH59" s="87" t="str">
        <f>IF(ISNUMBER(outYear),RYH37+RYH42+#REF!+RYH56,"")</f>
        <v/>
      </c>
      <c r="RYI59" s="87" t="str">
        <f>IF(ISNUMBER(outYear),RYI37+RYI42+#REF!+RYI56,"")</f>
        <v/>
      </c>
      <c r="RYJ59" s="87" t="str">
        <f>IF(ISNUMBER(outYear),RYJ37+RYJ42+#REF!+RYJ56,"")</f>
        <v/>
      </c>
      <c r="RYK59" s="87" t="str">
        <f>IF(ISNUMBER(outYear),RYK37+RYK42+#REF!+RYK56,"")</f>
        <v/>
      </c>
      <c r="RYL59" s="87" t="str">
        <f>IF(ISNUMBER(outYear),RYL37+RYL42+#REF!+RYL56,"")</f>
        <v/>
      </c>
      <c r="RYM59" s="87" t="str">
        <f>IF(ISNUMBER(outYear),RYM37+RYM42+#REF!+RYM56,"")</f>
        <v/>
      </c>
      <c r="RYN59" s="87" t="str">
        <f>IF(ISNUMBER(outYear),RYN37+RYN42+#REF!+RYN56,"")</f>
        <v/>
      </c>
      <c r="RYO59" s="87" t="str">
        <f>IF(ISNUMBER(outYear),RYO37+RYO42+#REF!+RYO56,"")</f>
        <v/>
      </c>
      <c r="RYP59" s="87" t="str">
        <f>IF(ISNUMBER(outYear),RYP37+RYP42+#REF!+RYP56,"")</f>
        <v/>
      </c>
      <c r="RYQ59" s="87" t="str">
        <f>IF(ISNUMBER(outYear),RYQ37+RYQ42+#REF!+RYQ56,"")</f>
        <v/>
      </c>
      <c r="RYR59" s="87" t="str">
        <f>IF(ISNUMBER(outYear),RYR37+RYR42+#REF!+RYR56,"")</f>
        <v/>
      </c>
      <c r="RYS59" s="87" t="str">
        <f>IF(ISNUMBER(outYear),RYS37+RYS42+#REF!+RYS56,"")</f>
        <v/>
      </c>
      <c r="RYT59" s="87" t="str">
        <f>IF(ISNUMBER(outYear),RYT37+RYT42+#REF!+RYT56,"")</f>
        <v/>
      </c>
      <c r="RYU59" s="87" t="str">
        <f>IF(ISNUMBER(outYear),RYU37+RYU42+#REF!+RYU56,"")</f>
        <v/>
      </c>
      <c r="RYV59" s="87" t="str">
        <f>IF(ISNUMBER(outYear),RYV37+RYV42+#REF!+RYV56,"")</f>
        <v/>
      </c>
      <c r="RYW59" s="87" t="str">
        <f>IF(ISNUMBER(outYear),RYW37+RYW42+#REF!+RYW56,"")</f>
        <v/>
      </c>
      <c r="RYX59" s="87" t="str">
        <f>IF(ISNUMBER(outYear),RYX37+RYX42+#REF!+RYX56,"")</f>
        <v/>
      </c>
      <c r="RYY59" s="87" t="str">
        <f>IF(ISNUMBER(outYear),RYY37+RYY42+#REF!+RYY56,"")</f>
        <v/>
      </c>
      <c r="RYZ59" s="87" t="str">
        <f>IF(ISNUMBER(outYear),RYZ37+RYZ42+#REF!+RYZ56,"")</f>
        <v/>
      </c>
      <c r="RZA59" s="87" t="str">
        <f>IF(ISNUMBER(outYear),RZA37+RZA42+#REF!+RZA56,"")</f>
        <v/>
      </c>
      <c r="RZB59" s="87" t="str">
        <f>IF(ISNUMBER(outYear),RZB37+RZB42+#REF!+RZB56,"")</f>
        <v/>
      </c>
      <c r="RZC59" s="87" t="str">
        <f>IF(ISNUMBER(outYear),RZC37+RZC42+#REF!+RZC56,"")</f>
        <v/>
      </c>
      <c r="RZD59" s="87" t="str">
        <f>IF(ISNUMBER(outYear),RZD37+RZD42+#REF!+RZD56,"")</f>
        <v/>
      </c>
      <c r="RZE59" s="87" t="str">
        <f>IF(ISNUMBER(outYear),RZE37+RZE42+#REF!+RZE56,"")</f>
        <v/>
      </c>
      <c r="RZF59" s="87" t="str">
        <f>IF(ISNUMBER(outYear),RZF37+RZF42+#REF!+RZF56,"")</f>
        <v/>
      </c>
      <c r="RZG59" s="87" t="str">
        <f>IF(ISNUMBER(outYear),RZG37+RZG42+#REF!+RZG56,"")</f>
        <v/>
      </c>
      <c r="RZH59" s="87" t="str">
        <f>IF(ISNUMBER(outYear),RZH37+RZH42+#REF!+RZH56,"")</f>
        <v/>
      </c>
      <c r="RZI59" s="87" t="str">
        <f>IF(ISNUMBER(outYear),RZI37+RZI42+#REF!+RZI56,"")</f>
        <v/>
      </c>
      <c r="RZJ59" s="87" t="str">
        <f>IF(ISNUMBER(outYear),RZJ37+RZJ42+#REF!+RZJ56,"")</f>
        <v/>
      </c>
      <c r="RZK59" s="87" t="str">
        <f>IF(ISNUMBER(outYear),RZK37+RZK42+#REF!+RZK56,"")</f>
        <v/>
      </c>
      <c r="RZL59" s="87" t="str">
        <f>IF(ISNUMBER(outYear),RZL37+RZL42+#REF!+RZL56,"")</f>
        <v/>
      </c>
      <c r="RZM59" s="87" t="str">
        <f>IF(ISNUMBER(outYear),RZM37+RZM42+#REF!+RZM56,"")</f>
        <v/>
      </c>
      <c r="RZN59" s="87" t="str">
        <f>IF(ISNUMBER(outYear),RZN37+RZN42+#REF!+RZN56,"")</f>
        <v/>
      </c>
      <c r="RZO59" s="87" t="str">
        <f>IF(ISNUMBER(outYear),RZO37+RZO42+#REF!+RZO56,"")</f>
        <v/>
      </c>
      <c r="RZP59" s="87" t="str">
        <f>IF(ISNUMBER(outYear),RZP37+RZP42+#REF!+RZP56,"")</f>
        <v/>
      </c>
      <c r="RZQ59" s="87" t="str">
        <f>IF(ISNUMBER(outYear),RZQ37+RZQ42+#REF!+RZQ56,"")</f>
        <v/>
      </c>
      <c r="RZR59" s="87" t="str">
        <f>IF(ISNUMBER(outYear),RZR37+RZR42+#REF!+RZR56,"")</f>
        <v/>
      </c>
      <c r="RZS59" s="87" t="str">
        <f>IF(ISNUMBER(outYear),RZS37+RZS42+#REF!+RZS56,"")</f>
        <v/>
      </c>
      <c r="RZT59" s="87" t="str">
        <f>IF(ISNUMBER(outYear),RZT37+RZT42+#REF!+RZT56,"")</f>
        <v/>
      </c>
      <c r="RZU59" s="87" t="str">
        <f>IF(ISNUMBER(outYear),RZU37+RZU42+#REF!+RZU56,"")</f>
        <v/>
      </c>
      <c r="RZV59" s="87" t="str">
        <f>IF(ISNUMBER(outYear),RZV37+RZV42+#REF!+RZV56,"")</f>
        <v/>
      </c>
      <c r="RZW59" s="87" t="str">
        <f>IF(ISNUMBER(outYear),RZW37+RZW42+#REF!+RZW56,"")</f>
        <v/>
      </c>
      <c r="RZX59" s="87" t="str">
        <f>IF(ISNUMBER(outYear),RZX37+RZX42+#REF!+RZX56,"")</f>
        <v/>
      </c>
      <c r="RZY59" s="87" t="str">
        <f>IF(ISNUMBER(outYear),RZY37+RZY42+#REF!+RZY56,"")</f>
        <v/>
      </c>
      <c r="RZZ59" s="87" t="str">
        <f>IF(ISNUMBER(outYear),RZZ37+RZZ42+#REF!+RZZ56,"")</f>
        <v/>
      </c>
      <c r="SAA59" s="87" t="str">
        <f>IF(ISNUMBER(outYear),SAA37+SAA42+#REF!+SAA56,"")</f>
        <v/>
      </c>
      <c r="SAB59" s="87" t="str">
        <f>IF(ISNUMBER(outYear),SAB37+SAB42+#REF!+SAB56,"")</f>
        <v/>
      </c>
      <c r="SAC59" s="87" t="str">
        <f>IF(ISNUMBER(outYear),SAC37+SAC42+#REF!+SAC56,"")</f>
        <v/>
      </c>
      <c r="SAD59" s="87" t="str">
        <f>IF(ISNUMBER(outYear),SAD37+SAD42+#REF!+SAD56,"")</f>
        <v/>
      </c>
      <c r="SAE59" s="87" t="str">
        <f>IF(ISNUMBER(outYear),SAE37+SAE42+#REF!+SAE56,"")</f>
        <v/>
      </c>
      <c r="SAF59" s="87" t="str">
        <f>IF(ISNUMBER(outYear),SAF37+SAF42+#REF!+SAF56,"")</f>
        <v/>
      </c>
      <c r="SAG59" s="87" t="str">
        <f>IF(ISNUMBER(outYear),SAG37+SAG42+#REF!+SAG56,"")</f>
        <v/>
      </c>
      <c r="SAH59" s="87" t="str">
        <f>IF(ISNUMBER(outYear),SAH37+SAH42+#REF!+SAH56,"")</f>
        <v/>
      </c>
      <c r="SAI59" s="87" t="str">
        <f>IF(ISNUMBER(outYear),SAI37+SAI42+#REF!+SAI56,"")</f>
        <v/>
      </c>
      <c r="SAJ59" s="87" t="str">
        <f>IF(ISNUMBER(outYear),SAJ37+SAJ42+#REF!+SAJ56,"")</f>
        <v/>
      </c>
      <c r="SAK59" s="87" t="str">
        <f>IF(ISNUMBER(outYear),SAK37+SAK42+#REF!+SAK56,"")</f>
        <v/>
      </c>
      <c r="SAL59" s="87" t="str">
        <f>IF(ISNUMBER(outYear),SAL37+SAL42+#REF!+SAL56,"")</f>
        <v/>
      </c>
      <c r="SAM59" s="87" t="str">
        <f>IF(ISNUMBER(outYear),SAM37+SAM42+#REF!+SAM56,"")</f>
        <v/>
      </c>
      <c r="SAN59" s="87" t="str">
        <f>IF(ISNUMBER(outYear),SAN37+SAN42+#REF!+SAN56,"")</f>
        <v/>
      </c>
      <c r="SAO59" s="87" t="str">
        <f>IF(ISNUMBER(outYear),SAO37+SAO42+#REF!+SAO56,"")</f>
        <v/>
      </c>
      <c r="SAP59" s="87" t="str">
        <f>IF(ISNUMBER(outYear),SAP37+SAP42+#REF!+SAP56,"")</f>
        <v/>
      </c>
      <c r="SAQ59" s="87" t="str">
        <f>IF(ISNUMBER(outYear),SAQ37+SAQ42+#REF!+SAQ56,"")</f>
        <v/>
      </c>
      <c r="SAR59" s="87" t="str">
        <f>IF(ISNUMBER(outYear),SAR37+SAR42+#REF!+SAR56,"")</f>
        <v/>
      </c>
      <c r="SAS59" s="87" t="str">
        <f>IF(ISNUMBER(outYear),SAS37+SAS42+#REF!+SAS56,"")</f>
        <v/>
      </c>
      <c r="SAT59" s="87" t="str">
        <f>IF(ISNUMBER(outYear),SAT37+SAT42+#REF!+SAT56,"")</f>
        <v/>
      </c>
      <c r="SAU59" s="87" t="str">
        <f>IF(ISNUMBER(outYear),SAU37+SAU42+#REF!+SAU56,"")</f>
        <v/>
      </c>
      <c r="SAV59" s="87" t="str">
        <f>IF(ISNUMBER(outYear),SAV37+SAV42+#REF!+SAV56,"")</f>
        <v/>
      </c>
      <c r="SAW59" s="87" t="str">
        <f>IF(ISNUMBER(outYear),SAW37+SAW42+#REF!+SAW56,"")</f>
        <v/>
      </c>
      <c r="SAX59" s="87" t="str">
        <f>IF(ISNUMBER(outYear),SAX37+SAX42+#REF!+SAX56,"")</f>
        <v/>
      </c>
      <c r="SAY59" s="87" t="str">
        <f>IF(ISNUMBER(outYear),SAY37+SAY42+#REF!+SAY56,"")</f>
        <v/>
      </c>
      <c r="SAZ59" s="87" t="str">
        <f>IF(ISNUMBER(outYear),SAZ37+SAZ42+#REF!+SAZ56,"")</f>
        <v/>
      </c>
      <c r="SBA59" s="87" t="str">
        <f>IF(ISNUMBER(outYear),SBA37+SBA42+#REF!+SBA56,"")</f>
        <v/>
      </c>
      <c r="SBB59" s="87" t="str">
        <f>IF(ISNUMBER(outYear),SBB37+SBB42+#REF!+SBB56,"")</f>
        <v/>
      </c>
      <c r="SBC59" s="87" t="str">
        <f>IF(ISNUMBER(outYear),SBC37+SBC42+#REF!+SBC56,"")</f>
        <v/>
      </c>
      <c r="SBD59" s="87" t="str">
        <f>IF(ISNUMBER(outYear),SBD37+SBD42+#REF!+SBD56,"")</f>
        <v/>
      </c>
      <c r="SBE59" s="87" t="str">
        <f>IF(ISNUMBER(outYear),SBE37+SBE42+#REF!+SBE56,"")</f>
        <v/>
      </c>
      <c r="SBF59" s="87" t="str">
        <f>IF(ISNUMBER(outYear),SBF37+SBF42+#REF!+SBF56,"")</f>
        <v/>
      </c>
      <c r="SBG59" s="87" t="str">
        <f>IF(ISNUMBER(outYear),SBG37+SBG42+#REF!+SBG56,"")</f>
        <v/>
      </c>
      <c r="SBH59" s="87" t="str">
        <f>IF(ISNUMBER(outYear),SBH37+SBH42+#REF!+SBH56,"")</f>
        <v/>
      </c>
      <c r="SBI59" s="87" t="str">
        <f>IF(ISNUMBER(outYear),SBI37+SBI42+#REF!+SBI56,"")</f>
        <v/>
      </c>
      <c r="SBJ59" s="87" t="str">
        <f>IF(ISNUMBER(outYear),SBJ37+SBJ42+#REF!+SBJ56,"")</f>
        <v/>
      </c>
      <c r="SBK59" s="87" t="str">
        <f>IF(ISNUMBER(outYear),SBK37+SBK42+#REF!+SBK56,"")</f>
        <v/>
      </c>
      <c r="SBL59" s="87" t="str">
        <f>IF(ISNUMBER(outYear),SBL37+SBL42+#REF!+SBL56,"")</f>
        <v/>
      </c>
      <c r="SBM59" s="87" t="str">
        <f>IF(ISNUMBER(outYear),SBM37+SBM42+#REF!+SBM56,"")</f>
        <v/>
      </c>
      <c r="SBN59" s="87" t="str">
        <f>IF(ISNUMBER(outYear),SBN37+SBN42+#REF!+SBN56,"")</f>
        <v/>
      </c>
      <c r="SBO59" s="87" t="str">
        <f>IF(ISNUMBER(outYear),SBO37+SBO42+#REF!+SBO56,"")</f>
        <v/>
      </c>
      <c r="SBP59" s="87" t="str">
        <f>IF(ISNUMBER(outYear),SBP37+SBP42+#REF!+SBP56,"")</f>
        <v/>
      </c>
      <c r="SBQ59" s="87" t="str">
        <f>IF(ISNUMBER(outYear),SBQ37+SBQ42+#REF!+SBQ56,"")</f>
        <v/>
      </c>
      <c r="SBR59" s="87" t="str">
        <f>IF(ISNUMBER(outYear),SBR37+SBR42+#REF!+SBR56,"")</f>
        <v/>
      </c>
      <c r="SBS59" s="87" t="str">
        <f>IF(ISNUMBER(outYear),SBS37+SBS42+#REF!+SBS56,"")</f>
        <v/>
      </c>
      <c r="SBT59" s="87" t="str">
        <f>IF(ISNUMBER(outYear),SBT37+SBT42+#REF!+SBT56,"")</f>
        <v/>
      </c>
      <c r="SBU59" s="87" t="str">
        <f>IF(ISNUMBER(outYear),SBU37+SBU42+#REF!+SBU56,"")</f>
        <v/>
      </c>
      <c r="SBV59" s="87" t="str">
        <f>IF(ISNUMBER(outYear),SBV37+SBV42+#REF!+SBV56,"")</f>
        <v/>
      </c>
      <c r="SBW59" s="87" t="str">
        <f>IF(ISNUMBER(outYear),SBW37+SBW42+#REF!+SBW56,"")</f>
        <v/>
      </c>
      <c r="SBX59" s="87" t="str">
        <f>IF(ISNUMBER(outYear),SBX37+SBX42+#REF!+SBX56,"")</f>
        <v/>
      </c>
      <c r="SBY59" s="87" t="str">
        <f>IF(ISNUMBER(outYear),SBY37+SBY42+#REF!+SBY56,"")</f>
        <v/>
      </c>
      <c r="SBZ59" s="87" t="str">
        <f>IF(ISNUMBER(outYear),SBZ37+SBZ42+#REF!+SBZ56,"")</f>
        <v/>
      </c>
      <c r="SCA59" s="87" t="str">
        <f>IF(ISNUMBER(outYear),SCA37+SCA42+#REF!+SCA56,"")</f>
        <v/>
      </c>
      <c r="SCB59" s="87" t="str">
        <f>IF(ISNUMBER(outYear),SCB37+SCB42+#REF!+SCB56,"")</f>
        <v/>
      </c>
      <c r="SCC59" s="87" t="str">
        <f>IF(ISNUMBER(outYear),SCC37+SCC42+#REF!+SCC56,"")</f>
        <v/>
      </c>
      <c r="SCD59" s="87" t="str">
        <f>IF(ISNUMBER(outYear),SCD37+SCD42+#REF!+SCD56,"")</f>
        <v/>
      </c>
      <c r="SCE59" s="87" t="str">
        <f>IF(ISNUMBER(outYear),SCE37+SCE42+#REF!+SCE56,"")</f>
        <v/>
      </c>
      <c r="SCF59" s="87" t="str">
        <f>IF(ISNUMBER(outYear),SCF37+SCF42+#REF!+SCF56,"")</f>
        <v/>
      </c>
      <c r="SCG59" s="87" t="str">
        <f>IF(ISNUMBER(outYear),SCG37+SCG42+#REF!+SCG56,"")</f>
        <v/>
      </c>
      <c r="SCH59" s="87" t="str">
        <f>IF(ISNUMBER(outYear),SCH37+SCH42+#REF!+SCH56,"")</f>
        <v/>
      </c>
      <c r="SCI59" s="87" t="str">
        <f>IF(ISNUMBER(outYear),SCI37+SCI42+#REF!+SCI56,"")</f>
        <v/>
      </c>
      <c r="SCJ59" s="87" t="str">
        <f>IF(ISNUMBER(outYear),SCJ37+SCJ42+#REF!+SCJ56,"")</f>
        <v/>
      </c>
      <c r="SCK59" s="87" t="str">
        <f>IF(ISNUMBER(outYear),SCK37+SCK42+#REF!+SCK56,"")</f>
        <v/>
      </c>
      <c r="SCL59" s="87" t="str">
        <f>IF(ISNUMBER(outYear),SCL37+SCL42+#REF!+SCL56,"")</f>
        <v/>
      </c>
      <c r="SCM59" s="87" t="str">
        <f>IF(ISNUMBER(outYear),SCM37+SCM42+#REF!+SCM56,"")</f>
        <v/>
      </c>
      <c r="SCN59" s="87" t="str">
        <f>IF(ISNUMBER(outYear),SCN37+SCN42+#REF!+SCN56,"")</f>
        <v/>
      </c>
      <c r="SCO59" s="87" t="str">
        <f>IF(ISNUMBER(outYear),SCO37+SCO42+#REF!+SCO56,"")</f>
        <v/>
      </c>
      <c r="SCP59" s="87" t="str">
        <f>IF(ISNUMBER(outYear),SCP37+SCP42+#REF!+SCP56,"")</f>
        <v/>
      </c>
      <c r="SCQ59" s="87" t="str">
        <f>IF(ISNUMBER(outYear),SCQ37+SCQ42+#REF!+SCQ56,"")</f>
        <v/>
      </c>
      <c r="SCR59" s="87" t="str">
        <f>IF(ISNUMBER(outYear),SCR37+SCR42+#REF!+SCR56,"")</f>
        <v/>
      </c>
      <c r="SCS59" s="87" t="str">
        <f>IF(ISNUMBER(outYear),SCS37+SCS42+#REF!+SCS56,"")</f>
        <v/>
      </c>
      <c r="SCT59" s="87" t="str">
        <f>IF(ISNUMBER(outYear),SCT37+SCT42+#REF!+SCT56,"")</f>
        <v/>
      </c>
      <c r="SCU59" s="87" t="str">
        <f>IF(ISNUMBER(outYear),SCU37+SCU42+#REF!+SCU56,"")</f>
        <v/>
      </c>
      <c r="SCV59" s="87" t="str">
        <f>IF(ISNUMBER(outYear),SCV37+SCV42+#REF!+SCV56,"")</f>
        <v/>
      </c>
      <c r="SCW59" s="87" t="str">
        <f>IF(ISNUMBER(outYear),SCW37+SCW42+#REF!+SCW56,"")</f>
        <v/>
      </c>
      <c r="SCX59" s="87" t="str">
        <f>IF(ISNUMBER(outYear),SCX37+SCX42+#REF!+SCX56,"")</f>
        <v/>
      </c>
      <c r="SCY59" s="87" t="str">
        <f>IF(ISNUMBER(outYear),SCY37+SCY42+#REF!+SCY56,"")</f>
        <v/>
      </c>
      <c r="SCZ59" s="87" t="str">
        <f>IF(ISNUMBER(outYear),SCZ37+SCZ42+#REF!+SCZ56,"")</f>
        <v/>
      </c>
      <c r="SDA59" s="87" t="str">
        <f>IF(ISNUMBER(outYear),SDA37+SDA42+#REF!+SDA56,"")</f>
        <v/>
      </c>
      <c r="SDB59" s="87" t="str">
        <f>IF(ISNUMBER(outYear),SDB37+SDB42+#REF!+SDB56,"")</f>
        <v/>
      </c>
      <c r="SDC59" s="87" t="str">
        <f>IF(ISNUMBER(outYear),SDC37+SDC42+#REF!+SDC56,"")</f>
        <v/>
      </c>
      <c r="SDD59" s="87" t="str">
        <f>IF(ISNUMBER(outYear),SDD37+SDD42+#REF!+SDD56,"")</f>
        <v/>
      </c>
      <c r="SDE59" s="87" t="str">
        <f>IF(ISNUMBER(outYear),SDE37+SDE42+#REF!+SDE56,"")</f>
        <v/>
      </c>
      <c r="SDF59" s="87" t="str">
        <f>IF(ISNUMBER(outYear),SDF37+SDF42+#REF!+SDF56,"")</f>
        <v/>
      </c>
      <c r="SDG59" s="87" t="str">
        <f>IF(ISNUMBER(outYear),SDG37+SDG42+#REF!+SDG56,"")</f>
        <v/>
      </c>
      <c r="SDH59" s="87" t="str">
        <f>IF(ISNUMBER(outYear),SDH37+SDH42+#REF!+SDH56,"")</f>
        <v/>
      </c>
      <c r="SDI59" s="87" t="str">
        <f>IF(ISNUMBER(outYear),SDI37+SDI42+#REF!+SDI56,"")</f>
        <v/>
      </c>
      <c r="SDJ59" s="87" t="str">
        <f>IF(ISNUMBER(outYear),SDJ37+SDJ42+#REF!+SDJ56,"")</f>
        <v/>
      </c>
      <c r="SDK59" s="87" t="str">
        <f>IF(ISNUMBER(outYear),SDK37+SDK42+#REF!+SDK56,"")</f>
        <v/>
      </c>
      <c r="SDL59" s="87" t="str">
        <f>IF(ISNUMBER(outYear),SDL37+SDL42+#REF!+SDL56,"")</f>
        <v/>
      </c>
      <c r="SDM59" s="87" t="str">
        <f>IF(ISNUMBER(outYear),SDM37+SDM42+#REF!+SDM56,"")</f>
        <v/>
      </c>
      <c r="SDN59" s="87" t="str">
        <f>IF(ISNUMBER(outYear),SDN37+SDN42+#REF!+SDN56,"")</f>
        <v/>
      </c>
      <c r="SDO59" s="87" t="str">
        <f>IF(ISNUMBER(outYear),SDO37+SDO42+#REF!+SDO56,"")</f>
        <v/>
      </c>
      <c r="SDP59" s="87" t="str">
        <f>IF(ISNUMBER(outYear),SDP37+SDP42+#REF!+SDP56,"")</f>
        <v/>
      </c>
      <c r="SDQ59" s="87" t="str">
        <f>IF(ISNUMBER(outYear),SDQ37+SDQ42+#REF!+SDQ56,"")</f>
        <v/>
      </c>
      <c r="SDR59" s="87" t="str">
        <f>IF(ISNUMBER(outYear),SDR37+SDR42+#REF!+SDR56,"")</f>
        <v/>
      </c>
      <c r="SDS59" s="87" t="str">
        <f>IF(ISNUMBER(outYear),SDS37+SDS42+#REF!+SDS56,"")</f>
        <v/>
      </c>
      <c r="SDT59" s="87" t="str">
        <f>IF(ISNUMBER(outYear),SDT37+SDT42+#REF!+SDT56,"")</f>
        <v/>
      </c>
      <c r="SDU59" s="87" t="str">
        <f>IF(ISNUMBER(outYear),SDU37+SDU42+#REF!+SDU56,"")</f>
        <v/>
      </c>
      <c r="SDV59" s="87" t="str">
        <f>IF(ISNUMBER(outYear),SDV37+SDV42+#REF!+SDV56,"")</f>
        <v/>
      </c>
      <c r="SDW59" s="87" t="str">
        <f>IF(ISNUMBER(outYear),SDW37+SDW42+#REF!+SDW56,"")</f>
        <v/>
      </c>
      <c r="SDX59" s="87" t="str">
        <f>IF(ISNUMBER(outYear),SDX37+SDX42+#REF!+SDX56,"")</f>
        <v/>
      </c>
      <c r="SDY59" s="87" t="str">
        <f>IF(ISNUMBER(outYear),SDY37+SDY42+#REF!+SDY56,"")</f>
        <v/>
      </c>
      <c r="SDZ59" s="87" t="str">
        <f>IF(ISNUMBER(outYear),SDZ37+SDZ42+#REF!+SDZ56,"")</f>
        <v/>
      </c>
      <c r="SEA59" s="87" t="str">
        <f>IF(ISNUMBER(outYear),SEA37+SEA42+#REF!+SEA56,"")</f>
        <v/>
      </c>
      <c r="SEB59" s="87" t="str">
        <f>IF(ISNUMBER(outYear),SEB37+SEB42+#REF!+SEB56,"")</f>
        <v/>
      </c>
      <c r="SEC59" s="87" t="str">
        <f>IF(ISNUMBER(outYear),SEC37+SEC42+#REF!+SEC56,"")</f>
        <v/>
      </c>
      <c r="SED59" s="87" t="str">
        <f>IF(ISNUMBER(outYear),SED37+SED42+#REF!+SED56,"")</f>
        <v/>
      </c>
      <c r="SEE59" s="87" t="str">
        <f>IF(ISNUMBER(outYear),SEE37+SEE42+#REF!+SEE56,"")</f>
        <v/>
      </c>
      <c r="SEF59" s="87" t="str">
        <f>IF(ISNUMBER(outYear),SEF37+SEF42+#REF!+SEF56,"")</f>
        <v/>
      </c>
      <c r="SEG59" s="87" t="str">
        <f>IF(ISNUMBER(outYear),SEG37+SEG42+#REF!+SEG56,"")</f>
        <v/>
      </c>
      <c r="SEH59" s="87" t="str">
        <f>IF(ISNUMBER(outYear),SEH37+SEH42+#REF!+SEH56,"")</f>
        <v/>
      </c>
      <c r="SEI59" s="87" t="str">
        <f>IF(ISNUMBER(outYear),SEI37+SEI42+#REF!+SEI56,"")</f>
        <v/>
      </c>
      <c r="SEJ59" s="87" t="str">
        <f>IF(ISNUMBER(outYear),SEJ37+SEJ42+#REF!+SEJ56,"")</f>
        <v/>
      </c>
      <c r="SEK59" s="87" t="str">
        <f>IF(ISNUMBER(outYear),SEK37+SEK42+#REF!+SEK56,"")</f>
        <v/>
      </c>
      <c r="SEL59" s="87" t="str">
        <f>IF(ISNUMBER(outYear),SEL37+SEL42+#REF!+SEL56,"")</f>
        <v/>
      </c>
      <c r="SEM59" s="87" t="str">
        <f>IF(ISNUMBER(outYear),SEM37+SEM42+#REF!+SEM56,"")</f>
        <v/>
      </c>
      <c r="SEN59" s="87" t="str">
        <f>IF(ISNUMBER(outYear),SEN37+SEN42+#REF!+SEN56,"")</f>
        <v/>
      </c>
      <c r="SEO59" s="87" t="str">
        <f>IF(ISNUMBER(outYear),SEO37+SEO42+#REF!+SEO56,"")</f>
        <v/>
      </c>
      <c r="SEP59" s="87" t="str">
        <f>IF(ISNUMBER(outYear),SEP37+SEP42+#REF!+SEP56,"")</f>
        <v/>
      </c>
      <c r="SEQ59" s="87" t="str">
        <f>IF(ISNUMBER(outYear),SEQ37+SEQ42+#REF!+SEQ56,"")</f>
        <v/>
      </c>
      <c r="SER59" s="87" t="str">
        <f>IF(ISNUMBER(outYear),SER37+SER42+#REF!+SER56,"")</f>
        <v/>
      </c>
      <c r="SES59" s="87" t="str">
        <f>IF(ISNUMBER(outYear),SES37+SES42+#REF!+SES56,"")</f>
        <v/>
      </c>
      <c r="SET59" s="87" t="str">
        <f>IF(ISNUMBER(outYear),SET37+SET42+#REF!+SET56,"")</f>
        <v/>
      </c>
      <c r="SEU59" s="87" t="str">
        <f>IF(ISNUMBER(outYear),SEU37+SEU42+#REF!+SEU56,"")</f>
        <v/>
      </c>
      <c r="SEV59" s="87" t="str">
        <f>IF(ISNUMBER(outYear),SEV37+SEV42+#REF!+SEV56,"")</f>
        <v/>
      </c>
      <c r="SEW59" s="87" t="str">
        <f>IF(ISNUMBER(outYear),SEW37+SEW42+#REF!+SEW56,"")</f>
        <v/>
      </c>
      <c r="SEX59" s="87" t="str">
        <f>IF(ISNUMBER(outYear),SEX37+SEX42+#REF!+SEX56,"")</f>
        <v/>
      </c>
      <c r="SEY59" s="87" t="str">
        <f>IF(ISNUMBER(outYear),SEY37+SEY42+#REF!+SEY56,"")</f>
        <v/>
      </c>
      <c r="SEZ59" s="87" t="str">
        <f>IF(ISNUMBER(outYear),SEZ37+SEZ42+#REF!+SEZ56,"")</f>
        <v/>
      </c>
      <c r="SFA59" s="87" t="str">
        <f>IF(ISNUMBER(outYear),SFA37+SFA42+#REF!+SFA56,"")</f>
        <v/>
      </c>
      <c r="SFB59" s="87" t="str">
        <f>IF(ISNUMBER(outYear),SFB37+SFB42+#REF!+SFB56,"")</f>
        <v/>
      </c>
      <c r="SFC59" s="87" t="str">
        <f>IF(ISNUMBER(outYear),SFC37+SFC42+#REF!+SFC56,"")</f>
        <v/>
      </c>
      <c r="SFD59" s="87" t="str">
        <f>IF(ISNUMBER(outYear),SFD37+SFD42+#REF!+SFD56,"")</f>
        <v/>
      </c>
      <c r="SFE59" s="87" t="str">
        <f>IF(ISNUMBER(outYear),SFE37+SFE42+#REF!+SFE56,"")</f>
        <v/>
      </c>
      <c r="SFF59" s="87" t="str">
        <f>IF(ISNUMBER(outYear),SFF37+SFF42+#REF!+SFF56,"")</f>
        <v/>
      </c>
      <c r="SFG59" s="87" t="str">
        <f>IF(ISNUMBER(outYear),SFG37+SFG42+#REF!+SFG56,"")</f>
        <v/>
      </c>
      <c r="SFH59" s="87" t="str">
        <f>IF(ISNUMBER(outYear),SFH37+SFH42+#REF!+SFH56,"")</f>
        <v/>
      </c>
      <c r="SFI59" s="87" t="str">
        <f>IF(ISNUMBER(outYear),SFI37+SFI42+#REF!+SFI56,"")</f>
        <v/>
      </c>
      <c r="SFJ59" s="87" t="str">
        <f>IF(ISNUMBER(outYear),SFJ37+SFJ42+#REF!+SFJ56,"")</f>
        <v/>
      </c>
      <c r="SFK59" s="87" t="str">
        <f>IF(ISNUMBER(outYear),SFK37+SFK42+#REF!+SFK56,"")</f>
        <v/>
      </c>
      <c r="SFL59" s="87" t="str">
        <f>IF(ISNUMBER(outYear),SFL37+SFL42+#REF!+SFL56,"")</f>
        <v/>
      </c>
      <c r="SFM59" s="87" t="str">
        <f>IF(ISNUMBER(outYear),SFM37+SFM42+#REF!+SFM56,"")</f>
        <v/>
      </c>
      <c r="SFN59" s="87" t="str">
        <f>IF(ISNUMBER(outYear),SFN37+SFN42+#REF!+SFN56,"")</f>
        <v/>
      </c>
      <c r="SFO59" s="87" t="str">
        <f>IF(ISNUMBER(outYear),SFO37+SFO42+#REF!+SFO56,"")</f>
        <v/>
      </c>
      <c r="SFP59" s="87" t="str">
        <f>IF(ISNUMBER(outYear),SFP37+SFP42+#REF!+SFP56,"")</f>
        <v/>
      </c>
      <c r="SFQ59" s="87" t="str">
        <f>IF(ISNUMBER(outYear),SFQ37+SFQ42+#REF!+SFQ56,"")</f>
        <v/>
      </c>
      <c r="SFR59" s="87" t="str">
        <f>IF(ISNUMBER(outYear),SFR37+SFR42+#REF!+SFR56,"")</f>
        <v/>
      </c>
      <c r="SFS59" s="87" t="str">
        <f>IF(ISNUMBER(outYear),SFS37+SFS42+#REF!+SFS56,"")</f>
        <v/>
      </c>
      <c r="SFT59" s="87" t="str">
        <f>IF(ISNUMBER(outYear),SFT37+SFT42+#REF!+SFT56,"")</f>
        <v/>
      </c>
      <c r="SFU59" s="87" t="str">
        <f>IF(ISNUMBER(outYear),SFU37+SFU42+#REF!+SFU56,"")</f>
        <v/>
      </c>
      <c r="SFV59" s="87" t="str">
        <f>IF(ISNUMBER(outYear),SFV37+SFV42+#REF!+SFV56,"")</f>
        <v/>
      </c>
      <c r="SFW59" s="87" t="str">
        <f>IF(ISNUMBER(outYear),SFW37+SFW42+#REF!+SFW56,"")</f>
        <v/>
      </c>
      <c r="SFX59" s="87" t="str">
        <f>IF(ISNUMBER(outYear),SFX37+SFX42+#REF!+SFX56,"")</f>
        <v/>
      </c>
      <c r="SFY59" s="87" t="str">
        <f>IF(ISNUMBER(outYear),SFY37+SFY42+#REF!+SFY56,"")</f>
        <v/>
      </c>
      <c r="SFZ59" s="87" t="str">
        <f>IF(ISNUMBER(outYear),SFZ37+SFZ42+#REF!+SFZ56,"")</f>
        <v/>
      </c>
      <c r="SGA59" s="87" t="str">
        <f>IF(ISNUMBER(outYear),SGA37+SGA42+#REF!+SGA56,"")</f>
        <v/>
      </c>
      <c r="SGB59" s="87" t="str">
        <f>IF(ISNUMBER(outYear),SGB37+SGB42+#REF!+SGB56,"")</f>
        <v/>
      </c>
      <c r="SGC59" s="87" t="str">
        <f>IF(ISNUMBER(outYear),SGC37+SGC42+#REF!+SGC56,"")</f>
        <v/>
      </c>
      <c r="SGD59" s="87" t="str">
        <f>IF(ISNUMBER(outYear),SGD37+SGD42+#REF!+SGD56,"")</f>
        <v/>
      </c>
      <c r="SGE59" s="87" t="str">
        <f>IF(ISNUMBER(outYear),SGE37+SGE42+#REF!+SGE56,"")</f>
        <v/>
      </c>
      <c r="SGF59" s="87" t="str">
        <f>IF(ISNUMBER(outYear),SGF37+SGF42+#REF!+SGF56,"")</f>
        <v/>
      </c>
      <c r="SGG59" s="87" t="str">
        <f>IF(ISNUMBER(outYear),SGG37+SGG42+#REF!+SGG56,"")</f>
        <v/>
      </c>
      <c r="SGH59" s="87" t="str">
        <f>IF(ISNUMBER(outYear),SGH37+SGH42+#REF!+SGH56,"")</f>
        <v/>
      </c>
      <c r="SGI59" s="87" t="str">
        <f>IF(ISNUMBER(outYear),SGI37+SGI42+#REF!+SGI56,"")</f>
        <v/>
      </c>
      <c r="SGJ59" s="87" t="str">
        <f>IF(ISNUMBER(outYear),SGJ37+SGJ42+#REF!+SGJ56,"")</f>
        <v/>
      </c>
      <c r="SGK59" s="87" t="str">
        <f>IF(ISNUMBER(outYear),SGK37+SGK42+#REF!+SGK56,"")</f>
        <v/>
      </c>
      <c r="SGL59" s="87" t="str">
        <f>IF(ISNUMBER(outYear),SGL37+SGL42+#REF!+SGL56,"")</f>
        <v/>
      </c>
      <c r="SGM59" s="87" t="str">
        <f>IF(ISNUMBER(outYear),SGM37+SGM42+#REF!+SGM56,"")</f>
        <v/>
      </c>
      <c r="SGN59" s="87" t="str">
        <f>IF(ISNUMBER(outYear),SGN37+SGN42+#REF!+SGN56,"")</f>
        <v/>
      </c>
      <c r="SGO59" s="87" t="str">
        <f>IF(ISNUMBER(outYear),SGO37+SGO42+#REF!+SGO56,"")</f>
        <v/>
      </c>
      <c r="SGP59" s="87" t="str">
        <f>IF(ISNUMBER(outYear),SGP37+SGP42+#REF!+SGP56,"")</f>
        <v/>
      </c>
      <c r="SGQ59" s="87" t="str">
        <f>IF(ISNUMBER(outYear),SGQ37+SGQ42+#REF!+SGQ56,"")</f>
        <v/>
      </c>
      <c r="SGR59" s="87" t="str">
        <f>IF(ISNUMBER(outYear),SGR37+SGR42+#REF!+SGR56,"")</f>
        <v/>
      </c>
      <c r="SGS59" s="87" t="str">
        <f>IF(ISNUMBER(outYear),SGS37+SGS42+#REF!+SGS56,"")</f>
        <v/>
      </c>
      <c r="SGT59" s="87" t="str">
        <f>IF(ISNUMBER(outYear),SGT37+SGT42+#REF!+SGT56,"")</f>
        <v/>
      </c>
      <c r="SGU59" s="87" t="str">
        <f>IF(ISNUMBER(outYear),SGU37+SGU42+#REF!+SGU56,"")</f>
        <v/>
      </c>
      <c r="SGV59" s="87" t="str">
        <f>IF(ISNUMBER(outYear),SGV37+SGV42+#REF!+SGV56,"")</f>
        <v/>
      </c>
      <c r="SGW59" s="87" t="str">
        <f>IF(ISNUMBER(outYear),SGW37+SGW42+#REF!+SGW56,"")</f>
        <v/>
      </c>
      <c r="SGX59" s="87" t="str">
        <f>IF(ISNUMBER(outYear),SGX37+SGX42+#REF!+SGX56,"")</f>
        <v/>
      </c>
      <c r="SGY59" s="87" t="str">
        <f>IF(ISNUMBER(outYear),SGY37+SGY42+#REF!+SGY56,"")</f>
        <v/>
      </c>
      <c r="SGZ59" s="87" t="str">
        <f>IF(ISNUMBER(outYear),SGZ37+SGZ42+#REF!+SGZ56,"")</f>
        <v/>
      </c>
      <c r="SHA59" s="87" t="str">
        <f>IF(ISNUMBER(outYear),SHA37+SHA42+#REF!+SHA56,"")</f>
        <v/>
      </c>
      <c r="SHB59" s="87" t="str">
        <f>IF(ISNUMBER(outYear),SHB37+SHB42+#REF!+SHB56,"")</f>
        <v/>
      </c>
      <c r="SHC59" s="87" t="str">
        <f>IF(ISNUMBER(outYear),SHC37+SHC42+#REF!+SHC56,"")</f>
        <v/>
      </c>
      <c r="SHD59" s="87" t="str">
        <f>IF(ISNUMBER(outYear),SHD37+SHD42+#REF!+SHD56,"")</f>
        <v/>
      </c>
      <c r="SHE59" s="87" t="str">
        <f>IF(ISNUMBER(outYear),SHE37+SHE42+#REF!+SHE56,"")</f>
        <v/>
      </c>
      <c r="SHF59" s="87" t="str">
        <f>IF(ISNUMBER(outYear),SHF37+SHF42+#REF!+SHF56,"")</f>
        <v/>
      </c>
      <c r="SHG59" s="87" t="str">
        <f>IF(ISNUMBER(outYear),SHG37+SHG42+#REF!+SHG56,"")</f>
        <v/>
      </c>
      <c r="SHH59" s="87" t="str">
        <f>IF(ISNUMBER(outYear),SHH37+SHH42+#REF!+SHH56,"")</f>
        <v/>
      </c>
      <c r="SHI59" s="87" t="str">
        <f>IF(ISNUMBER(outYear),SHI37+SHI42+#REF!+SHI56,"")</f>
        <v/>
      </c>
      <c r="SHJ59" s="87" t="str">
        <f>IF(ISNUMBER(outYear),SHJ37+SHJ42+#REF!+SHJ56,"")</f>
        <v/>
      </c>
      <c r="SHK59" s="87" t="str">
        <f>IF(ISNUMBER(outYear),SHK37+SHK42+#REF!+SHK56,"")</f>
        <v/>
      </c>
      <c r="SHL59" s="87" t="str">
        <f>IF(ISNUMBER(outYear),SHL37+SHL42+#REF!+SHL56,"")</f>
        <v/>
      </c>
      <c r="SHM59" s="87" t="str">
        <f>IF(ISNUMBER(outYear),SHM37+SHM42+#REF!+SHM56,"")</f>
        <v/>
      </c>
      <c r="SHN59" s="87" t="str">
        <f>IF(ISNUMBER(outYear),SHN37+SHN42+#REF!+SHN56,"")</f>
        <v/>
      </c>
      <c r="SHO59" s="87" t="str">
        <f>IF(ISNUMBER(outYear),SHO37+SHO42+#REF!+SHO56,"")</f>
        <v/>
      </c>
      <c r="SHP59" s="87" t="str">
        <f>IF(ISNUMBER(outYear),SHP37+SHP42+#REF!+SHP56,"")</f>
        <v/>
      </c>
      <c r="SHQ59" s="87" t="str">
        <f>IF(ISNUMBER(outYear),SHQ37+SHQ42+#REF!+SHQ56,"")</f>
        <v/>
      </c>
      <c r="SHR59" s="87" t="str">
        <f>IF(ISNUMBER(outYear),SHR37+SHR42+#REF!+SHR56,"")</f>
        <v/>
      </c>
      <c r="SHS59" s="87" t="str">
        <f>IF(ISNUMBER(outYear),SHS37+SHS42+#REF!+SHS56,"")</f>
        <v/>
      </c>
      <c r="SHT59" s="87" t="str">
        <f>IF(ISNUMBER(outYear),SHT37+SHT42+#REF!+SHT56,"")</f>
        <v/>
      </c>
      <c r="SHU59" s="87" t="str">
        <f>IF(ISNUMBER(outYear),SHU37+SHU42+#REF!+SHU56,"")</f>
        <v/>
      </c>
      <c r="SHV59" s="87" t="str">
        <f>IF(ISNUMBER(outYear),SHV37+SHV42+#REF!+SHV56,"")</f>
        <v/>
      </c>
      <c r="SHW59" s="87" t="str">
        <f>IF(ISNUMBER(outYear),SHW37+SHW42+#REF!+SHW56,"")</f>
        <v/>
      </c>
      <c r="SHX59" s="87" t="str">
        <f>IF(ISNUMBER(outYear),SHX37+SHX42+#REF!+SHX56,"")</f>
        <v/>
      </c>
      <c r="SHY59" s="87" t="str">
        <f>IF(ISNUMBER(outYear),SHY37+SHY42+#REF!+SHY56,"")</f>
        <v/>
      </c>
      <c r="SHZ59" s="87" t="str">
        <f>IF(ISNUMBER(outYear),SHZ37+SHZ42+#REF!+SHZ56,"")</f>
        <v/>
      </c>
      <c r="SIA59" s="87" t="str">
        <f>IF(ISNUMBER(outYear),SIA37+SIA42+#REF!+SIA56,"")</f>
        <v/>
      </c>
      <c r="SIB59" s="87" t="str">
        <f>IF(ISNUMBER(outYear),SIB37+SIB42+#REF!+SIB56,"")</f>
        <v/>
      </c>
      <c r="SIC59" s="87" t="str">
        <f>IF(ISNUMBER(outYear),SIC37+SIC42+#REF!+SIC56,"")</f>
        <v/>
      </c>
      <c r="SID59" s="87" t="str">
        <f>IF(ISNUMBER(outYear),SID37+SID42+#REF!+SID56,"")</f>
        <v/>
      </c>
      <c r="SIE59" s="87" t="str">
        <f>IF(ISNUMBER(outYear),SIE37+SIE42+#REF!+SIE56,"")</f>
        <v/>
      </c>
      <c r="SIF59" s="87" t="str">
        <f>IF(ISNUMBER(outYear),SIF37+SIF42+#REF!+SIF56,"")</f>
        <v/>
      </c>
      <c r="SIG59" s="87" t="str">
        <f>IF(ISNUMBER(outYear),SIG37+SIG42+#REF!+SIG56,"")</f>
        <v/>
      </c>
      <c r="SIH59" s="87" t="str">
        <f>IF(ISNUMBER(outYear),SIH37+SIH42+#REF!+SIH56,"")</f>
        <v/>
      </c>
      <c r="SII59" s="87" t="str">
        <f>IF(ISNUMBER(outYear),SII37+SII42+#REF!+SII56,"")</f>
        <v/>
      </c>
      <c r="SIJ59" s="87" t="str">
        <f>IF(ISNUMBER(outYear),SIJ37+SIJ42+#REF!+SIJ56,"")</f>
        <v/>
      </c>
      <c r="SIK59" s="87" t="str">
        <f>IF(ISNUMBER(outYear),SIK37+SIK42+#REF!+SIK56,"")</f>
        <v/>
      </c>
      <c r="SIL59" s="87" t="str">
        <f>IF(ISNUMBER(outYear),SIL37+SIL42+#REF!+SIL56,"")</f>
        <v/>
      </c>
      <c r="SIM59" s="87" t="str">
        <f>IF(ISNUMBER(outYear),SIM37+SIM42+#REF!+SIM56,"")</f>
        <v/>
      </c>
      <c r="SIN59" s="87" t="str">
        <f>IF(ISNUMBER(outYear),SIN37+SIN42+#REF!+SIN56,"")</f>
        <v/>
      </c>
      <c r="SIO59" s="87" t="str">
        <f>IF(ISNUMBER(outYear),SIO37+SIO42+#REF!+SIO56,"")</f>
        <v/>
      </c>
      <c r="SIP59" s="87" t="str">
        <f>IF(ISNUMBER(outYear),SIP37+SIP42+#REF!+SIP56,"")</f>
        <v/>
      </c>
      <c r="SIQ59" s="87" t="str">
        <f>IF(ISNUMBER(outYear),SIQ37+SIQ42+#REF!+SIQ56,"")</f>
        <v/>
      </c>
      <c r="SIR59" s="87" t="str">
        <f>IF(ISNUMBER(outYear),SIR37+SIR42+#REF!+SIR56,"")</f>
        <v/>
      </c>
      <c r="SIS59" s="87" t="str">
        <f>IF(ISNUMBER(outYear),SIS37+SIS42+#REF!+SIS56,"")</f>
        <v/>
      </c>
      <c r="SIT59" s="87" t="str">
        <f>IF(ISNUMBER(outYear),SIT37+SIT42+#REF!+SIT56,"")</f>
        <v/>
      </c>
      <c r="SIU59" s="87" t="str">
        <f>IF(ISNUMBER(outYear),SIU37+SIU42+#REF!+SIU56,"")</f>
        <v/>
      </c>
      <c r="SIV59" s="87" t="str">
        <f>IF(ISNUMBER(outYear),SIV37+SIV42+#REF!+SIV56,"")</f>
        <v/>
      </c>
      <c r="SIW59" s="87" t="str">
        <f>IF(ISNUMBER(outYear),SIW37+SIW42+#REF!+SIW56,"")</f>
        <v/>
      </c>
      <c r="SIX59" s="87" t="str">
        <f>IF(ISNUMBER(outYear),SIX37+SIX42+#REF!+SIX56,"")</f>
        <v/>
      </c>
      <c r="SIY59" s="87" t="str">
        <f>IF(ISNUMBER(outYear),SIY37+SIY42+#REF!+SIY56,"")</f>
        <v/>
      </c>
      <c r="SIZ59" s="87" t="str">
        <f>IF(ISNUMBER(outYear),SIZ37+SIZ42+#REF!+SIZ56,"")</f>
        <v/>
      </c>
      <c r="SJA59" s="87" t="str">
        <f>IF(ISNUMBER(outYear),SJA37+SJA42+#REF!+SJA56,"")</f>
        <v/>
      </c>
      <c r="SJB59" s="87" t="str">
        <f>IF(ISNUMBER(outYear),SJB37+SJB42+#REF!+SJB56,"")</f>
        <v/>
      </c>
      <c r="SJC59" s="87" t="str">
        <f>IF(ISNUMBER(outYear),SJC37+SJC42+#REF!+SJC56,"")</f>
        <v/>
      </c>
      <c r="SJD59" s="87" t="str">
        <f>IF(ISNUMBER(outYear),SJD37+SJD42+#REF!+SJD56,"")</f>
        <v/>
      </c>
      <c r="SJE59" s="87" t="str">
        <f>IF(ISNUMBER(outYear),SJE37+SJE42+#REF!+SJE56,"")</f>
        <v/>
      </c>
      <c r="SJF59" s="87" t="str">
        <f>IF(ISNUMBER(outYear),SJF37+SJF42+#REF!+SJF56,"")</f>
        <v/>
      </c>
      <c r="SJG59" s="87" t="str">
        <f>IF(ISNUMBER(outYear),SJG37+SJG42+#REF!+SJG56,"")</f>
        <v/>
      </c>
      <c r="SJH59" s="87" t="str">
        <f>IF(ISNUMBER(outYear),SJH37+SJH42+#REF!+SJH56,"")</f>
        <v/>
      </c>
      <c r="SJI59" s="87" t="str">
        <f>IF(ISNUMBER(outYear),SJI37+SJI42+#REF!+SJI56,"")</f>
        <v/>
      </c>
      <c r="SJJ59" s="87" t="str">
        <f>IF(ISNUMBER(outYear),SJJ37+SJJ42+#REF!+SJJ56,"")</f>
        <v/>
      </c>
      <c r="SJK59" s="87" t="str">
        <f>IF(ISNUMBER(outYear),SJK37+SJK42+#REF!+SJK56,"")</f>
        <v/>
      </c>
      <c r="SJL59" s="87" t="str">
        <f>IF(ISNUMBER(outYear),SJL37+SJL42+#REF!+SJL56,"")</f>
        <v/>
      </c>
      <c r="SJM59" s="87" t="str">
        <f>IF(ISNUMBER(outYear),SJM37+SJM42+#REF!+SJM56,"")</f>
        <v/>
      </c>
      <c r="SJN59" s="87" t="str">
        <f>IF(ISNUMBER(outYear),SJN37+SJN42+#REF!+SJN56,"")</f>
        <v/>
      </c>
      <c r="SJO59" s="87" t="str">
        <f>IF(ISNUMBER(outYear),SJO37+SJO42+#REF!+SJO56,"")</f>
        <v/>
      </c>
      <c r="SJP59" s="87" t="str">
        <f>IF(ISNUMBER(outYear),SJP37+SJP42+#REF!+SJP56,"")</f>
        <v/>
      </c>
      <c r="SJQ59" s="87" t="str">
        <f>IF(ISNUMBER(outYear),SJQ37+SJQ42+#REF!+SJQ56,"")</f>
        <v/>
      </c>
      <c r="SJR59" s="87" t="str">
        <f>IF(ISNUMBER(outYear),SJR37+SJR42+#REF!+SJR56,"")</f>
        <v/>
      </c>
      <c r="SJS59" s="87" t="str">
        <f>IF(ISNUMBER(outYear),SJS37+SJS42+#REF!+SJS56,"")</f>
        <v/>
      </c>
      <c r="SJT59" s="87" t="str">
        <f>IF(ISNUMBER(outYear),SJT37+SJT42+#REF!+SJT56,"")</f>
        <v/>
      </c>
      <c r="SJU59" s="87" t="str">
        <f>IF(ISNUMBER(outYear),SJU37+SJU42+#REF!+SJU56,"")</f>
        <v/>
      </c>
      <c r="SJV59" s="87" t="str">
        <f>IF(ISNUMBER(outYear),SJV37+SJV42+#REF!+SJV56,"")</f>
        <v/>
      </c>
      <c r="SJW59" s="87" t="str">
        <f>IF(ISNUMBER(outYear),SJW37+SJW42+#REF!+SJW56,"")</f>
        <v/>
      </c>
      <c r="SJX59" s="87" t="str">
        <f>IF(ISNUMBER(outYear),SJX37+SJX42+#REF!+SJX56,"")</f>
        <v/>
      </c>
      <c r="SJY59" s="87" t="str">
        <f>IF(ISNUMBER(outYear),SJY37+SJY42+#REF!+SJY56,"")</f>
        <v/>
      </c>
      <c r="SJZ59" s="87" t="str">
        <f>IF(ISNUMBER(outYear),SJZ37+SJZ42+#REF!+SJZ56,"")</f>
        <v/>
      </c>
      <c r="SKA59" s="87" t="str">
        <f>IF(ISNUMBER(outYear),SKA37+SKA42+#REF!+SKA56,"")</f>
        <v/>
      </c>
      <c r="SKB59" s="87" t="str">
        <f>IF(ISNUMBER(outYear),SKB37+SKB42+#REF!+SKB56,"")</f>
        <v/>
      </c>
      <c r="SKC59" s="87" t="str">
        <f>IF(ISNUMBER(outYear),SKC37+SKC42+#REF!+SKC56,"")</f>
        <v/>
      </c>
      <c r="SKD59" s="87" t="str">
        <f>IF(ISNUMBER(outYear),SKD37+SKD42+#REF!+SKD56,"")</f>
        <v/>
      </c>
      <c r="SKE59" s="87" t="str">
        <f>IF(ISNUMBER(outYear),SKE37+SKE42+#REF!+SKE56,"")</f>
        <v/>
      </c>
      <c r="SKF59" s="87" t="str">
        <f>IF(ISNUMBER(outYear),SKF37+SKF42+#REF!+SKF56,"")</f>
        <v/>
      </c>
      <c r="SKG59" s="87" t="str">
        <f>IF(ISNUMBER(outYear),SKG37+SKG42+#REF!+SKG56,"")</f>
        <v/>
      </c>
      <c r="SKH59" s="87" t="str">
        <f>IF(ISNUMBER(outYear),SKH37+SKH42+#REF!+SKH56,"")</f>
        <v/>
      </c>
      <c r="SKI59" s="87" t="str">
        <f>IF(ISNUMBER(outYear),SKI37+SKI42+#REF!+SKI56,"")</f>
        <v/>
      </c>
      <c r="SKJ59" s="87" t="str">
        <f>IF(ISNUMBER(outYear),SKJ37+SKJ42+#REF!+SKJ56,"")</f>
        <v/>
      </c>
      <c r="SKK59" s="87" t="str">
        <f>IF(ISNUMBER(outYear),SKK37+SKK42+#REF!+SKK56,"")</f>
        <v/>
      </c>
      <c r="SKL59" s="87" t="str">
        <f>IF(ISNUMBER(outYear),SKL37+SKL42+#REF!+SKL56,"")</f>
        <v/>
      </c>
      <c r="SKM59" s="87" t="str">
        <f>IF(ISNUMBER(outYear),SKM37+SKM42+#REF!+SKM56,"")</f>
        <v/>
      </c>
      <c r="SKN59" s="87" t="str">
        <f>IF(ISNUMBER(outYear),SKN37+SKN42+#REF!+SKN56,"")</f>
        <v/>
      </c>
      <c r="SKO59" s="87" t="str">
        <f>IF(ISNUMBER(outYear),SKO37+SKO42+#REF!+SKO56,"")</f>
        <v/>
      </c>
      <c r="SKP59" s="87" t="str">
        <f>IF(ISNUMBER(outYear),SKP37+SKP42+#REF!+SKP56,"")</f>
        <v/>
      </c>
      <c r="SKQ59" s="87" t="str">
        <f>IF(ISNUMBER(outYear),SKQ37+SKQ42+#REF!+SKQ56,"")</f>
        <v/>
      </c>
      <c r="SKR59" s="87" t="str">
        <f>IF(ISNUMBER(outYear),SKR37+SKR42+#REF!+SKR56,"")</f>
        <v/>
      </c>
      <c r="SKS59" s="87" t="str">
        <f>IF(ISNUMBER(outYear),SKS37+SKS42+#REF!+SKS56,"")</f>
        <v/>
      </c>
      <c r="SKT59" s="87" t="str">
        <f>IF(ISNUMBER(outYear),SKT37+SKT42+#REF!+SKT56,"")</f>
        <v/>
      </c>
      <c r="SKU59" s="87" t="str">
        <f>IF(ISNUMBER(outYear),SKU37+SKU42+#REF!+SKU56,"")</f>
        <v/>
      </c>
      <c r="SKV59" s="87" t="str">
        <f>IF(ISNUMBER(outYear),SKV37+SKV42+#REF!+SKV56,"")</f>
        <v/>
      </c>
      <c r="SKW59" s="87" t="str">
        <f>IF(ISNUMBER(outYear),SKW37+SKW42+#REF!+SKW56,"")</f>
        <v/>
      </c>
      <c r="SKX59" s="87" t="str">
        <f>IF(ISNUMBER(outYear),SKX37+SKX42+#REF!+SKX56,"")</f>
        <v/>
      </c>
      <c r="SKY59" s="87" t="str">
        <f>IF(ISNUMBER(outYear),SKY37+SKY42+#REF!+SKY56,"")</f>
        <v/>
      </c>
      <c r="SKZ59" s="87" t="str">
        <f>IF(ISNUMBER(outYear),SKZ37+SKZ42+#REF!+SKZ56,"")</f>
        <v/>
      </c>
      <c r="SLA59" s="87" t="str">
        <f>IF(ISNUMBER(outYear),SLA37+SLA42+#REF!+SLA56,"")</f>
        <v/>
      </c>
      <c r="SLB59" s="87" t="str">
        <f>IF(ISNUMBER(outYear),SLB37+SLB42+#REF!+SLB56,"")</f>
        <v/>
      </c>
      <c r="SLC59" s="87" t="str">
        <f>IF(ISNUMBER(outYear),SLC37+SLC42+#REF!+SLC56,"")</f>
        <v/>
      </c>
      <c r="SLD59" s="87" t="str">
        <f>IF(ISNUMBER(outYear),SLD37+SLD42+#REF!+SLD56,"")</f>
        <v/>
      </c>
      <c r="SLE59" s="87" t="str">
        <f>IF(ISNUMBER(outYear),SLE37+SLE42+#REF!+SLE56,"")</f>
        <v/>
      </c>
      <c r="SLF59" s="87" t="str">
        <f>IF(ISNUMBER(outYear),SLF37+SLF42+#REF!+SLF56,"")</f>
        <v/>
      </c>
      <c r="SLG59" s="87" t="str">
        <f>IF(ISNUMBER(outYear),SLG37+SLG42+#REF!+SLG56,"")</f>
        <v/>
      </c>
      <c r="SLH59" s="87" t="str">
        <f>IF(ISNUMBER(outYear),SLH37+SLH42+#REF!+SLH56,"")</f>
        <v/>
      </c>
      <c r="SLI59" s="87" t="str">
        <f>IF(ISNUMBER(outYear),SLI37+SLI42+#REF!+SLI56,"")</f>
        <v/>
      </c>
      <c r="SLJ59" s="87" t="str">
        <f>IF(ISNUMBER(outYear),SLJ37+SLJ42+#REF!+SLJ56,"")</f>
        <v/>
      </c>
      <c r="SLK59" s="87" t="str">
        <f>IF(ISNUMBER(outYear),SLK37+SLK42+#REF!+SLK56,"")</f>
        <v/>
      </c>
      <c r="SLL59" s="87" t="str">
        <f>IF(ISNUMBER(outYear),SLL37+SLL42+#REF!+SLL56,"")</f>
        <v/>
      </c>
      <c r="SLM59" s="87" t="str">
        <f>IF(ISNUMBER(outYear),SLM37+SLM42+#REF!+SLM56,"")</f>
        <v/>
      </c>
      <c r="SLN59" s="87" t="str">
        <f>IF(ISNUMBER(outYear),SLN37+SLN42+#REF!+SLN56,"")</f>
        <v/>
      </c>
      <c r="SLO59" s="87" t="str">
        <f>IF(ISNUMBER(outYear),SLO37+SLO42+#REF!+SLO56,"")</f>
        <v/>
      </c>
      <c r="SLP59" s="87" t="str">
        <f>IF(ISNUMBER(outYear),SLP37+SLP42+#REF!+SLP56,"")</f>
        <v/>
      </c>
      <c r="SLQ59" s="87" t="str">
        <f>IF(ISNUMBER(outYear),SLQ37+SLQ42+#REF!+SLQ56,"")</f>
        <v/>
      </c>
      <c r="SLR59" s="87" t="str">
        <f>IF(ISNUMBER(outYear),SLR37+SLR42+#REF!+SLR56,"")</f>
        <v/>
      </c>
      <c r="SLS59" s="87" t="str">
        <f>IF(ISNUMBER(outYear),SLS37+SLS42+#REF!+SLS56,"")</f>
        <v/>
      </c>
      <c r="SLT59" s="87" t="str">
        <f>IF(ISNUMBER(outYear),SLT37+SLT42+#REF!+SLT56,"")</f>
        <v/>
      </c>
      <c r="SLU59" s="87" t="str">
        <f>IF(ISNUMBER(outYear),SLU37+SLU42+#REF!+SLU56,"")</f>
        <v/>
      </c>
      <c r="SLV59" s="87" t="str">
        <f>IF(ISNUMBER(outYear),SLV37+SLV42+#REF!+SLV56,"")</f>
        <v/>
      </c>
      <c r="SLW59" s="87" t="str">
        <f>IF(ISNUMBER(outYear),SLW37+SLW42+#REF!+SLW56,"")</f>
        <v/>
      </c>
      <c r="SLX59" s="87" t="str">
        <f>IF(ISNUMBER(outYear),SLX37+SLX42+#REF!+SLX56,"")</f>
        <v/>
      </c>
      <c r="SLY59" s="87" t="str">
        <f>IF(ISNUMBER(outYear),SLY37+SLY42+#REF!+SLY56,"")</f>
        <v/>
      </c>
      <c r="SLZ59" s="87" t="str">
        <f>IF(ISNUMBER(outYear),SLZ37+SLZ42+#REF!+SLZ56,"")</f>
        <v/>
      </c>
      <c r="SMA59" s="87" t="str">
        <f>IF(ISNUMBER(outYear),SMA37+SMA42+#REF!+SMA56,"")</f>
        <v/>
      </c>
      <c r="SMB59" s="87" t="str">
        <f>IF(ISNUMBER(outYear),SMB37+SMB42+#REF!+SMB56,"")</f>
        <v/>
      </c>
      <c r="SMC59" s="87" t="str">
        <f>IF(ISNUMBER(outYear),SMC37+SMC42+#REF!+SMC56,"")</f>
        <v/>
      </c>
      <c r="SMD59" s="87" t="str">
        <f>IF(ISNUMBER(outYear),SMD37+SMD42+#REF!+SMD56,"")</f>
        <v/>
      </c>
      <c r="SME59" s="87" t="str">
        <f>IF(ISNUMBER(outYear),SME37+SME42+#REF!+SME56,"")</f>
        <v/>
      </c>
      <c r="SMF59" s="87" t="str">
        <f>IF(ISNUMBER(outYear),SMF37+SMF42+#REF!+SMF56,"")</f>
        <v/>
      </c>
      <c r="SMG59" s="87" t="str">
        <f>IF(ISNUMBER(outYear),SMG37+SMG42+#REF!+SMG56,"")</f>
        <v/>
      </c>
      <c r="SMH59" s="87" t="str">
        <f>IF(ISNUMBER(outYear),SMH37+SMH42+#REF!+SMH56,"")</f>
        <v/>
      </c>
      <c r="SMI59" s="87" t="str">
        <f>IF(ISNUMBER(outYear),SMI37+SMI42+#REF!+SMI56,"")</f>
        <v/>
      </c>
      <c r="SMJ59" s="87" t="str">
        <f>IF(ISNUMBER(outYear),SMJ37+SMJ42+#REF!+SMJ56,"")</f>
        <v/>
      </c>
      <c r="SMK59" s="87" t="str">
        <f>IF(ISNUMBER(outYear),SMK37+SMK42+#REF!+SMK56,"")</f>
        <v/>
      </c>
      <c r="SML59" s="87" t="str">
        <f>IF(ISNUMBER(outYear),SML37+SML42+#REF!+SML56,"")</f>
        <v/>
      </c>
      <c r="SMM59" s="87" t="str">
        <f>IF(ISNUMBER(outYear),SMM37+SMM42+#REF!+SMM56,"")</f>
        <v/>
      </c>
      <c r="SMN59" s="87" t="str">
        <f>IF(ISNUMBER(outYear),SMN37+SMN42+#REF!+SMN56,"")</f>
        <v/>
      </c>
      <c r="SMO59" s="87" t="str">
        <f>IF(ISNUMBER(outYear),SMO37+SMO42+#REF!+SMO56,"")</f>
        <v/>
      </c>
      <c r="SMP59" s="87" t="str">
        <f>IF(ISNUMBER(outYear),SMP37+SMP42+#REF!+SMP56,"")</f>
        <v/>
      </c>
      <c r="SMQ59" s="87" t="str">
        <f>IF(ISNUMBER(outYear),SMQ37+SMQ42+#REF!+SMQ56,"")</f>
        <v/>
      </c>
      <c r="SMR59" s="87" t="str">
        <f>IF(ISNUMBER(outYear),SMR37+SMR42+#REF!+SMR56,"")</f>
        <v/>
      </c>
      <c r="SMS59" s="87" t="str">
        <f>IF(ISNUMBER(outYear),SMS37+SMS42+#REF!+SMS56,"")</f>
        <v/>
      </c>
      <c r="SMT59" s="87" t="str">
        <f>IF(ISNUMBER(outYear),SMT37+SMT42+#REF!+SMT56,"")</f>
        <v/>
      </c>
      <c r="SMU59" s="87" t="str">
        <f>IF(ISNUMBER(outYear),SMU37+SMU42+#REF!+SMU56,"")</f>
        <v/>
      </c>
      <c r="SMV59" s="87" t="str">
        <f>IF(ISNUMBER(outYear),SMV37+SMV42+#REF!+SMV56,"")</f>
        <v/>
      </c>
      <c r="SMW59" s="87" t="str">
        <f>IF(ISNUMBER(outYear),SMW37+SMW42+#REF!+SMW56,"")</f>
        <v/>
      </c>
      <c r="SMX59" s="87" t="str">
        <f>IF(ISNUMBER(outYear),SMX37+SMX42+#REF!+SMX56,"")</f>
        <v/>
      </c>
      <c r="SMY59" s="87" t="str">
        <f>IF(ISNUMBER(outYear),SMY37+SMY42+#REF!+SMY56,"")</f>
        <v/>
      </c>
      <c r="SMZ59" s="87" t="str">
        <f>IF(ISNUMBER(outYear),SMZ37+SMZ42+#REF!+SMZ56,"")</f>
        <v/>
      </c>
      <c r="SNA59" s="87" t="str">
        <f>IF(ISNUMBER(outYear),SNA37+SNA42+#REF!+SNA56,"")</f>
        <v/>
      </c>
      <c r="SNB59" s="87" t="str">
        <f>IF(ISNUMBER(outYear),SNB37+SNB42+#REF!+SNB56,"")</f>
        <v/>
      </c>
      <c r="SNC59" s="87" t="str">
        <f>IF(ISNUMBER(outYear),SNC37+SNC42+#REF!+SNC56,"")</f>
        <v/>
      </c>
      <c r="SND59" s="87" t="str">
        <f>IF(ISNUMBER(outYear),SND37+SND42+#REF!+SND56,"")</f>
        <v/>
      </c>
      <c r="SNE59" s="87" t="str">
        <f>IF(ISNUMBER(outYear),SNE37+SNE42+#REF!+SNE56,"")</f>
        <v/>
      </c>
      <c r="SNF59" s="87" t="str">
        <f>IF(ISNUMBER(outYear),SNF37+SNF42+#REF!+SNF56,"")</f>
        <v/>
      </c>
      <c r="SNG59" s="87" t="str">
        <f>IF(ISNUMBER(outYear),SNG37+SNG42+#REF!+SNG56,"")</f>
        <v/>
      </c>
      <c r="SNH59" s="87" t="str">
        <f>IF(ISNUMBER(outYear),SNH37+SNH42+#REF!+SNH56,"")</f>
        <v/>
      </c>
      <c r="SNI59" s="87" t="str">
        <f>IF(ISNUMBER(outYear),SNI37+SNI42+#REF!+SNI56,"")</f>
        <v/>
      </c>
      <c r="SNJ59" s="87" t="str">
        <f>IF(ISNUMBER(outYear),SNJ37+SNJ42+#REF!+SNJ56,"")</f>
        <v/>
      </c>
      <c r="SNK59" s="87" t="str">
        <f>IF(ISNUMBER(outYear),SNK37+SNK42+#REF!+SNK56,"")</f>
        <v/>
      </c>
      <c r="SNL59" s="87" t="str">
        <f>IF(ISNUMBER(outYear),SNL37+SNL42+#REF!+SNL56,"")</f>
        <v/>
      </c>
      <c r="SNM59" s="87" t="str">
        <f>IF(ISNUMBER(outYear),SNM37+SNM42+#REF!+SNM56,"")</f>
        <v/>
      </c>
      <c r="SNN59" s="87" t="str">
        <f>IF(ISNUMBER(outYear),SNN37+SNN42+#REF!+SNN56,"")</f>
        <v/>
      </c>
      <c r="SNO59" s="87" t="str">
        <f>IF(ISNUMBER(outYear),SNO37+SNO42+#REF!+SNO56,"")</f>
        <v/>
      </c>
      <c r="SNP59" s="87" t="str">
        <f>IF(ISNUMBER(outYear),SNP37+SNP42+#REF!+SNP56,"")</f>
        <v/>
      </c>
      <c r="SNQ59" s="87" t="str">
        <f>IF(ISNUMBER(outYear),SNQ37+SNQ42+#REF!+SNQ56,"")</f>
        <v/>
      </c>
      <c r="SNR59" s="87" t="str">
        <f>IF(ISNUMBER(outYear),SNR37+SNR42+#REF!+SNR56,"")</f>
        <v/>
      </c>
      <c r="SNS59" s="87" t="str">
        <f>IF(ISNUMBER(outYear),SNS37+SNS42+#REF!+SNS56,"")</f>
        <v/>
      </c>
      <c r="SNT59" s="87" t="str">
        <f>IF(ISNUMBER(outYear),SNT37+SNT42+#REF!+SNT56,"")</f>
        <v/>
      </c>
      <c r="SNU59" s="87" t="str">
        <f>IF(ISNUMBER(outYear),SNU37+SNU42+#REF!+SNU56,"")</f>
        <v/>
      </c>
      <c r="SNV59" s="87" t="str">
        <f>IF(ISNUMBER(outYear),SNV37+SNV42+#REF!+SNV56,"")</f>
        <v/>
      </c>
      <c r="SNW59" s="87" t="str">
        <f>IF(ISNUMBER(outYear),SNW37+SNW42+#REF!+SNW56,"")</f>
        <v/>
      </c>
      <c r="SNX59" s="87" t="str">
        <f>IF(ISNUMBER(outYear),SNX37+SNX42+#REF!+SNX56,"")</f>
        <v/>
      </c>
      <c r="SNY59" s="87" t="str">
        <f>IF(ISNUMBER(outYear),SNY37+SNY42+#REF!+SNY56,"")</f>
        <v/>
      </c>
      <c r="SNZ59" s="87" t="str">
        <f>IF(ISNUMBER(outYear),SNZ37+SNZ42+#REF!+SNZ56,"")</f>
        <v/>
      </c>
      <c r="SOA59" s="87" t="str">
        <f>IF(ISNUMBER(outYear),SOA37+SOA42+#REF!+SOA56,"")</f>
        <v/>
      </c>
      <c r="SOB59" s="87" t="str">
        <f>IF(ISNUMBER(outYear),SOB37+SOB42+#REF!+SOB56,"")</f>
        <v/>
      </c>
      <c r="SOC59" s="87" t="str">
        <f>IF(ISNUMBER(outYear),SOC37+SOC42+#REF!+SOC56,"")</f>
        <v/>
      </c>
      <c r="SOD59" s="87" t="str">
        <f>IF(ISNUMBER(outYear),SOD37+SOD42+#REF!+SOD56,"")</f>
        <v/>
      </c>
      <c r="SOE59" s="87" t="str">
        <f>IF(ISNUMBER(outYear),SOE37+SOE42+#REF!+SOE56,"")</f>
        <v/>
      </c>
      <c r="SOF59" s="87" t="str">
        <f>IF(ISNUMBER(outYear),SOF37+SOF42+#REF!+SOF56,"")</f>
        <v/>
      </c>
      <c r="SOG59" s="87" t="str">
        <f>IF(ISNUMBER(outYear),SOG37+SOG42+#REF!+SOG56,"")</f>
        <v/>
      </c>
      <c r="SOH59" s="87" t="str">
        <f>IF(ISNUMBER(outYear),SOH37+SOH42+#REF!+SOH56,"")</f>
        <v/>
      </c>
      <c r="SOI59" s="87" t="str">
        <f>IF(ISNUMBER(outYear),SOI37+SOI42+#REF!+SOI56,"")</f>
        <v/>
      </c>
      <c r="SOJ59" s="87" t="str">
        <f>IF(ISNUMBER(outYear),SOJ37+SOJ42+#REF!+SOJ56,"")</f>
        <v/>
      </c>
      <c r="SOK59" s="87" t="str">
        <f>IF(ISNUMBER(outYear),SOK37+SOK42+#REF!+SOK56,"")</f>
        <v/>
      </c>
      <c r="SOL59" s="87" t="str">
        <f>IF(ISNUMBER(outYear),SOL37+SOL42+#REF!+SOL56,"")</f>
        <v/>
      </c>
      <c r="SOM59" s="87" t="str">
        <f>IF(ISNUMBER(outYear),SOM37+SOM42+#REF!+SOM56,"")</f>
        <v/>
      </c>
      <c r="SON59" s="87" t="str">
        <f>IF(ISNUMBER(outYear),SON37+SON42+#REF!+SON56,"")</f>
        <v/>
      </c>
      <c r="SOO59" s="87" t="str">
        <f>IF(ISNUMBER(outYear),SOO37+SOO42+#REF!+SOO56,"")</f>
        <v/>
      </c>
      <c r="SOP59" s="87" t="str">
        <f>IF(ISNUMBER(outYear),SOP37+SOP42+#REF!+SOP56,"")</f>
        <v/>
      </c>
      <c r="SOQ59" s="87" t="str">
        <f>IF(ISNUMBER(outYear),SOQ37+SOQ42+#REF!+SOQ56,"")</f>
        <v/>
      </c>
      <c r="SOR59" s="87" t="str">
        <f>IF(ISNUMBER(outYear),SOR37+SOR42+#REF!+SOR56,"")</f>
        <v/>
      </c>
      <c r="SOS59" s="87" t="str">
        <f>IF(ISNUMBER(outYear),SOS37+SOS42+#REF!+SOS56,"")</f>
        <v/>
      </c>
      <c r="SOT59" s="87" t="str">
        <f>IF(ISNUMBER(outYear),SOT37+SOT42+#REF!+SOT56,"")</f>
        <v/>
      </c>
      <c r="SOU59" s="87" t="str">
        <f>IF(ISNUMBER(outYear),SOU37+SOU42+#REF!+SOU56,"")</f>
        <v/>
      </c>
      <c r="SOV59" s="87" t="str">
        <f>IF(ISNUMBER(outYear),SOV37+SOV42+#REF!+SOV56,"")</f>
        <v/>
      </c>
      <c r="SOW59" s="87" t="str">
        <f>IF(ISNUMBER(outYear),SOW37+SOW42+#REF!+SOW56,"")</f>
        <v/>
      </c>
      <c r="SOX59" s="87" t="str">
        <f>IF(ISNUMBER(outYear),SOX37+SOX42+#REF!+SOX56,"")</f>
        <v/>
      </c>
      <c r="SOY59" s="87" t="str">
        <f>IF(ISNUMBER(outYear),SOY37+SOY42+#REF!+SOY56,"")</f>
        <v/>
      </c>
      <c r="SOZ59" s="87" t="str">
        <f>IF(ISNUMBER(outYear),SOZ37+SOZ42+#REF!+SOZ56,"")</f>
        <v/>
      </c>
      <c r="SPA59" s="87" t="str">
        <f>IF(ISNUMBER(outYear),SPA37+SPA42+#REF!+SPA56,"")</f>
        <v/>
      </c>
      <c r="SPB59" s="87" t="str">
        <f>IF(ISNUMBER(outYear),SPB37+SPB42+#REF!+SPB56,"")</f>
        <v/>
      </c>
      <c r="SPC59" s="87" t="str">
        <f>IF(ISNUMBER(outYear),SPC37+SPC42+#REF!+SPC56,"")</f>
        <v/>
      </c>
      <c r="SPD59" s="87" t="str">
        <f>IF(ISNUMBER(outYear),SPD37+SPD42+#REF!+SPD56,"")</f>
        <v/>
      </c>
      <c r="SPE59" s="87" t="str">
        <f>IF(ISNUMBER(outYear),SPE37+SPE42+#REF!+SPE56,"")</f>
        <v/>
      </c>
      <c r="SPF59" s="87" t="str">
        <f>IF(ISNUMBER(outYear),SPF37+SPF42+#REF!+SPF56,"")</f>
        <v/>
      </c>
      <c r="SPG59" s="87" t="str">
        <f>IF(ISNUMBER(outYear),SPG37+SPG42+#REF!+SPG56,"")</f>
        <v/>
      </c>
      <c r="SPH59" s="87" t="str">
        <f>IF(ISNUMBER(outYear),SPH37+SPH42+#REF!+SPH56,"")</f>
        <v/>
      </c>
      <c r="SPI59" s="87" t="str">
        <f>IF(ISNUMBER(outYear),SPI37+SPI42+#REF!+SPI56,"")</f>
        <v/>
      </c>
      <c r="SPJ59" s="87" t="str">
        <f>IF(ISNUMBER(outYear),SPJ37+SPJ42+#REF!+SPJ56,"")</f>
        <v/>
      </c>
      <c r="SPK59" s="87" t="str">
        <f>IF(ISNUMBER(outYear),SPK37+SPK42+#REF!+SPK56,"")</f>
        <v/>
      </c>
      <c r="SPL59" s="87" t="str">
        <f>IF(ISNUMBER(outYear),SPL37+SPL42+#REF!+SPL56,"")</f>
        <v/>
      </c>
      <c r="SPM59" s="87" t="str">
        <f>IF(ISNUMBER(outYear),SPM37+SPM42+#REF!+SPM56,"")</f>
        <v/>
      </c>
      <c r="SPN59" s="87" t="str">
        <f>IF(ISNUMBER(outYear),SPN37+SPN42+#REF!+SPN56,"")</f>
        <v/>
      </c>
      <c r="SPO59" s="87" t="str">
        <f>IF(ISNUMBER(outYear),SPO37+SPO42+#REF!+SPO56,"")</f>
        <v/>
      </c>
      <c r="SPP59" s="87" t="str">
        <f>IF(ISNUMBER(outYear),SPP37+SPP42+#REF!+SPP56,"")</f>
        <v/>
      </c>
      <c r="SPQ59" s="87" t="str">
        <f>IF(ISNUMBER(outYear),SPQ37+SPQ42+#REF!+SPQ56,"")</f>
        <v/>
      </c>
      <c r="SPR59" s="87" t="str">
        <f>IF(ISNUMBER(outYear),SPR37+SPR42+#REF!+SPR56,"")</f>
        <v/>
      </c>
      <c r="SPS59" s="87" t="str">
        <f>IF(ISNUMBER(outYear),SPS37+SPS42+#REF!+SPS56,"")</f>
        <v/>
      </c>
      <c r="SPT59" s="87" t="str">
        <f>IF(ISNUMBER(outYear),SPT37+SPT42+#REF!+SPT56,"")</f>
        <v/>
      </c>
      <c r="SPU59" s="87" t="str">
        <f>IF(ISNUMBER(outYear),SPU37+SPU42+#REF!+SPU56,"")</f>
        <v/>
      </c>
      <c r="SPV59" s="87" t="str">
        <f>IF(ISNUMBER(outYear),SPV37+SPV42+#REF!+SPV56,"")</f>
        <v/>
      </c>
      <c r="SPW59" s="87" t="str">
        <f>IF(ISNUMBER(outYear),SPW37+SPW42+#REF!+SPW56,"")</f>
        <v/>
      </c>
      <c r="SPX59" s="87" t="str">
        <f>IF(ISNUMBER(outYear),SPX37+SPX42+#REF!+SPX56,"")</f>
        <v/>
      </c>
      <c r="SPY59" s="87" t="str">
        <f>IF(ISNUMBER(outYear),SPY37+SPY42+#REF!+SPY56,"")</f>
        <v/>
      </c>
      <c r="SPZ59" s="87" t="str">
        <f>IF(ISNUMBER(outYear),SPZ37+SPZ42+#REF!+SPZ56,"")</f>
        <v/>
      </c>
      <c r="SQA59" s="87" t="str">
        <f>IF(ISNUMBER(outYear),SQA37+SQA42+#REF!+SQA56,"")</f>
        <v/>
      </c>
      <c r="SQB59" s="87" t="str">
        <f>IF(ISNUMBER(outYear),SQB37+SQB42+#REF!+SQB56,"")</f>
        <v/>
      </c>
      <c r="SQC59" s="87" t="str">
        <f>IF(ISNUMBER(outYear),SQC37+SQC42+#REF!+SQC56,"")</f>
        <v/>
      </c>
      <c r="SQD59" s="87" t="str">
        <f>IF(ISNUMBER(outYear),SQD37+SQD42+#REF!+SQD56,"")</f>
        <v/>
      </c>
      <c r="SQE59" s="87" t="str">
        <f>IF(ISNUMBER(outYear),SQE37+SQE42+#REF!+SQE56,"")</f>
        <v/>
      </c>
      <c r="SQF59" s="87" t="str">
        <f>IF(ISNUMBER(outYear),SQF37+SQF42+#REF!+SQF56,"")</f>
        <v/>
      </c>
      <c r="SQG59" s="87" t="str">
        <f>IF(ISNUMBER(outYear),SQG37+SQG42+#REF!+SQG56,"")</f>
        <v/>
      </c>
      <c r="SQH59" s="87" t="str">
        <f>IF(ISNUMBER(outYear),SQH37+SQH42+#REF!+SQH56,"")</f>
        <v/>
      </c>
      <c r="SQI59" s="87" t="str">
        <f>IF(ISNUMBER(outYear),SQI37+SQI42+#REF!+SQI56,"")</f>
        <v/>
      </c>
      <c r="SQJ59" s="87" t="str">
        <f>IF(ISNUMBER(outYear),SQJ37+SQJ42+#REF!+SQJ56,"")</f>
        <v/>
      </c>
      <c r="SQK59" s="87" t="str">
        <f>IF(ISNUMBER(outYear),SQK37+SQK42+#REF!+SQK56,"")</f>
        <v/>
      </c>
      <c r="SQL59" s="87" t="str">
        <f>IF(ISNUMBER(outYear),SQL37+SQL42+#REF!+SQL56,"")</f>
        <v/>
      </c>
      <c r="SQM59" s="87" t="str">
        <f>IF(ISNUMBER(outYear),SQM37+SQM42+#REF!+SQM56,"")</f>
        <v/>
      </c>
      <c r="SQN59" s="87" t="str">
        <f>IF(ISNUMBER(outYear),SQN37+SQN42+#REF!+SQN56,"")</f>
        <v/>
      </c>
      <c r="SQO59" s="87" t="str">
        <f>IF(ISNUMBER(outYear),SQO37+SQO42+#REF!+SQO56,"")</f>
        <v/>
      </c>
      <c r="SQP59" s="87" t="str">
        <f>IF(ISNUMBER(outYear),SQP37+SQP42+#REF!+SQP56,"")</f>
        <v/>
      </c>
      <c r="SQQ59" s="87" t="str">
        <f>IF(ISNUMBER(outYear),SQQ37+SQQ42+#REF!+SQQ56,"")</f>
        <v/>
      </c>
      <c r="SQR59" s="87" t="str">
        <f>IF(ISNUMBER(outYear),SQR37+SQR42+#REF!+SQR56,"")</f>
        <v/>
      </c>
      <c r="SQS59" s="87" t="str">
        <f>IF(ISNUMBER(outYear),SQS37+SQS42+#REF!+SQS56,"")</f>
        <v/>
      </c>
      <c r="SQT59" s="87" t="str">
        <f>IF(ISNUMBER(outYear),SQT37+SQT42+#REF!+SQT56,"")</f>
        <v/>
      </c>
      <c r="SQU59" s="87" t="str">
        <f>IF(ISNUMBER(outYear),SQU37+SQU42+#REF!+SQU56,"")</f>
        <v/>
      </c>
      <c r="SQV59" s="87" t="str">
        <f>IF(ISNUMBER(outYear),SQV37+SQV42+#REF!+SQV56,"")</f>
        <v/>
      </c>
      <c r="SQW59" s="87" t="str">
        <f>IF(ISNUMBER(outYear),SQW37+SQW42+#REF!+SQW56,"")</f>
        <v/>
      </c>
      <c r="SQX59" s="87" t="str">
        <f>IF(ISNUMBER(outYear),SQX37+SQX42+#REF!+SQX56,"")</f>
        <v/>
      </c>
      <c r="SQY59" s="87" t="str">
        <f>IF(ISNUMBER(outYear),SQY37+SQY42+#REF!+SQY56,"")</f>
        <v/>
      </c>
      <c r="SQZ59" s="87" t="str">
        <f>IF(ISNUMBER(outYear),SQZ37+SQZ42+#REF!+SQZ56,"")</f>
        <v/>
      </c>
      <c r="SRA59" s="87" t="str">
        <f>IF(ISNUMBER(outYear),SRA37+SRA42+#REF!+SRA56,"")</f>
        <v/>
      </c>
      <c r="SRB59" s="87" t="str">
        <f>IF(ISNUMBER(outYear),SRB37+SRB42+#REF!+SRB56,"")</f>
        <v/>
      </c>
      <c r="SRC59" s="87" t="str">
        <f>IF(ISNUMBER(outYear),SRC37+SRC42+#REF!+SRC56,"")</f>
        <v/>
      </c>
      <c r="SRD59" s="87" t="str">
        <f>IF(ISNUMBER(outYear),SRD37+SRD42+#REF!+SRD56,"")</f>
        <v/>
      </c>
      <c r="SRE59" s="87" t="str">
        <f>IF(ISNUMBER(outYear),SRE37+SRE42+#REF!+SRE56,"")</f>
        <v/>
      </c>
      <c r="SRF59" s="87" t="str">
        <f>IF(ISNUMBER(outYear),SRF37+SRF42+#REF!+SRF56,"")</f>
        <v/>
      </c>
      <c r="SRG59" s="87" t="str">
        <f>IF(ISNUMBER(outYear),SRG37+SRG42+#REF!+SRG56,"")</f>
        <v/>
      </c>
      <c r="SRH59" s="87" t="str">
        <f>IF(ISNUMBER(outYear),SRH37+SRH42+#REF!+SRH56,"")</f>
        <v/>
      </c>
      <c r="SRI59" s="87" t="str">
        <f>IF(ISNUMBER(outYear),SRI37+SRI42+#REF!+SRI56,"")</f>
        <v/>
      </c>
      <c r="SRJ59" s="87" t="str">
        <f>IF(ISNUMBER(outYear),SRJ37+SRJ42+#REF!+SRJ56,"")</f>
        <v/>
      </c>
      <c r="SRK59" s="87" t="str">
        <f>IF(ISNUMBER(outYear),SRK37+SRK42+#REF!+SRK56,"")</f>
        <v/>
      </c>
      <c r="SRL59" s="87" t="str">
        <f>IF(ISNUMBER(outYear),SRL37+SRL42+#REF!+SRL56,"")</f>
        <v/>
      </c>
      <c r="SRM59" s="87" t="str">
        <f>IF(ISNUMBER(outYear),SRM37+SRM42+#REF!+SRM56,"")</f>
        <v/>
      </c>
      <c r="SRN59" s="87" t="str">
        <f>IF(ISNUMBER(outYear),SRN37+SRN42+#REF!+SRN56,"")</f>
        <v/>
      </c>
      <c r="SRO59" s="87" t="str">
        <f>IF(ISNUMBER(outYear),SRO37+SRO42+#REF!+SRO56,"")</f>
        <v/>
      </c>
      <c r="SRP59" s="87" t="str">
        <f>IF(ISNUMBER(outYear),SRP37+SRP42+#REF!+SRP56,"")</f>
        <v/>
      </c>
      <c r="SRQ59" s="87" t="str">
        <f>IF(ISNUMBER(outYear),SRQ37+SRQ42+#REF!+SRQ56,"")</f>
        <v/>
      </c>
      <c r="SRR59" s="87" t="str">
        <f>IF(ISNUMBER(outYear),SRR37+SRR42+#REF!+SRR56,"")</f>
        <v/>
      </c>
      <c r="SRS59" s="87" t="str">
        <f>IF(ISNUMBER(outYear),SRS37+SRS42+#REF!+SRS56,"")</f>
        <v/>
      </c>
      <c r="SRT59" s="87" t="str">
        <f>IF(ISNUMBER(outYear),SRT37+SRT42+#REF!+SRT56,"")</f>
        <v/>
      </c>
      <c r="SRU59" s="87" t="str">
        <f>IF(ISNUMBER(outYear),SRU37+SRU42+#REF!+SRU56,"")</f>
        <v/>
      </c>
      <c r="SRV59" s="87" t="str">
        <f>IF(ISNUMBER(outYear),SRV37+SRV42+#REF!+SRV56,"")</f>
        <v/>
      </c>
      <c r="SRW59" s="87" t="str">
        <f>IF(ISNUMBER(outYear),SRW37+SRW42+#REF!+SRW56,"")</f>
        <v/>
      </c>
      <c r="SRX59" s="87" t="str">
        <f>IF(ISNUMBER(outYear),SRX37+SRX42+#REF!+SRX56,"")</f>
        <v/>
      </c>
      <c r="SRY59" s="87" t="str">
        <f>IF(ISNUMBER(outYear),SRY37+SRY42+#REF!+SRY56,"")</f>
        <v/>
      </c>
      <c r="SRZ59" s="87" t="str">
        <f>IF(ISNUMBER(outYear),SRZ37+SRZ42+#REF!+SRZ56,"")</f>
        <v/>
      </c>
      <c r="SSA59" s="87" t="str">
        <f>IF(ISNUMBER(outYear),SSA37+SSA42+#REF!+SSA56,"")</f>
        <v/>
      </c>
      <c r="SSB59" s="87" t="str">
        <f>IF(ISNUMBER(outYear),SSB37+SSB42+#REF!+SSB56,"")</f>
        <v/>
      </c>
      <c r="SSC59" s="87" t="str">
        <f>IF(ISNUMBER(outYear),SSC37+SSC42+#REF!+SSC56,"")</f>
        <v/>
      </c>
      <c r="SSD59" s="87" t="str">
        <f>IF(ISNUMBER(outYear),SSD37+SSD42+#REF!+SSD56,"")</f>
        <v/>
      </c>
      <c r="SSE59" s="87" t="str">
        <f>IF(ISNUMBER(outYear),SSE37+SSE42+#REF!+SSE56,"")</f>
        <v/>
      </c>
      <c r="SSF59" s="87" t="str">
        <f>IF(ISNUMBER(outYear),SSF37+SSF42+#REF!+SSF56,"")</f>
        <v/>
      </c>
      <c r="SSG59" s="87" t="str">
        <f>IF(ISNUMBER(outYear),SSG37+SSG42+#REF!+SSG56,"")</f>
        <v/>
      </c>
      <c r="SSH59" s="87" t="str">
        <f>IF(ISNUMBER(outYear),SSH37+SSH42+#REF!+SSH56,"")</f>
        <v/>
      </c>
      <c r="SSI59" s="87" t="str">
        <f>IF(ISNUMBER(outYear),SSI37+SSI42+#REF!+SSI56,"")</f>
        <v/>
      </c>
      <c r="SSJ59" s="87" t="str">
        <f>IF(ISNUMBER(outYear),SSJ37+SSJ42+#REF!+SSJ56,"")</f>
        <v/>
      </c>
      <c r="SSK59" s="87" t="str">
        <f>IF(ISNUMBER(outYear),SSK37+SSK42+#REF!+SSK56,"")</f>
        <v/>
      </c>
      <c r="SSL59" s="87" t="str">
        <f>IF(ISNUMBER(outYear),SSL37+SSL42+#REF!+SSL56,"")</f>
        <v/>
      </c>
      <c r="SSM59" s="87" t="str">
        <f>IF(ISNUMBER(outYear),SSM37+SSM42+#REF!+SSM56,"")</f>
        <v/>
      </c>
      <c r="SSN59" s="87" t="str">
        <f>IF(ISNUMBER(outYear),SSN37+SSN42+#REF!+SSN56,"")</f>
        <v/>
      </c>
      <c r="SSO59" s="87" t="str">
        <f>IF(ISNUMBER(outYear),SSO37+SSO42+#REF!+SSO56,"")</f>
        <v/>
      </c>
      <c r="SSP59" s="87" t="str">
        <f>IF(ISNUMBER(outYear),SSP37+SSP42+#REF!+SSP56,"")</f>
        <v/>
      </c>
      <c r="SSQ59" s="87" t="str">
        <f>IF(ISNUMBER(outYear),SSQ37+SSQ42+#REF!+SSQ56,"")</f>
        <v/>
      </c>
      <c r="SSR59" s="87" t="str">
        <f>IF(ISNUMBER(outYear),SSR37+SSR42+#REF!+SSR56,"")</f>
        <v/>
      </c>
      <c r="SSS59" s="87" t="str">
        <f>IF(ISNUMBER(outYear),SSS37+SSS42+#REF!+SSS56,"")</f>
        <v/>
      </c>
      <c r="SST59" s="87" t="str">
        <f>IF(ISNUMBER(outYear),SST37+SST42+#REF!+SST56,"")</f>
        <v/>
      </c>
      <c r="SSU59" s="87" t="str">
        <f>IF(ISNUMBER(outYear),SSU37+SSU42+#REF!+SSU56,"")</f>
        <v/>
      </c>
      <c r="SSV59" s="87" t="str">
        <f>IF(ISNUMBER(outYear),SSV37+SSV42+#REF!+SSV56,"")</f>
        <v/>
      </c>
      <c r="SSW59" s="87" t="str">
        <f>IF(ISNUMBER(outYear),SSW37+SSW42+#REF!+SSW56,"")</f>
        <v/>
      </c>
      <c r="SSX59" s="87" t="str">
        <f>IF(ISNUMBER(outYear),SSX37+SSX42+#REF!+SSX56,"")</f>
        <v/>
      </c>
      <c r="SSY59" s="87" t="str">
        <f>IF(ISNUMBER(outYear),SSY37+SSY42+#REF!+SSY56,"")</f>
        <v/>
      </c>
      <c r="SSZ59" s="87" t="str">
        <f>IF(ISNUMBER(outYear),SSZ37+SSZ42+#REF!+SSZ56,"")</f>
        <v/>
      </c>
      <c r="STA59" s="87" t="str">
        <f>IF(ISNUMBER(outYear),STA37+STA42+#REF!+STA56,"")</f>
        <v/>
      </c>
      <c r="STB59" s="87" t="str">
        <f>IF(ISNUMBER(outYear),STB37+STB42+#REF!+STB56,"")</f>
        <v/>
      </c>
      <c r="STC59" s="87" t="str">
        <f>IF(ISNUMBER(outYear),STC37+STC42+#REF!+STC56,"")</f>
        <v/>
      </c>
      <c r="STD59" s="87" t="str">
        <f>IF(ISNUMBER(outYear),STD37+STD42+#REF!+STD56,"")</f>
        <v/>
      </c>
      <c r="STE59" s="87" t="str">
        <f>IF(ISNUMBER(outYear),STE37+STE42+#REF!+STE56,"")</f>
        <v/>
      </c>
      <c r="STF59" s="87" t="str">
        <f>IF(ISNUMBER(outYear),STF37+STF42+#REF!+STF56,"")</f>
        <v/>
      </c>
      <c r="STG59" s="87" t="str">
        <f>IF(ISNUMBER(outYear),STG37+STG42+#REF!+STG56,"")</f>
        <v/>
      </c>
      <c r="STH59" s="87" t="str">
        <f>IF(ISNUMBER(outYear),STH37+STH42+#REF!+STH56,"")</f>
        <v/>
      </c>
      <c r="STI59" s="87" t="str">
        <f>IF(ISNUMBER(outYear),STI37+STI42+#REF!+STI56,"")</f>
        <v/>
      </c>
      <c r="STJ59" s="87" t="str">
        <f>IF(ISNUMBER(outYear),STJ37+STJ42+#REF!+STJ56,"")</f>
        <v/>
      </c>
      <c r="STK59" s="87" t="str">
        <f>IF(ISNUMBER(outYear),STK37+STK42+#REF!+STK56,"")</f>
        <v/>
      </c>
      <c r="STL59" s="87" t="str">
        <f>IF(ISNUMBER(outYear),STL37+STL42+#REF!+STL56,"")</f>
        <v/>
      </c>
      <c r="STM59" s="87" t="str">
        <f>IF(ISNUMBER(outYear),STM37+STM42+#REF!+STM56,"")</f>
        <v/>
      </c>
      <c r="STN59" s="87" t="str">
        <f>IF(ISNUMBER(outYear),STN37+STN42+#REF!+STN56,"")</f>
        <v/>
      </c>
      <c r="STO59" s="87" t="str">
        <f>IF(ISNUMBER(outYear),STO37+STO42+#REF!+STO56,"")</f>
        <v/>
      </c>
      <c r="STP59" s="87" t="str">
        <f>IF(ISNUMBER(outYear),STP37+STP42+#REF!+STP56,"")</f>
        <v/>
      </c>
      <c r="STQ59" s="87" t="str">
        <f>IF(ISNUMBER(outYear),STQ37+STQ42+#REF!+STQ56,"")</f>
        <v/>
      </c>
      <c r="STR59" s="87" t="str">
        <f>IF(ISNUMBER(outYear),STR37+STR42+#REF!+STR56,"")</f>
        <v/>
      </c>
      <c r="STS59" s="87" t="str">
        <f>IF(ISNUMBER(outYear),STS37+STS42+#REF!+STS56,"")</f>
        <v/>
      </c>
      <c r="STT59" s="87" t="str">
        <f>IF(ISNUMBER(outYear),STT37+STT42+#REF!+STT56,"")</f>
        <v/>
      </c>
      <c r="STU59" s="87" t="str">
        <f>IF(ISNUMBER(outYear),STU37+STU42+#REF!+STU56,"")</f>
        <v/>
      </c>
      <c r="STV59" s="87" t="str">
        <f>IF(ISNUMBER(outYear),STV37+STV42+#REF!+STV56,"")</f>
        <v/>
      </c>
      <c r="STW59" s="87" t="str">
        <f>IF(ISNUMBER(outYear),STW37+STW42+#REF!+STW56,"")</f>
        <v/>
      </c>
      <c r="STX59" s="87" t="str">
        <f>IF(ISNUMBER(outYear),STX37+STX42+#REF!+STX56,"")</f>
        <v/>
      </c>
      <c r="STY59" s="87" t="str">
        <f>IF(ISNUMBER(outYear),STY37+STY42+#REF!+STY56,"")</f>
        <v/>
      </c>
      <c r="STZ59" s="87" t="str">
        <f>IF(ISNUMBER(outYear),STZ37+STZ42+#REF!+STZ56,"")</f>
        <v/>
      </c>
      <c r="SUA59" s="87" t="str">
        <f>IF(ISNUMBER(outYear),SUA37+SUA42+#REF!+SUA56,"")</f>
        <v/>
      </c>
      <c r="SUB59" s="87" t="str">
        <f>IF(ISNUMBER(outYear),SUB37+SUB42+#REF!+SUB56,"")</f>
        <v/>
      </c>
      <c r="SUC59" s="87" t="str">
        <f>IF(ISNUMBER(outYear),SUC37+SUC42+#REF!+SUC56,"")</f>
        <v/>
      </c>
      <c r="SUD59" s="87" t="str">
        <f>IF(ISNUMBER(outYear),SUD37+SUD42+#REF!+SUD56,"")</f>
        <v/>
      </c>
      <c r="SUE59" s="87" t="str">
        <f>IF(ISNUMBER(outYear),SUE37+SUE42+#REF!+SUE56,"")</f>
        <v/>
      </c>
      <c r="SUF59" s="87" t="str">
        <f>IF(ISNUMBER(outYear),SUF37+SUF42+#REF!+SUF56,"")</f>
        <v/>
      </c>
      <c r="SUG59" s="87" t="str">
        <f>IF(ISNUMBER(outYear),SUG37+SUG42+#REF!+SUG56,"")</f>
        <v/>
      </c>
      <c r="SUH59" s="87" t="str">
        <f>IF(ISNUMBER(outYear),SUH37+SUH42+#REF!+SUH56,"")</f>
        <v/>
      </c>
      <c r="SUI59" s="87" t="str">
        <f>IF(ISNUMBER(outYear),SUI37+SUI42+#REF!+SUI56,"")</f>
        <v/>
      </c>
      <c r="SUJ59" s="87" t="str">
        <f>IF(ISNUMBER(outYear),SUJ37+SUJ42+#REF!+SUJ56,"")</f>
        <v/>
      </c>
      <c r="SUK59" s="87" t="str">
        <f>IF(ISNUMBER(outYear),SUK37+SUK42+#REF!+SUK56,"")</f>
        <v/>
      </c>
      <c r="SUL59" s="87" t="str">
        <f>IF(ISNUMBER(outYear),SUL37+SUL42+#REF!+SUL56,"")</f>
        <v/>
      </c>
      <c r="SUM59" s="87" t="str">
        <f>IF(ISNUMBER(outYear),SUM37+SUM42+#REF!+SUM56,"")</f>
        <v/>
      </c>
      <c r="SUN59" s="87" t="str">
        <f>IF(ISNUMBER(outYear),SUN37+SUN42+#REF!+SUN56,"")</f>
        <v/>
      </c>
      <c r="SUO59" s="87" t="str">
        <f>IF(ISNUMBER(outYear),SUO37+SUO42+#REF!+SUO56,"")</f>
        <v/>
      </c>
      <c r="SUP59" s="87" t="str">
        <f>IF(ISNUMBER(outYear),SUP37+SUP42+#REF!+SUP56,"")</f>
        <v/>
      </c>
      <c r="SUQ59" s="87" t="str">
        <f>IF(ISNUMBER(outYear),SUQ37+SUQ42+#REF!+SUQ56,"")</f>
        <v/>
      </c>
      <c r="SUR59" s="87" t="str">
        <f>IF(ISNUMBER(outYear),SUR37+SUR42+#REF!+SUR56,"")</f>
        <v/>
      </c>
      <c r="SUS59" s="87" t="str">
        <f>IF(ISNUMBER(outYear),SUS37+SUS42+#REF!+SUS56,"")</f>
        <v/>
      </c>
      <c r="SUT59" s="87" t="str">
        <f>IF(ISNUMBER(outYear),SUT37+SUT42+#REF!+SUT56,"")</f>
        <v/>
      </c>
      <c r="SUU59" s="87" t="str">
        <f>IF(ISNUMBER(outYear),SUU37+SUU42+#REF!+SUU56,"")</f>
        <v/>
      </c>
      <c r="SUV59" s="87" t="str">
        <f>IF(ISNUMBER(outYear),SUV37+SUV42+#REF!+SUV56,"")</f>
        <v/>
      </c>
      <c r="SUW59" s="87" t="str">
        <f>IF(ISNUMBER(outYear),SUW37+SUW42+#REF!+SUW56,"")</f>
        <v/>
      </c>
      <c r="SUX59" s="87" t="str">
        <f>IF(ISNUMBER(outYear),SUX37+SUX42+#REF!+SUX56,"")</f>
        <v/>
      </c>
      <c r="SUY59" s="87" t="str">
        <f>IF(ISNUMBER(outYear),SUY37+SUY42+#REF!+SUY56,"")</f>
        <v/>
      </c>
      <c r="SUZ59" s="87" t="str">
        <f>IF(ISNUMBER(outYear),SUZ37+SUZ42+#REF!+SUZ56,"")</f>
        <v/>
      </c>
      <c r="SVA59" s="87" t="str">
        <f>IF(ISNUMBER(outYear),SVA37+SVA42+#REF!+SVA56,"")</f>
        <v/>
      </c>
      <c r="SVB59" s="87" t="str">
        <f>IF(ISNUMBER(outYear),SVB37+SVB42+#REF!+SVB56,"")</f>
        <v/>
      </c>
      <c r="SVC59" s="87" t="str">
        <f>IF(ISNUMBER(outYear),SVC37+SVC42+#REF!+SVC56,"")</f>
        <v/>
      </c>
      <c r="SVD59" s="87" t="str">
        <f>IF(ISNUMBER(outYear),SVD37+SVD42+#REF!+SVD56,"")</f>
        <v/>
      </c>
      <c r="SVE59" s="87" t="str">
        <f>IF(ISNUMBER(outYear),SVE37+SVE42+#REF!+SVE56,"")</f>
        <v/>
      </c>
      <c r="SVF59" s="87" t="str">
        <f>IF(ISNUMBER(outYear),SVF37+SVF42+#REF!+SVF56,"")</f>
        <v/>
      </c>
      <c r="SVG59" s="87" t="str">
        <f>IF(ISNUMBER(outYear),SVG37+SVG42+#REF!+SVG56,"")</f>
        <v/>
      </c>
      <c r="SVH59" s="87" t="str">
        <f>IF(ISNUMBER(outYear),SVH37+SVH42+#REF!+SVH56,"")</f>
        <v/>
      </c>
      <c r="SVI59" s="87" t="str">
        <f>IF(ISNUMBER(outYear),SVI37+SVI42+#REF!+SVI56,"")</f>
        <v/>
      </c>
      <c r="SVJ59" s="87" t="str">
        <f>IF(ISNUMBER(outYear),SVJ37+SVJ42+#REF!+SVJ56,"")</f>
        <v/>
      </c>
      <c r="SVK59" s="87" t="str">
        <f>IF(ISNUMBER(outYear),SVK37+SVK42+#REF!+SVK56,"")</f>
        <v/>
      </c>
      <c r="SVL59" s="87" t="str">
        <f>IF(ISNUMBER(outYear),SVL37+SVL42+#REF!+SVL56,"")</f>
        <v/>
      </c>
      <c r="SVM59" s="87" t="str">
        <f>IF(ISNUMBER(outYear),SVM37+SVM42+#REF!+SVM56,"")</f>
        <v/>
      </c>
      <c r="SVN59" s="87" t="str">
        <f>IF(ISNUMBER(outYear),SVN37+SVN42+#REF!+SVN56,"")</f>
        <v/>
      </c>
      <c r="SVO59" s="87" t="str">
        <f>IF(ISNUMBER(outYear),SVO37+SVO42+#REF!+SVO56,"")</f>
        <v/>
      </c>
      <c r="SVP59" s="87" t="str">
        <f>IF(ISNUMBER(outYear),SVP37+SVP42+#REF!+SVP56,"")</f>
        <v/>
      </c>
      <c r="SVQ59" s="87" t="str">
        <f>IF(ISNUMBER(outYear),SVQ37+SVQ42+#REF!+SVQ56,"")</f>
        <v/>
      </c>
      <c r="SVR59" s="87" t="str">
        <f>IF(ISNUMBER(outYear),SVR37+SVR42+#REF!+SVR56,"")</f>
        <v/>
      </c>
      <c r="SVS59" s="87" t="str">
        <f>IF(ISNUMBER(outYear),SVS37+SVS42+#REF!+SVS56,"")</f>
        <v/>
      </c>
      <c r="SVT59" s="87" t="str">
        <f>IF(ISNUMBER(outYear),SVT37+SVT42+#REF!+SVT56,"")</f>
        <v/>
      </c>
      <c r="SVU59" s="87" t="str">
        <f>IF(ISNUMBER(outYear),SVU37+SVU42+#REF!+SVU56,"")</f>
        <v/>
      </c>
      <c r="SVV59" s="87" t="str">
        <f>IF(ISNUMBER(outYear),SVV37+SVV42+#REF!+SVV56,"")</f>
        <v/>
      </c>
      <c r="SVW59" s="87" t="str">
        <f>IF(ISNUMBER(outYear),SVW37+SVW42+#REF!+SVW56,"")</f>
        <v/>
      </c>
      <c r="SVX59" s="87" t="str">
        <f>IF(ISNUMBER(outYear),SVX37+SVX42+#REF!+SVX56,"")</f>
        <v/>
      </c>
      <c r="SVY59" s="87" t="str">
        <f>IF(ISNUMBER(outYear),SVY37+SVY42+#REF!+SVY56,"")</f>
        <v/>
      </c>
      <c r="SVZ59" s="87" t="str">
        <f>IF(ISNUMBER(outYear),SVZ37+SVZ42+#REF!+SVZ56,"")</f>
        <v/>
      </c>
      <c r="SWA59" s="87" t="str">
        <f>IF(ISNUMBER(outYear),SWA37+SWA42+#REF!+SWA56,"")</f>
        <v/>
      </c>
      <c r="SWB59" s="87" t="str">
        <f>IF(ISNUMBER(outYear),SWB37+SWB42+#REF!+SWB56,"")</f>
        <v/>
      </c>
      <c r="SWC59" s="87" t="str">
        <f>IF(ISNUMBER(outYear),SWC37+SWC42+#REF!+SWC56,"")</f>
        <v/>
      </c>
      <c r="SWD59" s="87" t="str">
        <f>IF(ISNUMBER(outYear),SWD37+SWD42+#REF!+SWD56,"")</f>
        <v/>
      </c>
      <c r="SWE59" s="87" t="str">
        <f>IF(ISNUMBER(outYear),SWE37+SWE42+#REF!+SWE56,"")</f>
        <v/>
      </c>
      <c r="SWF59" s="87" t="str">
        <f>IF(ISNUMBER(outYear),SWF37+SWF42+#REF!+SWF56,"")</f>
        <v/>
      </c>
      <c r="SWG59" s="87" t="str">
        <f>IF(ISNUMBER(outYear),SWG37+SWG42+#REF!+SWG56,"")</f>
        <v/>
      </c>
      <c r="SWH59" s="87" t="str">
        <f>IF(ISNUMBER(outYear),SWH37+SWH42+#REF!+SWH56,"")</f>
        <v/>
      </c>
      <c r="SWI59" s="87" t="str">
        <f>IF(ISNUMBER(outYear),SWI37+SWI42+#REF!+SWI56,"")</f>
        <v/>
      </c>
      <c r="SWJ59" s="87" t="str">
        <f>IF(ISNUMBER(outYear),SWJ37+SWJ42+#REF!+SWJ56,"")</f>
        <v/>
      </c>
      <c r="SWK59" s="87" t="str">
        <f>IF(ISNUMBER(outYear),SWK37+SWK42+#REF!+SWK56,"")</f>
        <v/>
      </c>
      <c r="SWL59" s="87" t="str">
        <f>IF(ISNUMBER(outYear),SWL37+SWL42+#REF!+SWL56,"")</f>
        <v/>
      </c>
      <c r="SWM59" s="87" t="str">
        <f>IF(ISNUMBER(outYear),SWM37+SWM42+#REF!+SWM56,"")</f>
        <v/>
      </c>
      <c r="SWN59" s="87" t="str">
        <f>IF(ISNUMBER(outYear),SWN37+SWN42+#REF!+SWN56,"")</f>
        <v/>
      </c>
      <c r="SWO59" s="87" t="str">
        <f>IF(ISNUMBER(outYear),SWO37+SWO42+#REF!+SWO56,"")</f>
        <v/>
      </c>
      <c r="SWP59" s="87" t="str">
        <f>IF(ISNUMBER(outYear),SWP37+SWP42+#REF!+SWP56,"")</f>
        <v/>
      </c>
      <c r="SWQ59" s="87" t="str">
        <f>IF(ISNUMBER(outYear),SWQ37+SWQ42+#REF!+SWQ56,"")</f>
        <v/>
      </c>
      <c r="SWR59" s="87" t="str">
        <f>IF(ISNUMBER(outYear),SWR37+SWR42+#REF!+SWR56,"")</f>
        <v/>
      </c>
      <c r="SWS59" s="87" t="str">
        <f>IF(ISNUMBER(outYear),SWS37+SWS42+#REF!+SWS56,"")</f>
        <v/>
      </c>
      <c r="SWT59" s="87" t="str">
        <f>IF(ISNUMBER(outYear),SWT37+SWT42+#REF!+SWT56,"")</f>
        <v/>
      </c>
      <c r="SWU59" s="87" t="str">
        <f>IF(ISNUMBER(outYear),SWU37+SWU42+#REF!+SWU56,"")</f>
        <v/>
      </c>
      <c r="SWV59" s="87" t="str">
        <f>IF(ISNUMBER(outYear),SWV37+SWV42+#REF!+SWV56,"")</f>
        <v/>
      </c>
      <c r="SWW59" s="87" t="str">
        <f>IF(ISNUMBER(outYear),SWW37+SWW42+#REF!+SWW56,"")</f>
        <v/>
      </c>
      <c r="SWX59" s="87" t="str">
        <f>IF(ISNUMBER(outYear),SWX37+SWX42+#REF!+SWX56,"")</f>
        <v/>
      </c>
      <c r="SWY59" s="87" t="str">
        <f>IF(ISNUMBER(outYear),SWY37+SWY42+#REF!+SWY56,"")</f>
        <v/>
      </c>
      <c r="SWZ59" s="87" t="str">
        <f>IF(ISNUMBER(outYear),SWZ37+SWZ42+#REF!+SWZ56,"")</f>
        <v/>
      </c>
      <c r="SXA59" s="87" t="str">
        <f>IF(ISNUMBER(outYear),SXA37+SXA42+#REF!+SXA56,"")</f>
        <v/>
      </c>
      <c r="SXB59" s="87" t="str">
        <f>IF(ISNUMBER(outYear),SXB37+SXB42+#REF!+SXB56,"")</f>
        <v/>
      </c>
      <c r="SXC59" s="87" t="str">
        <f>IF(ISNUMBER(outYear),SXC37+SXC42+#REF!+SXC56,"")</f>
        <v/>
      </c>
      <c r="SXD59" s="87" t="str">
        <f>IF(ISNUMBER(outYear),SXD37+SXD42+#REF!+SXD56,"")</f>
        <v/>
      </c>
      <c r="SXE59" s="87" t="str">
        <f>IF(ISNUMBER(outYear),SXE37+SXE42+#REF!+SXE56,"")</f>
        <v/>
      </c>
      <c r="SXF59" s="87" t="str">
        <f>IF(ISNUMBER(outYear),SXF37+SXF42+#REF!+SXF56,"")</f>
        <v/>
      </c>
      <c r="SXG59" s="87" t="str">
        <f>IF(ISNUMBER(outYear),SXG37+SXG42+#REF!+SXG56,"")</f>
        <v/>
      </c>
      <c r="SXH59" s="87" t="str">
        <f>IF(ISNUMBER(outYear),SXH37+SXH42+#REF!+SXH56,"")</f>
        <v/>
      </c>
      <c r="SXI59" s="87" t="str">
        <f>IF(ISNUMBER(outYear),SXI37+SXI42+#REF!+SXI56,"")</f>
        <v/>
      </c>
      <c r="SXJ59" s="87" t="str">
        <f>IF(ISNUMBER(outYear),SXJ37+SXJ42+#REF!+SXJ56,"")</f>
        <v/>
      </c>
      <c r="SXK59" s="87" t="str">
        <f>IF(ISNUMBER(outYear),SXK37+SXK42+#REF!+SXK56,"")</f>
        <v/>
      </c>
      <c r="SXL59" s="87" t="str">
        <f>IF(ISNUMBER(outYear),SXL37+SXL42+#REF!+SXL56,"")</f>
        <v/>
      </c>
      <c r="SXM59" s="87" t="str">
        <f>IF(ISNUMBER(outYear),SXM37+SXM42+#REF!+SXM56,"")</f>
        <v/>
      </c>
      <c r="SXN59" s="87" t="str">
        <f>IF(ISNUMBER(outYear),SXN37+SXN42+#REF!+SXN56,"")</f>
        <v/>
      </c>
      <c r="SXO59" s="87" t="str">
        <f>IF(ISNUMBER(outYear),SXO37+SXO42+#REF!+SXO56,"")</f>
        <v/>
      </c>
      <c r="SXP59" s="87" t="str">
        <f>IF(ISNUMBER(outYear),SXP37+SXP42+#REF!+SXP56,"")</f>
        <v/>
      </c>
      <c r="SXQ59" s="87" t="str">
        <f>IF(ISNUMBER(outYear),SXQ37+SXQ42+#REF!+SXQ56,"")</f>
        <v/>
      </c>
      <c r="SXR59" s="87" t="str">
        <f>IF(ISNUMBER(outYear),SXR37+SXR42+#REF!+SXR56,"")</f>
        <v/>
      </c>
      <c r="SXS59" s="87" t="str">
        <f>IF(ISNUMBER(outYear),SXS37+SXS42+#REF!+SXS56,"")</f>
        <v/>
      </c>
      <c r="SXT59" s="87" t="str">
        <f>IF(ISNUMBER(outYear),SXT37+SXT42+#REF!+SXT56,"")</f>
        <v/>
      </c>
      <c r="SXU59" s="87" t="str">
        <f>IF(ISNUMBER(outYear),SXU37+SXU42+#REF!+SXU56,"")</f>
        <v/>
      </c>
      <c r="SXV59" s="87" t="str">
        <f>IF(ISNUMBER(outYear),SXV37+SXV42+#REF!+SXV56,"")</f>
        <v/>
      </c>
      <c r="SXW59" s="87" t="str">
        <f>IF(ISNUMBER(outYear),SXW37+SXW42+#REF!+SXW56,"")</f>
        <v/>
      </c>
      <c r="SXX59" s="87" t="str">
        <f>IF(ISNUMBER(outYear),SXX37+SXX42+#REF!+SXX56,"")</f>
        <v/>
      </c>
      <c r="SXY59" s="87" t="str">
        <f>IF(ISNUMBER(outYear),SXY37+SXY42+#REF!+SXY56,"")</f>
        <v/>
      </c>
      <c r="SXZ59" s="87" t="str">
        <f>IF(ISNUMBER(outYear),SXZ37+SXZ42+#REF!+SXZ56,"")</f>
        <v/>
      </c>
      <c r="SYA59" s="87" t="str">
        <f>IF(ISNUMBER(outYear),SYA37+SYA42+#REF!+SYA56,"")</f>
        <v/>
      </c>
      <c r="SYB59" s="87" t="str">
        <f>IF(ISNUMBER(outYear),SYB37+SYB42+#REF!+SYB56,"")</f>
        <v/>
      </c>
      <c r="SYC59" s="87" t="str">
        <f>IF(ISNUMBER(outYear),SYC37+SYC42+#REF!+SYC56,"")</f>
        <v/>
      </c>
      <c r="SYD59" s="87" t="str">
        <f>IF(ISNUMBER(outYear),SYD37+SYD42+#REF!+SYD56,"")</f>
        <v/>
      </c>
      <c r="SYE59" s="87" t="str">
        <f>IF(ISNUMBER(outYear),SYE37+SYE42+#REF!+SYE56,"")</f>
        <v/>
      </c>
      <c r="SYF59" s="87" t="str">
        <f>IF(ISNUMBER(outYear),SYF37+SYF42+#REF!+SYF56,"")</f>
        <v/>
      </c>
      <c r="SYG59" s="87" t="str">
        <f>IF(ISNUMBER(outYear),SYG37+SYG42+#REF!+SYG56,"")</f>
        <v/>
      </c>
      <c r="SYH59" s="87" t="str">
        <f>IF(ISNUMBER(outYear),SYH37+SYH42+#REF!+SYH56,"")</f>
        <v/>
      </c>
      <c r="SYI59" s="87" t="str">
        <f>IF(ISNUMBER(outYear),SYI37+SYI42+#REF!+SYI56,"")</f>
        <v/>
      </c>
      <c r="SYJ59" s="87" t="str">
        <f>IF(ISNUMBER(outYear),SYJ37+SYJ42+#REF!+SYJ56,"")</f>
        <v/>
      </c>
      <c r="SYK59" s="87" t="str">
        <f>IF(ISNUMBER(outYear),SYK37+SYK42+#REF!+SYK56,"")</f>
        <v/>
      </c>
      <c r="SYL59" s="87" t="str">
        <f>IF(ISNUMBER(outYear),SYL37+SYL42+#REF!+SYL56,"")</f>
        <v/>
      </c>
      <c r="SYM59" s="87" t="str">
        <f>IF(ISNUMBER(outYear),SYM37+SYM42+#REF!+SYM56,"")</f>
        <v/>
      </c>
      <c r="SYN59" s="87" t="str">
        <f>IF(ISNUMBER(outYear),SYN37+SYN42+#REF!+SYN56,"")</f>
        <v/>
      </c>
      <c r="SYO59" s="87" t="str">
        <f>IF(ISNUMBER(outYear),SYO37+SYO42+#REF!+SYO56,"")</f>
        <v/>
      </c>
      <c r="SYP59" s="87" t="str">
        <f>IF(ISNUMBER(outYear),SYP37+SYP42+#REF!+SYP56,"")</f>
        <v/>
      </c>
      <c r="SYQ59" s="87" t="str">
        <f>IF(ISNUMBER(outYear),SYQ37+SYQ42+#REF!+SYQ56,"")</f>
        <v/>
      </c>
      <c r="SYR59" s="87" t="str">
        <f>IF(ISNUMBER(outYear),SYR37+SYR42+#REF!+SYR56,"")</f>
        <v/>
      </c>
      <c r="SYS59" s="87" t="str">
        <f>IF(ISNUMBER(outYear),SYS37+SYS42+#REF!+SYS56,"")</f>
        <v/>
      </c>
      <c r="SYT59" s="87" t="str">
        <f>IF(ISNUMBER(outYear),SYT37+SYT42+#REF!+SYT56,"")</f>
        <v/>
      </c>
      <c r="SYU59" s="87" t="str">
        <f>IF(ISNUMBER(outYear),SYU37+SYU42+#REF!+SYU56,"")</f>
        <v/>
      </c>
      <c r="SYV59" s="87" t="str">
        <f>IF(ISNUMBER(outYear),SYV37+SYV42+#REF!+SYV56,"")</f>
        <v/>
      </c>
      <c r="SYW59" s="87" t="str">
        <f>IF(ISNUMBER(outYear),SYW37+SYW42+#REF!+SYW56,"")</f>
        <v/>
      </c>
      <c r="SYX59" s="87" t="str">
        <f>IF(ISNUMBER(outYear),SYX37+SYX42+#REF!+SYX56,"")</f>
        <v/>
      </c>
      <c r="SYY59" s="87" t="str">
        <f>IF(ISNUMBER(outYear),SYY37+SYY42+#REF!+SYY56,"")</f>
        <v/>
      </c>
      <c r="SYZ59" s="87" t="str">
        <f>IF(ISNUMBER(outYear),SYZ37+SYZ42+#REF!+SYZ56,"")</f>
        <v/>
      </c>
      <c r="SZA59" s="87" t="str">
        <f>IF(ISNUMBER(outYear),SZA37+SZA42+#REF!+SZA56,"")</f>
        <v/>
      </c>
      <c r="SZB59" s="87" t="str">
        <f>IF(ISNUMBER(outYear),SZB37+SZB42+#REF!+SZB56,"")</f>
        <v/>
      </c>
      <c r="SZC59" s="87" t="str">
        <f>IF(ISNUMBER(outYear),SZC37+SZC42+#REF!+SZC56,"")</f>
        <v/>
      </c>
      <c r="SZD59" s="87" t="str">
        <f>IF(ISNUMBER(outYear),SZD37+SZD42+#REF!+SZD56,"")</f>
        <v/>
      </c>
      <c r="SZE59" s="87" t="str">
        <f>IF(ISNUMBER(outYear),SZE37+SZE42+#REF!+SZE56,"")</f>
        <v/>
      </c>
      <c r="SZF59" s="87" t="str">
        <f>IF(ISNUMBER(outYear),SZF37+SZF42+#REF!+SZF56,"")</f>
        <v/>
      </c>
      <c r="SZG59" s="87" t="str">
        <f>IF(ISNUMBER(outYear),SZG37+SZG42+#REF!+SZG56,"")</f>
        <v/>
      </c>
      <c r="SZH59" s="87" t="str">
        <f>IF(ISNUMBER(outYear),SZH37+SZH42+#REF!+SZH56,"")</f>
        <v/>
      </c>
      <c r="SZI59" s="87" t="str">
        <f>IF(ISNUMBER(outYear),SZI37+SZI42+#REF!+SZI56,"")</f>
        <v/>
      </c>
      <c r="SZJ59" s="87" t="str">
        <f>IF(ISNUMBER(outYear),SZJ37+SZJ42+#REF!+SZJ56,"")</f>
        <v/>
      </c>
      <c r="SZK59" s="87" t="str">
        <f>IF(ISNUMBER(outYear),SZK37+SZK42+#REF!+SZK56,"")</f>
        <v/>
      </c>
      <c r="SZL59" s="87" t="str">
        <f>IF(ISNUMBER(outYear),SZL37+SZL42+#REF!+SZL56,"")</f>
        <v/>
      </c>
      <c r="SZM59" s="87" t="str">
        <f>IF(ISNUMBER(outYear),SZM37+SZM42+#REF!+SZM56,"")</f>
        <v/>
      </c>
      <c r="SZN59" s="87" t="str">
        <f>IF(ISNUMBER(outYear),SZN37+SZN42+#REF!+SZN56,"")</f>
        <v/>
      </c>
      <c r="SZO59" s="87" t="str">
        <f>IF(ISNUMBER(outYear),SZO37+SZO42+#REF!+SZO56,"")</f>
        <v/>
      </c>
      <c r="SZP59" s="87" t="str">
        <f>IF(ISNUMBER(outYear),SZP37+SZP42+#REF!+SZP56,"")</f>
        <v/>
      </c>
      <c r="SZQ59" s="87" t="str">
        <f>IF(ISNUMBER(outYear),SZQ37+SZQ42+#REF!+SZQ56,"")</f>
        <v/>
      </c>
      <c r="SZR59" s="87" t="str">
        <f>IF(ISNUMBER(outYear),SZR37+SZR42+#REF!+SZR56,"")</f>
        <v/>
      </c>
      <c r="SZS59" s="87" t="str">
        <f>IF(ISNUMBER(outYear),SZS37+SZS42+#REF!+SZS56,"")</f>
        <v/>
      </c>
      <c r="SZT59" s="87" t="str">
        <f>IF(ISNUMBER(outYear),SZT37+SZT42+#REF!+SZT56,"")</f>
        <v/>
      </c>
      <c r="SZU59" s="87" t="str">
        <f>IF(ISNUMBER(outYear),SZU37+SZU42+#REF!+SZU56,"")</f>
        <v/>
      </c>
      <c r="SZV59" s="87" t="str">
        <f>IF(ISNUMBER(outYear),SZV37+SZV42+#REF!+SZV56,"")</f>
        <v/>
      </c>
      <c r="SZW59" s="87" t="str">
        <f>IF(ISNUMBER(outYear),SZW37+SZW42+#REF!+SZW56,"")</f>
        <v/>
      </c>
      <c r="SZX59" s="87" t="str">
        <f>IF(ISNUMBER(outYear),SZX37+SZX42+#REF!+SZX56,"")</f>
        <v/>
      </c>
      <c r="SZY59" s="87" t="str">
        <f>IF(ISNUMBER(outYear),SZY37+SZY42+#REF!+SZY56,"")</f>
        <v/>
      </c>
      <c r="SZZ59" s="87" t="str">
        <f>IF(ISNUMBER(outYear),SZZ37+SZZ42+#REF!+SZZ56,"")</f>
        <v/>
      </c>
      <c r="TAA59" s="87" t="str">
        <f>IF(ISNUMBER(outYear),TAA37+TAA42+#REF!+TAA56,"")</f>
        <v/>
      </c>
      <c r="TAB59" s="87" t="str">
        <f>IF(ISNUMBER(outYear),TAB37+TAB42+#REF!+TAB56,"")</f>
        <v/>
      </c>
      <c r="TAC59" s="87" t="str">
        <f>IF(ISNUMBER(outYear),TAC37+TAC42+#REF!+TAC56,"")</f>
        <v/>
      </c>
      <c r="TAD59" s="87" t="str">
        <f>IF(ISNUMBER(outYear),TAD37+TAD42+#REF!+TAD56,"")</f>
        <v/>
      </c>
      <c r="TAE59" s="87" t="str">
        <f>IF(ISNUMBER(outYear),TAE37+TAE42+#REF!+TAE56,"")</f>
        <v/>
      </c>
      <c r="TAF59" s="87" t="str">
        <f>IF(ISNUMBER(outYear),TAF37+TAF42+#REF!+TAF56,"")</f>
        <v/>
      </c>
      <c r="TAG59" s="87" t="str">
        <f>IF(ISNUMBER(outYear),TAG37+TAG42+#REF!+TAG56,"")</f>
        <v/>
      </c>
      <c r="TAH59" s="87" t="str">
        <f>IF(ISNUMBER(outYear),TAH37+TAH42+#REF!+TAH56,"")</f>
        <v/>
      </c>
      <c r="TAI59" s="87" t="str">
        <f>IF(ISNUMBER(outYear),TAI37+TAI42+#REF!+TAI56,"")</f>
        <v/>
      </c>
      <c r="TAJ59" s="87" t="str">
        <f>IF(ISNUMBER(outYear),TAJ37+TAJ42+#REF!+TAJ56,"")</f>
        <v/>
      </c>
      <c r="TAK59" s="87" t="str">
        <f>IF(ISNUMBER(outYear),TAK37+TAK42+#REF!+TAK56,"")</f>
        <v/>
      </c>
      <c r="TAL59" s="87" t="str">
        <f>IF(ISNUMBER(outYear),TAL37+TAL42+#REF!+TAL56,"")</f>
        <v/>
      </c>
      <c r="TAM59" s="87" t="str">
        <f>IF(ISNUMBER(outYear),TAM37+TAM42+#REF!+TAM56,"")</f>
        <v/>
      </c>
      <c r="TAN59" s="87" t="str">
        <f>IF(ISNUMBER(outYear),TAN37+TAN42+#REF!+TAN56,"")</f>
        <v/>
      </c>
      <c r="TAO59" s="87" t="str">
        <f>IF(ISNUMBER(outYear),TAO37+TAO42+#REF!+TAO56,"")</f>
        <v/>
      </c>
      <c r="TAP59" s="87" t="str">
        <f>IF(ISNUMBER(outYear),TAP37+TAP42+#REF!+TAP56,"")</f>
        <v/>
      </c>
      <c r="TAQ59" s="87" t="str">
        <f>IF(ISNUMBER(outYear),TAQ37+TAQ42+#REF!+TAQ56,"")</f>
        <v/>
      </c>
      <c r="TAR59" s="87" t="str">
        <f>IF(ISNUMBER(outYear),TAR37+TAR42+#REF!+TAR56,"")</f>
        <v/>
      </c>
      <c r="TAS59" s="87" t="str">
        <f>IF(ISNUMBER(outYear),TAS37+TAS42+#REF!+TAS56,"")</f>
        <v/>
      </c>
      <c r="TAT59" s="87" t="str">
        <f>IF(ISNUMBER(outYear),TAT37+TAT42+#REF!+TAT56,"")</f>
        <v/>
      </c>
      <c r="TAU59" s="87" t="str">
        <f>IF(ISNUMBER(outYear),TAU37+TAU42+#REF!+TAU56,"")</f>
        <v/>
      </c>
      <c r="TAV59" s="87" t="str">
        <f>IF(ISNUMBER(outYear),TAV37+TAV42+#REF!+TAV56,"")</f>
        <v/>
      </c>
      <c r="TAW59" s="87" t="str">
        <f>IF(ISNUMBER(outYear),TAW37+TAW42+#REF!+TAW56,"")</f>
        <v/>
      </c>
      <c r="TAX59" s="87" t="str">
        <f>IF(ISNUMBER(outYear),TAX37+TAX42+#REF!+TAX56,"")</f>
        <v/>
      </c>
      <c r="TAY59" s="87" t="str">
        <f>IF(ISNUMBER(outYear),TAY37+TAY42+#REF!+TAY56,"")</f>
        <v/>
      </c>
      <c r="TAZ59" s="87" t="str">
        <f>IF(ISNUMBER(outYear),TAZ37+TAZ42+#REF!+TAZ56,"")</f>
        <v/>
      </c>
      <c r="TBA59" s="87" t="str">
        <f>IF(ISNUMBER(outYear),TBA37+TBA42+#REF!+TBA56,"")</f>
        <v/>
      </c>
      <c r="TBB59" s="87" t="str">
        <f>IF(ISNUMBER(outYear),TBB37+TBB42+#REF!+TBB56,"")</f>
        <v/>
      </c>
      <c r="TBC59" s="87" t="str">
        <f>IF(ISNUMBER(outYear),TBC37+TBC42+#REF!+TBC56,"")</f>
        <v/>
      </c>
      <c r="TBD59" s="87" t="str">
        <f>IF(ISNUMBER(outYear),TBD37+TBD42+#REF!+TBD56,"")</f>
        <v/>
      </c>
      <c r="TBE59" s="87" t="str">
        <f>IF(ISNUMBER(outYear),TBE37+TBE42+#REF!+TBE56,"")</f>
        <v/>
      </c>
      <c r="TBF59" s="87" t="str">
        <f>IF(ISNUMBER(outYear),TBF37+TBF42+#REF!+TBF56,"")</f>
        <v/>
      </c>
      <c r="TBG59" s="87" t="str">
        <f>IF(ISNUMBER(outYear),TBG37+TBG42+#REF!+TBG56,"")</f>
        <v/>
      </c>
      <c r="TBH59" s="87" t="str">
        <f>IF(ISNUMBER(outYear),TBH37+TBH42+#REF!+TBH56,"")</f>
        <v/>
      </c>
      <c r="TBI59" s="87" t="str">
        <f>IF(ISNUMBER(outYear),TBI37+TBI42+#REF!+TBI56,"")</f>
        <v/>
      </c>
      <c r="TBJ59" s="87" t="str">
        <f>IF(ISNUMBER(outYear),TBJ37+TBJ42+#REF!+TBJ56,"")</f>
        <v/>
      </c>
      <c r="TBK59" s="87" t="str">
        <f>IF(ISNUMBER(outYear),TBK37+TBK42+#REF!+TBK56,"")</f>
        <v/>
      </c>
      <c r="TBL59" s="87" t="str">
        <f>IF(ISNUMBER(outYear),TBL37+TBL42+#REF!+TBL56,"")</f>
        <v/>
      </c>
      <c r="TBM59" s="87" t="str">
        <f>IF(ISNUMBER(outYear),TBM37+TBM42+#REF!+TBM56,"")</f>
        <v/>
      </c>
      <c r="TBN59" s="87" t="str">
        <f>IF(ISNUMBER(outYear),TBN37+TBN42+#REF!+TBN56,"")</f>
        <v/>
      </c>
      <c r="TBO59" s="87" t="str">
        <f>IF(ISNUMBER(outYear),TBO37+TBO42+#REF!+TBO56,"")</f>
        <v/>
      </c>
      <c r="TBP59" s="87" t="str">
        <f>IF(ISNUMBER(outYear),TBP37+TBP42+#REF!+TBP56,"")</f>
        <v/>
      </c>
      <c r="TBQ59" s="87" t="str">
        <f>IF(ISNUMBER(outYear),TBQ37+TBQ42+#REF!+TBQ56,"")</f>
        <v/>
      </c>
      <c r="TBR59" s="87" t="str">
        <f>IF(ISNUMBER(outYear),TBR37+TBR42+#REF!+TBR56,"")</f>
        <v/>
      </c>
      <c r="TBS59" s="87" t="str">
        <f>IF(ISNUMBER(outYear),TBS37+TBS42+#REF!+TBS56,"")</f>
        <v/>
      </c>
      <c r="TBT59" s="87" t="str">
        <f>IF(ISNUMBER(outYear),TBT37+TBT42+#REF!+TBT56,"")</f>
        <v/>
      </c>
      <c r="TBU59" s="87" t="str">
        <f>IF(ISNUMBER(outYear),TBU37+TBU42+#REF!+TBU56,"")</f>
        <v/>
      </c>
      <c r="TBV59" s="87" t="str">
        <f>IF(ISNUMBER(outYear),TBV37+TBV42+#REF!+TBV56,"")</f>
        <v/>
      </c>
      <c r="TBW59" s="87" t="str">
        <f>IF(ISNUMBER(outYear),TBW37+TBW42+#REF!+TBW56,"")</f>
        <v/>
      </c>
      <c r="TBX59" s="87" t="str">
        <f>IF(ISNUMBER(outYear),TBX37+TBX42+#REF!+TBX56,"")</f>
        <v/>
      </c>
      <c r="TBY59" s="87" t="str">
        <f>IF(ISNUMBER(outYear),TBY37+TBY42+#REF!+TBY56,"")</f>
        <v/>
      </c>
      <c r="TBZ59" s="87" t="str">
        <f>IF(ISNUMBER(outYear),TBZ37+TBZ42+#REF!+TBZ56,"")</f>
        <v/>
      </c>
      <c r="TCA59" s="87" t="str">
        <f>IF(ISNUMBER(outYear),TCA37+TCA42+#REF!+TCA56,"")</f>
        <v/>
      </c>
      <c r="TCB59" s="87" t="str">
        <f>IF(ISNUMBER(outYear),TCB37+TCB42+#REF!+TCB56,"")</f>
        <v/>
      </c>
      <c r="TCC59" s="87" t="str">
        <f>IF(ISNUMBER(outYear),TCC37+TCC42+#REF!+TCC56,"")</f>
        <v/>
      </c>
      <c r="TCD59" s="87" t="str">
        <f>IF(ISNUMBER(outYear),TCD37+TCD42+#REF!+TCD56,"")</f>
        <v/>
      </c>
      <c r="TCE59" s="87" t="str">
        <f>IF(ISNUMBER(outYear),TCE37+TCE42+#REF!+TCE56,"")</f>
        <v/>
      </c>
      <c r="TCF59" s="87" t="str">
        <f>IF(ISNUMBER(outYear),TCF37+TCF42+#REF!+TCF56,"")</f>
        <v/>
      </c>
      <c r="TCG59" s="87" t="str">
        <f>IF(ISNUMBER(outYear),TCG37+TCG42+#REF!+TCG56,"")</f>
        <v/>
      </c>
      <c r="TCH59" s="87" t="str">
        <f>IF(ISNUMBER(outYear),TCH37+TCH42+#REF!+TCH56,"")</f>
        <v/>
      </c>
      <c r="TCI59" s="87" t="str">
        <f>IF(ISNUMBER(outYear),TCI37+TCI42+#REF!+TCI56,"")</f>
        <v/>
      </c>
      <c r="TCJ59" s="87" t="str">
        <f>IF(ISNUMBER(outYear),TCJ37+TCJ42+#REF!+TCJ56,"")</f>
        <v/>
      </c>
      <c r="TCK59" s="87" t="str">
        <f>IF(ISNUMBER(outYear),TCK37+TCK42+#REF!+TCK56,"")</f>
        <v/>
      </c>
      <c r="TCL59" s="87" t="str">
        <f>IF(ISNUMBER(outYear),TCL37+TCL42+#REF!+TCL56,"")</f>
        <v/>
      </c>
      <c r="TCM59" s="87" t="str">
        <f>IF(ISNUMBER(outYear),TCM37+TCM42+#REF!+TCM56,"")</f>
        <v/>
      </c>
      <c r="TCN59" s="87" t="str">
        <f>IF(ISNUMBER(outYear),TCN37+TCN42+#REF!+TCN56,"")</f>
        <v/>
      </c>
      <c r="TCO59" s="87" t="str">
        <f>IF(ISNUMBER(outYear),TCO37+TCO42+#REF!+TCO56,"")</f>
        <v/>
      </c>
      <c r="TCP59" s="87" t="str">
        <f>IF(ISNUMBER(outYear),TCP37+TCP42+#REF!+TCP56,"")</f>
        <v/>
      </c>
      <c r="TCQ59" s="87" t="str">
        <f>IF(ISNUMBER(outYear),TCQ37+TCQ42+#REF!+TCQ56,"")</f>
        <v/>
      </c>
      <c r="TCR59" s="87" t="str">
        <f>IF(ISNUMBER(outYear),TCR37+TCR42+#REF!+TCR56,"")</f>
        <v/>
      </c>
      <c r="TCS59" s="87" t="str">
        <f>IF(ISNUMBER(outYear),TCS37+TCS42+#REF!+TCS56,"")</f>
        <v/>
      </c>
      <c r="TCT59" s="87" t="str">
        <f>IF(ISNUMBER(outYear),TCT37+TCT42+#REF!+TCT56,"")</f>
        <v/>
      </c>
      <c r="TCU59" s="87" t="str">
        <f>IF(ISNUMBER(outYear),TCU37+TCU42+#REF!+TCU56,"")</f>
        <v/>
      </c>
      <c r="TCV59" s="87" t="str">
        <f>IF(ISNUMBER(outYear),TCV37+TCV42+#REF!+TCV56,"")</f>
        <v/>
      </c>
      <c r="TCW59" s="87" t="str">
        <f>IF(ISNUMBER(outYear),TCW37+TCW42+#REF!+TCW56,"")</f>
        <v/>
      </c>
      <c r="TCX59" s="87" t="str">
        <f>IF(ISNUMBER(outYear),TCX37+TCX42+#REF!+TCX56,"")</f>
        <v/>
      </c>
      <c r="TCY59" s="87" t="str">
        <f>IF(ISNUMBER(outYear),TCY37+TCY42+#REF!+TCY56,"")</f>
        <v/>
      </c>
      <c r="TCZ59" s="87" t="str">
        <f>IF(ISNUMBER(outYear),TCZ37+TCZ42+#REF!+TCZ56,"")</f>
        <v/>
      </c>
      <c r="TDA59" s="87" t="str">
        <f>IF(ISNUMBER(outYear),TDA37+TDA42+#REF!+TDA56,"")</f>
        <v/>
      </c>
      <c r="TDB59" s="87" t="str">
        <f>IF(ISNUMBER(outYear),TDB37+TDB42+#REF!+TDB56,"")</f>
        <v/>
      </c>
      <c r="TDC59" s="87" t="str">
        <f>IF(ISNUMBER(outYear),TDC37+TDC42+#REF!+TDC56,"")</f>
        <v/>
      </c>
      <c r="TDD59" s="87" t="str">
        <f>IF(ISNUMBER(outYear),TDD37+TDD42+#REF!+TDD56,"")</f>
        <v/>
      </c>
      <c r="TDE59" s="87" t="str">
        <f>IF(ISNUMBER(outYear),TDE37+TDE42+#REF!+TDE56,"")</f>
        <v/>
      </c>
      <c r="TDF59" s="87" t="str">
        <f>IF(ISNUMBER(outYear),TDF37+TDF42+#REF!+TDF56,"")</f>
        <v/>
      </c>
      <c r="TDG59" s="87" t="str">
        <f>IF(ISNUMBER(outYear),TDG37+TDG42+#REF!+TDG56,"")</f>
        <v/>
      </c>
      <c r="TDH59" s="87" t="str">
        <f>IF(ISNUMBER(outYear),TDH37+TDH42+#REF!+TDH56,"")</f>
        <v/>
      </c>
      <c r="TDI59" s="87" t="str">
        <f>IF(ISNUMBER(outYear),TDI37+TDI42+#REF!+TDI56,"")</f>
        <v/>
      </c>
      <c r="TDJ59" s="87" t="str">
        <f>IF(ISNUMBER(outYear),TDJ37+TDJ42+#REF!+TDJ56,"")</f>
        <v/>
      </c>
      <c r="TDK59" s="87" t="str">
        <f>IF(ISNUMBER(outYear),TDK37+TDK42+#REF!+TDK56,"")</f>
        <v/>
      </c>
      <c r="TDL59" s="87" t="str">
        <f>IF(ISNUMBER(outYear),TDL37+TDL42+#REF!+TDL56,"")</f>
        <v/>
      </c>
      <c r="TDM59" s="87" t="str">
        <f>IF(ISNUMBER(outYear),TDM37+TDM42+#REF!+TDM56,"")</f>
        <v/>
      </c>
      <c r="TDN59" s="87" t="str">
        <f>IF(ISNUMBER(outYear),TDN37+TDN42+#REF!+TDN56,"")</f>
        <v/>
      </c>
      <c r="TDO59" s="87" t="str">
        <f>IF(ISNUMBER(outYear),TDO37+TDO42+#REF!+TDO56,"")</f>
        <v/>
      </c>
      <c r="TDP59" s="87" t="str">
        <f>IF(ISNUMBER(outYear),TDP37+TDP42+#REF!+TDP56,"")</f>
        <v/>
      </c>
      <c r="TDQ59" s="87" t="str">
        <f>IF(ISNUMBER(outYear),TDQ37+TDQ42+#REF!+TDQ56,"")</f>
        <v/>
      </c>
      <c r="TDR59" s="87" t="str">
        <f>IF(ISNUMBER(outYear),TDR37+TDR42+#REF!+TDR56,"")</f>
        <v/>
      </c>
      <c r="TDS59" s="87" t="str">
        <f>IF(ISNUMBER(outYear),TDS37+TDS42+#REF!+TDS56,"")</f>
        <v/>
      </c>
      <c r="TDT59" s="87" t="str">
        <f>IF(ISNUMBER(outYear),TDT37+TDT42+#REF!+TDT56,"")</f>
        <v/>
      </c>
      <c r="TDU59" s="87" t="str">
        <f>IF(ISNUMBER(outYear),TDU37+TDU42+#REF!+TDU56,"")</f>
        <v/>
      </c>
      <c r="TDV59" s="87" t="str">
        <f>IF(ISNUMBER(outYear),TDV37+TDV42+#REF!+TDV56,"")</f>
        <v/>
      </c>
      <c r="TDW59" s="87" t="str">
        <f>IF(ISNUMBER(outYear),TDW37+TDW42+#REF!+TDW56,"")</f>
        <v/>
      </c>
      <c r="TDX59" s="87" t="str">
        <f>IF(ISNUMBER(outYear),TDX37+TDX42+#REF!+TDX56,"")</f>
        <v/>
      </c>
      <c r="TDY59" s="87" t="str">
        <f>IF(ISNUMBER(outYear),TDY37+TDY42+#REF!+TDY56,"")</f>
        <v/>
      </c>
      <c r="TDZ59" s="87" t="str">
        <f>IF(ISNUMBER(outYear),TDZ37+TDZ42+#REF!+TDZ56,"")</f>
        <v/>
      </c>
      <c r="TEA59" s="87" t="str">
        <f>IF(ISNUMBER(outYear),TEA37+TEA42+#REF!+TEA56,"")</f>
        <v/>
      </c>
      <c r="TEB59" s="87" t="str">
        <f>IF(ISNUMBER(outYear),TEB37+TEB42+#REF!+TEB56,"")</f>
        <v/>
      </c>
      <c r="TEC59" s="87" t="str">
        <f>IF(ISNUMBER(outYear),TEC37+TEC42+#REF!+TEC56,"")</f>
        <v/>
      </c>
      <c r="TED59" s="87" t="str">
        <f>IF(ISNUMBER(outYear),TED37+TED42+#REF!+TED56,"")</f>
        <v/>
      </c>
      <c r="TEE59" s="87" t="str">
        <f>IF(ISNUMBER(outYear),TEE37+TEE42+#REF!+TEE56,"")</f>
        <v/>
      </c>
      <c r="TEF59" s="87" t="str">
        <f>IF(ISNUMBER(outYear),TEF37+TEF42+#REF!+TEF56,"")</f>
        <v/>
      </c>
      <c r="TEG59" s="87" t="str">
        <f>IF(ISNUMBER(outYear),TEG37+TEG42+#REF!+TEG56,"")</f>
        <v/>
      </c>
      <c r="TEH59" s="87" t="str">
        <f>IF(ISNUMBER(outYear),TEH37+TEH42+#REF!+TEH56,"")</f>
        <v/>
      </c>
      <c r="TEI59" s="87" t="str">
        <f>IF(ISNUMBER(outYear),TEI37+TEI42+#REF!+TEI56,"")</f>
        <v/>
      </c>
      <c r="TEJ59" s="87" t="str">
        <f>IF(ISNUMBER(outYear),TEJ37+TEJ42+#REF!+TEJ56,"")</f>
        <v/>
      </c>
      <c r="TEK59" s="87" t="str">
        <f>IF(ISNUMBER(outYear),TEK37+TEK42+#REF!+TEK56,"")</f>
        <v/>
      </c>
      <c r="TEL59" s="87" t="str">
        <f>IF(ISNUMBER(outYear),TEL37+TEL42+#REF!+TEL56,"")</f>
        <v/>
      </c>
      <c r="TEM59" s="87" t="str">
        <f>IF(ISNUMBER(outYear),TEM37+TEM42+#REF!+TEM56,"")</f>
        <v/>
      </c>
      <c r="TEN59" s="87" t="str">
        <f>IF(ISNUMBER(outYear),TEN37+TEN42+#REF!+TEN56,"")</f>
        <v/>
      </c>
      <c r="TEO59" s="87" t="str">
        <f>IF(ISNUMBER(outYear),TEO37+TEO42+#REF!+TEO56,"")</f>
        <v/>
      </c>
      <c r="TEP59" s="87" t="str">
        <f>IF(ISNUMBER(outYear),TEP37+TEP42+#REF!+TEP56,"")</f>
        <v/>
      </c>
      <c r="TEQ59" s="87" t="str">
        <f>IF(ISNUMBER(outYear),TEQ37+TEQ42+#REF!+TEQ56,"")</f>
        <v/>
      </c>
      <c r="TER59" s="87" t="str">
        <f>IF(ISNUMBER(outYear),TER37+TER42+#REF!+TER56,"")</f>
        <v/>
      </c>
      <c r="TES59" s="87" t="str">
        <f>IF(ISNUMBER(outYear),TES37+TES42+#REF!+TES56,"")</f>
        <v/>
      </c>
      <c r="TET59" s="87" t="str">
        <f>IF(ISNUMBER(outYear),TET37+TET42+#REF!+TET56,"")</f>
        <v/>
      </c>
      <c r="TEU59" s="87" t="str">
        <f>IF(ISNUMBER(outYear),TEU37+TEU42+#REF!+TEU56,"")</f>
        <v/>
      </c>
      <c r="TEV59" s="87" t="str">
        <f>IF(ISNUMBER(outYear),TEV37+TEV42+#REF!+TEV56,"")</f>
        <v/>
      </c>
      <c r="TEW59" s="87" t="str">
        <f>IF(ISNUMBER(outYear),TEW37+TEW42+#REF!+TEW56,"")</f>
        <v/>
      </c>
      <c r="TEX59" s="87" t="str">
        <f>IF(ISNUMBER(outYear),TEX37+TEX42+#REF!+TEX56,"")</f>
        <v/>
      </c>
      <c r="TEY59" s="87" t="str">
        <f>IF(ISNUMBER(outYear),TEY37+TEY42+#REF!+TEY56,"")</f>
        <v/>
      </c>
      <c r="TEZ59" s="87" t="str">
        <f>IF(ISNUMBER(outYear),TEZ37+TEZ42+#REF!+TEZ56,"")</f>
        <v/>
      </c>
      <c r="TFA59" s="87" t="str">
        <f>IF(ISNUMBER(outYear),TFA37+TFA42+#REF!+TFA56,"")</f>
        <v/>
      </c>
      <c r="TFB59" s="87" t="str">
        <f>IF(ISNUMBER(outYear),TFB37+TFB42+#REF!+TFB56,"")</f>
        <v/>
      </c>
      <c r="TFC59" s="87" t="str">
        <f>IF(ISNUMBER(outYear),TFC37+TFC42+#REF!+TFC56,"")</f>
        <v/>
      </c>
      <c r="TFD59" s="87" t="str">
        <f>IF(ISNUMBER(outYear),TFD37+TFD42+#REF!+TFD56,"")</f>
        <v/>
      </c>
      <c r="TFE59" s="87" t="str">
        <f>IF(ISNUMBER(outYear),TFE37+TFE42+#REF!+TFE56,"")</f>
        <v/>
      </c>
      <c r="TFF59" s="87" t="str">
        <f>IF(ISNUMBER(outYear),TFF37+TFF42+#REF!+TFF56,"")</f>
        <v/>
      </c>
      <c r="TFG59" s="87" t="str">
        <f>IF(ISNUMBER(outYear),TFG37+TFG42+#REF!+TFG56,"")</f>
        <v/>
      </c>
      <c r="TFH59" s="87" t="str">
        <f>IF(ISNUMBER(outYear),TFH37+TFH42+#REF!+TFH56,"")</f>
        <v/>
      </c>
      <c r="TFI59" s="87" t="str">
        <f>IF(ISNUMBER(outYear),TFI37+TFI42+#REF!+TFI56,"")</f>
        <v/>
      </c>
      <c r="TFJ59" s="87" t="str">
        <f>IF(ISNUMBER(outYear),TFJ37+TFJ42+#REF!+TFJ56,"")</f>
        <v/>
      </c>
      <c r="TFK59" s="87" t="str">
        <f>IF(ISNUMBER(outYear),TFK37+TFK42+#REF!+TFK56,"")</f>
        <v/>
      </c>
      <c r="TFL59" s="87" t="str">
        <f>IF(ISNUMBER(outYear),TFL37+TFL42+#REF!+TFL56,"")</f>
        <v/>
      </c>
      <c r="TFM59" s="87" t="str">
        <f>IF(ISNUMBER(outYear),TFM37+TFM42+#REF!+TFM56,"")</f>
        <v/>
      </c>
      <c r="TFN59" s="87" t="str">
        <f>IF(ISNUMBER(outYear),TFN37+TFN42+#REF!+TFN56,"")</f>
        <v/>
      </c>
      <c r="TFO59" s="87" t="str">
        <f>IF(ISNUMBER(outYear),TFO37+TFO42+#REF!+TFO56,"")</f>
        <v/>
      </c>
      <c r="TFP59" s="87" t="str">
        <f>IF(ISNUMBER(outYear),TFP37+TFP42+#REF!+TFP56,"")</f>
        <v/>
      </c>
      <c r="TFQ59" s="87" t="str">
        <f>IF(ISNUMBER(outYear),TFQ37+TFQ42+#REF!+TFQ56,"")</f>
        <v/>
      </c>
      <c r="TFR59" s="87" t="str">
        <f>IF(ISNUMBER(outYear),TFR37+TFR42+#REF!+TFR56,"")</f>
        <v/>
      </c>
      <c r="TFS59" s="87" t="str">
        <f>IF(ISNUMBER(outYear),TFS37+TFS42+#REF!+TFS56,"")</f>
        <v/>
      </c>
      <c r="TFT59" s="87" t="str">
        <f>IF(ISNUMBER(outYear),TFT37+TFT42+#REF!+TFT56,"")</f>
        <v/>
      </c>
      <c r="TFU59" s="87" t="str">
        <f>IF(ISNUMBER(outYear),TFU37+TFU42+#REF!+TFU56,"")</f>
        <v/>
      </c>
      <c r="TFV59" s="87" t="str">
        <f>IF(ISNUMBER(outYear),TFV37+TFV42+#REF!+TFV56,"")</f>
        <v/>
      </c>
      <c r="TFW59" s="87" t="str">
        <f>IF(ISNUMBER(outYear),TFW37+TFW42+#REF!+TFW56,"")</f>
        <v/>
      </c>
      <c r="TFX59" s="87" t="str">
        <f>IF(ISNUMBER(outYear),TFX37+TFX42+#REF!+TFX56,"")</f>
        <v/>
      </c>
      <c r="TFY59" s="87" t="str">
        <f>IF(ISNUMBER(outYear),TFY37+TFY42+#REF!+TFY56,"")</f>
        <v/>
      </c>
      <c r="TFZ59" s="87" t="str">
        <f>IF(ISNUMBER(outYear),TFZ37+TFZ42+#REF!+TFZ56,"")</f>
        <v/>
      </c>
      <c r="TGA59" s="87" t="str">
        <f>IF(ISNUMBER(outYear),TGA37+TGA42+#REF!+TGA56,"")</f>
        <v/>
      </c>
      <c r="TGB59" s="87" t="str">
        <f>IF(ISNUMBER(outYear),TGB37+TGB42+#REF!+TGB56,"")</f>
        <v/>
      </c>
      <c r="TGC59" s="87" t="str">
        <f>IF(ISNUMBER(outYear),TGC37+TGC42+#REF!+TGC56,"")</f>
        <v/>
      </c>
      <c r="TGD59" s="87" t="str">
        <f>IF(ISNUMBER(outYear),TGD37+TGD42+#REF!+TGD56,"")</f>
        <v/>
      </c>
      <c r="TGE59" s="87" t="str">
        <f>IF(ISNUMBER(outYear),TGE37+TGE42+#REF!+TGE56,"")</f>
        <v/>
      </c>
      <c r="TGF59" s="87" t="str">
        <f>IF(ISNUMBER(outYear),TGF37+TGF42+#REF!+TGF56,"")</f>
        <v/>
      </c>
      <c r="TGG59" s="87" t="str">
        <f>IF(ISNUMBER(outYear),TGG37+TGG42+#REF!+TGG56,"")</f>
        <v/>
      </c>
      <c r="TGH59" s="87" t="str">
        <f>IF(ISNUMBER(outYear),TGH37+TGH42+#REF!+TGH56,"")</f>
        <v/>
      </c>
      <c r="TGI59" s="87" t="str">
        <f>IF(ISNUMBER(outYear),TGI37+TGI42+#REF!+TGI56,"")</f>
        <v/>
      </c>
      <c r="TGJ59" s="87" t="str">
        <f>IF(ISNUMBER(outYear),TGJ37+TGJ42+#REF!+TGJ56,"")</f>
        <v/>
      </c>
      <c r="TGK59" s="87" t="str">
        <f>IF(ISNUMBER(outYear),TGK37+TGK42+#REF!+TGK56,"")</f>
        <v/>
      </c>
      <c r="TGL59" s="87" t="str">
        <f>IF(ISNUMBER(outYear),TGL37+TGL42+#REF!+TGL56,"")</f>
        <v/>
      </c>
      <c r="TGM59" s="87" t="str">
        <f>IF(ISNUMBER(outYear),TGM37+TGM42+#REF!+TGM56,"")</f>
        <v/>
      </c>
      <c r="TGN59" s="87" t="str">
        <f>IF(ISNUMBER(outYear),TGN37+TGN42+#REF!+TGN56,"")</f>
        <v/>
      </c>
      <c r="TGO59" s="87" t="str">
        <f>IF(ISNUMBER(outYear),TGO37+TGO42+#REF!+TGO56,"")</f>
        <v/>
      </c>
      <c r="TGP59" s="87" t="str">
        <f>IF(ISNUMBER(outYear),TGP37+TGP42+#REF!+TGP56,"")</f>
        <v/>
      </c>
      <c r="TGQ59" s="87" t="str">
        <f>IF(ISNUMBER(outYear),TGQ37+TGQ42+#REF!+TGQ56,"")</f>
        <v/>
      </c>
      <c r="TGR59" s="87" t="str">
        <f>IF(ISNUMBER(outYear),TGR37+TGR42+#REF!+TGR56,"")</f>
        <v/>
      </c>
      <c r="TGS59" s="87" t="str">
        <f>IF(ISNUMBER(outYear),TGS37+TGS42+#REF!+TGS56,"")</f>
        <v/>
      </c>
      <c r="TGT59" s="87" t="str">
        <f>IF(ISNUMBER(outYear),TGT37+TGT42+#REF!+TGT56,"")</f>
        <v/>
      </c>
      <c r="TGU59" s="87" t="str">
        <f>IF(ISNUMBER(outYear),TGU37+TGU42+#REF!+TGU56,"")</f>
        <v/>
      </c>
      <c r="TGV59" s="87" t="str">
        <f>IF(ISNUMBER(outYear),TGV37+TGV42+#REF!+TGV56,"")</f>
        <v/>
      </c>
      <c r="TGW59" s="87" t="str">
        <f>IF(ISNUMBER(outYear),TGW37+TGW42+#REF!+TGW56,"")</f>
        <v/>
      </c>
      <c r="TGX59" s="87" t="str">
        <f>IF(ISNUMBER(outYear),TGX37+TGX42+#REF!+TGX56,"")</f>
        <v/>
      </c>
      <c r="TGY59" s="87" t="str">
        <f>IF(ISNUMBER(outYear),TGY37+TGY42+#REF!+TGY56,"")</f>
        <v/>
      </c>
      <c r="TGZ59" s="87" t="str">
        <f>IF(ISNUMBER(outYear),TGZ37+TGZ42+#REF!+TGZ56,"")</f>
        <v/>
      </c>
      <c r="THA59" s="87" t="str">
        <f>IF(ISNUMBER(outYear),THA37+THA42+#REF!+THA56,"")</f>
        <v/>
      </c>
      <c r="THB59" s="87" t="str">
        <f>IF(ISNUMBER(outYear),THB37+THB42+#REF!+THB56,"")</f>
        <v/>
      </c>
      <c r="THC59" s="87" t="str">
        <f>IF(ISNUMBER(outYear),THC37+THC42+#REF!+THC56,"")</f>
        <v/>
      </c>
      <c r="THD59" s="87" t="str">
        <f>IF(ISNUMBER(outYear),THD37+THD42+#REF!+THD56,"")</f>
        <v/>
      </c>
      <c r="THE59" s="87" t="str">
        <f>IF(ISNUMBER(outYear),THE37+THE42+#REF!+THE56,"")</f>
        <v/>
      </c>
      <c r="THF59" s="87" t="str">
        <f>IF(ISNUMBER(outYear),THF37+THF42+#REF!+THF56,"")</f>
        <v/>
      </c>
      <c r="THG59" s="87" t="str">
        <f>IF(ISNUMBER(outYear),THG37+THG42+#REF!+THG56,"")</f>
        <v/>
      </c>
      <c r="THH59" s="87" t="str">
        <f>IF(ISNUMBER(outYear),THH37+THH42+#REF!+THH56,"")</f>
        <v/>
      </c>
      <c r="THI59" s="87" t="str">
        <f>IF(ISNUMBER(outYear),THI37+THI42+#REF!+THI56,"")</f>
        <v/>
      </c>
      <c r="THJ59" s="87" t="str">
        <f>IF(ISNUMBER(outYear),THJ37+THJ42+#REF!+THJ56,"")</f>
        <v/>
      </c>
      <c r="THK59" s="87" t="str">
        <f>IF(ISNUMBER(outYear),THK37+THK42+#REF!+THK56,"")</f>
        <v/>
      </c>
      <c r="THL59" s="87" t="str">
        <f>IF(ISNUMBER(outYear),THL37+THL42+#REF!+THL56,"")</f>
        <v/>
      </c>
      <c r="THM59" s="87" t="str">
        <f>IF(ISNUMBER(outYear),THM37+THM42+#REF!+THM56,"")</f>
        <v/>
      </c>
      <c r="THN59" s="87" t="str">
        <f>IF(ISNUMBER(outYear),THN37+THN42+#REF!+THN56,"")</f>
        <v/>
      </c>
      <c r="THO59" s="87" t="str">
        <f>IF(ISNUMBER(outYear),THO37+THO42+#REF!+THO56,"")</f>
        <v/>
      </c>
      <c r="THP59" s="87" t="str">
        <f>IF(ISNUMBER(outYear),THP37+THP42+#REF!+THP56,"")</f>
        <v/>
      </c>
      <c r="THQ59" s="87" t="str">
        <f>IF(ISNUMBER(outYear),THQ37+THQ42+#REF!+THQ56,"")</f>
        <v/>
      </c>
      <c r="THR59" s="87" t="str">
        <f>IF(ISNUMBER(outYear),THR37+THR42+#REF!+THR56,"")</f>
        <v/>
      </c>
      <c r="THS59" s="87" t="str">
        <f>IF(ISNUMBER(outYear),THS37+THS42+#REF!+THS56,"")</f>
        <v/>
      </c>
      <c r="THT59" s="87" t="str">
        <f>IF(ISNUMBER(outYear),THT37+THT42+#REF!+THT56,"")</f>
        <v/>
      </c>
      <c r="THU59" s="87" t="str">
        <f>IF(ISNUMBER(outYear),THU37+THU42+#REF!+THU56,"")</f>
        <v/>
      </c>
      <c r="THV59" s="87" t="str">
        <f>IF(ISNUMBER(outYear),THV37+THV42+#REF!+THV56,"")</f>
        <v/>
      </c>
      <c r="THW59" s="87" t="str">
        <f>IF(ISNUMBER(outYear),THW37+THW42+#REF!+THW56,"")</f>
        <v/>
      </c>
      <c r="THX59" s="87" t="str">
        <f>IF(ISNUMBER(outYear),THX37+THX42+#REF!+THX56,"")</f>
        <v/>
      </c>
      <c r="THY59" s="87" t="str">
        <f>IF(ISNUMBER(outYear),THY37+THY42+#REF!+THY56,"")</f>
        <v/>
      </c>
      <c r="THZ59" s="87" t="str">
        <f>IF(ISNUMBER(outYear),THZ37+THZ42+#REF!+THZ56,"")</f>
        <v/>
      </c>
      <c r="TIA59" s="87" t="str">
        <f>IF(ISNUMBER(outYear),TIA37+TIA42+#REF!+TIA56,"")</f>
        <v/>
      </c>
      <c r="TIB59" s="87" t="str">
        <f>IF(ISNUMBER(outYear),TIB37+TIB42+#REF!+TIB56,"")</f>
        <v/>
      </c>
      <c r="TIC59" s="87" t="str">
        <f>IF(ISNUMBER(outYear),TIC37+TIC42+#REF!+TIC56,"")</f>
        <v/>
      </c>
      <c r="TID59" s="87" t="str">
        <f>IF(ISNUMBER(outYear),TID37+TID42+#REF!+TID56,"")</f>
        <v/>
      </c>
      <c r="TIE59" s="87" t="str">
        <f>IF(ISNUMBER(outYear),TIE37+TIE42+#REF!+TIE56,"")</f>
        <v/>
      </c>
      <c r="TIF59" s="87" t="str">
        <f>IF(ISNUMBER(outYear),TIF37+TIF42+#REF!+TIF56,"")</f>
        <v/>
      </c>
      <c r="TIG59" s="87" t="str">
        <f>IF(ISNUMBER(outYear),TIG37+TIG42+#REF!+TIG56,"")</f>
        <v/>
      </c>
      <c r="TIH59" s="87" t="str">
        <f>IF(ISNUMBER(outYear),TIH37+TIH42+#REF!+TIH56,"")</f>
        <v/>
      </c>
      <c r="TII59" s="87" t="str">
        <f>IF(ISNUMBER(outYear),TII37+TII42+#REF!+TII56,"")</f>
        <v/>
      </c>
      <c r="TIJ59" s="87" t="str">
        <f>IF(ISNUMBER(outYear),TIJ37+TIJ42+#REF!+TIJ56,"")</f>
        <v/>
      </c>
      <c r="TIK59" s="87" t="str">
        <f>IF(ISNUMBER(outYear),TIK37+TIK42+#REF!+TIK56,"")</f>
        <v/>
      </c>
      <c r="TIL59" s="87" t="str">
        <f>IF(ISNUMBER(outYear),TIL37+TIL42+#REF!+TIL56,"")</f>
        <v/>
      </c>
      <c r="TIM59" s="87" t="str">
        <f>IF(ISNUMBER(outYear),TIM37+TIM42+#REF!+TIM56,"")</f>
        <v/>
      </c>
      <c r="TIN59" s="87" t="str">
        <f>IF(ISNUMBER(outYear),TIN37+TIN42+#REF!+TIN56,"")</f>
        <v/>
      </c>
      <c r="TIO59" s="87" t="str">
        <f>IF(ISNUMBER(outYear),TIO37+TIO42+#REF!+TIO56,"")</f>
        <v/>
      </c>
      <c r="TIP59" s="87" t="str">
        <f>IF(ISNUMBER(outYear),TIP37+TIP42+#REF!+TIP56,"")</f>
        <v/>
      </c>
      <c r="TIQ59" s="87" t="str">
        <f>IF(ISNUMBER(outYear),TIQ37+TIQ42+#REF!+TIQ56,"")</f>
        <v/>
      </c>
      <c r="TIR59" s="87" t="str">
        <f>IF(ISNUMBER(outYear),TIR37+TIR42+#REF!+TIR56,"")</f>
        <v/>
      </c>
      <c r="TIS59" s="87" t="str">
        <f>IF(ISNUMBER(outYear),TIS37+TIS42+#REF!+TIS56,"")</f>
        <v/>
      </c>
      <c r="TIT59" s="87" t="str">
        <f>IF(ISNUMBER(outYear),TIT37+TIT42+#REF!+TIT56,"")</f>
        <v/>
      </c>
      <c r="TIU59" s="87" t="str">
        <f>IF(ISNUMBER(outYear),TIU37+TIU42+#REF!+TIU56,"")</f>
        <v/>
      </c>
      <c r="TIV59" s="87" t="str">
        <f>IF(ISNUMBER(outYear),TIV37+TIV42+#REF!+TIV56,"")</f>
        <v/>
      </c>
      <c r="TIW59" s="87" t="str">
        <f>IF(ISNUMBER(outYear),TIW37+TIW42+#REF!+TIW56,"")</f>
        <v/>
      </c>
      <c r="TIX59" s="87" t="str">
        <f>IF(ISNUMBER(outYear),TIX37+TIX42+#REF!+TIX56,"")</f>
        <v/>
      </c>
      <c r="TIY59" s="87" t="str">
        <f>IF(ISNUMBER(outYear),TIY37+TIY42+#REF!+TIY56,"")</f>
        <v/>
      </c>
      <c r="TIZ59" s="87" t="str">
        <f>IF(ISNUMBER(outYear),TIZ37+TIZ42+#REF!+TIZ56,"")</f>
        <v/>
      </c>
      <c r="TJA59" s="87" t="str">
        <f>IF(ISNUMBER(outYear),TJA37+TJA42+#REF!+TJA56,"")</f>
        <v/>
      </c>
      <c r="TJB59" s="87" t="str">
        <f>IF(ISNUMBER(outYear),TJB37+TJB42+#REF!+TJB56,"")</f>
        <v/>
      </c>
      <c r="TJC59" s="87" t="str">
        <f>IF(ISNUMBER(outYear),TJC37+TJC42+#REF!+TJC56,"")</f>
        <v/>
      </c>
      <c r="TJD59" s="87" t="str">
        <f>IF(ISNUMBER(outYear),TJD37+TJD42+#REF!+TJD56,"")</f>
        <v/>
      </c>
      <c r="TJE59" s="87" t="str">
        <f>IF(ISNUMBER(outYear),TJE37+TJE42+#REF!+TJE56,"")</f>
        <v/>
      </c>
      <c r="TJF59" s="87" t="str">
        <f>IF(ISNUMBER(outYear),TJF37+TJF42+#REF!+TJF56,"")</f>
        <v/>
      </c>
      <c r="TJG59" s="87" t="str">
        <f>IF(ISNUMBER(outYear),TJG37+TJG42+#REF!+TJG56,"")</f>
        <v/>
      </c>
      <c r="TJH59" s="87" t="str">
        <f>IF(ISNUMBER(outYear),TJH37+TJH42+#REF!+TJH56,"")</f>
        <v/>
      </c>
      <c r="TJI59" s="87" t="str">
        <f>IF(ISNUMBER(outYear),TJI37+TJI42+#REF!+TJI56,"")</f>
        <v/>
      </c>
      <c r="TJJ59" s="87" t="str">
        <f>IF(ISNUMBER(outYear),TJJ37+TJJ42+#REF!+TJJ56,"")</f>
        <v/>
      </c>
      <c r="TJK59" s="87" t="str">
        <f>IF(ISNUMBER(outYear),TJK37+TJK42+#REF!+TJK56,"")</f>
        <v/>
      </c>
      <c r="TJL59" s="87" t="str">
        <f>IF(ISNUMBER(outYear),TJL37+TJL42+#REF!+TJL56,"")</f>
        <v/>
      </c>
      <c r="TJM59" s="87" t="str">
        <f>IF(ISNUMBER(outYear),TJM37+TJM42+#REF!+TJM56,"")</f>
        <v/>
      </c>
      <c r="TJN59" s="87" t="str">
        <f>IF(ISNUMBER(outYear),TJN37+TJN42+#REF!+TJN56,"")</f>
        <v/>
      </c>
      <c r="TJO59" s="87" t="str">
        <f>IF(ISNUMBER(outYear),TJO37+TJO42+#REF!+TJO56,"")</f>
        <v/>
      </c>
      <c r="TJP59" s="87" t="str">
        <f>IF(ISNUMBER(outYear),TJP37+TJP42+#REF!+TJP56,"")</f>
        <v/>
      </c>
      <c r="TJQ59" s="87" t="str">
        <f>IF(ISNUMBER(outYear),TJQ37+TJQ42+#REF!+TJQ56,"")</f>
        <v/>
      </c>
      <c r="TJR59" s="87" t="str">
        <f>IF(ISNUMBER(outYear),TJR37+TJR42+#REF!+TJR56,"")</f>
        <v/>
      </c>
      <c r="TJS59" s="87" t="str">
        <f>IF(ISNUMBER(outYear),TJS37+TJS42+#REF!+TJS56,"")</f>
        <v/>
      </c>
      <c r="TJT59" s="87" t="str">
        <f>IF(ISNUMBER(outYear),TJT37+TJT42+#REF!+TJT56,"")</f>
        <v/>
      </c>
      <c r="TJU59" s="87" t="str">
        <f>IF(ISNUMBER(outYear),TJU37+TJU42+#REF!+TJU56,"")</f>
        <v/>
      </c>
      <c r="TJV59" s="87" t="str">
        <f>IF(ISNUMBER(outYear),TJV37+TJV42+#REF!+TJV56,"")</f>
        <v/>
      </c>
      <c r="TJW59" s="87" t="str">
        <f>IF(ISNUMBER(outYear),TJW37+TJW42+#REF!+TJW56,"")</f>
        <v/>
      </c>
      <c r="TJX59" s="87" t="str">
        <f>IF(ISNUMBER(outYear),TJX37+TJX42+#REF!+TJX56,"")</f>
        <v/>
      </c>
      <c r="TJY59" s="87" t="str">
        <f>IF(ISNUMBER(outYear),TJY37+TJY42+#REF!+TJY56,"")</f>
        <v/>
      </c>
      <c r="TJZ59" s="87" t="str">
        <f>IF(ISNUMBER(outYear),TJZ37+TJZ42+#REF!+TJZ56,"")</f>
        <v/>
      </c>
      <c r="TKA59" s="87" t="str">
        <f>IF(ISNUMBER(outYear),TKA37+TKA42+#REF!+TKA56,"")</f>
        <v/>
      </c>
      <c r="TKB59" s="87" t="str">
        <f>IF(ISNUMBER(outYear),TKB37+TKB42+#REF!+TKB56,"")</f>
        <v/>
      </c>
      <c r="TKC59" s="87" t="str">
        <f>IF(ISNUMBER(outYear),TKC37+TKC42+#REF!+TKC56,"")</f>
        <v/>
      </c>
      <c r="TKD59" s="87" t="str">
        <f>IF(ISNUMBER(outYear),TKD37+TKD42+#REF!+TKD56,"")</f>
        <v/>
      </c>
      <c r="TKE59" s="87" t="str">
        <f>IF(ISNUMBER(outYear),TKE37+TKE42+#REF!+TKE56,"")</f>
        <v/>
      </c>
      <c r="TKF59" s="87" t="str">
        <f>IF(ISNUMBER(outYear),TKF37+TKF42+#REF!+TKF56,"")</f>
        <v/>
      </c>
      <c r="TKG59" s="87" t="str">
        <f>IF(ISNUMBER(outYear),TKG37+TKG42+#REF!+TKG56,"")</f>
        <v/>
      </c>
      <c r="TKH59" s="87" t="str">
        <f>IF(ISNUMBER(outYear),TKH37+TKH42+#REF!+TKH56,"")</f>
        <v/>
      </c>
      <c r="TKI59" s="87" t="str">
        <f>IF(ISNUMBER(outYear),TKI37+TKI42+#REF!+TKI56,"")</f>
        <v/>
      </c>
      <c r="TKJ59" s="87" t="str">
        <f>IF(ISNUMBER(outYear),TKJ37+TKJ42+#REF!+TKJ56,"")</f>
        <v/>
      </c>
      <c r="TKK59" s="87" t="str">
        <f>IF(ISNUMBER(outYear),TKK37+TKK42+#REF!+TKK56,"")</f>
        <v/>
      </c>
      <c r="TKL59" s="87" t="str">
        <f>IF(ISNUMBER(outYear),TKL37+TKL42+#REF!+TKL56,"")</f>
        <v/>
      </c>
      <c r="TKM59" s="87" t="str">
        <f>IF(ISNUMBER(outYear),TKM37+TKM42+#REF!+TKM56,"")</f>
        <v/>
      </c>
      <c r="TKN59" s="87" t="str">
        <f>IF(ISNUMBER(outYear),TKN37+TKN42+#REF!+TKN56,"")</f>
        <v/>
      </c>
      <c r="TKO59" s="87" t="str">
        <f>IF(ISNUMBER(outYear),TKO37+TKO42+#REF!+TKO56,"")</f>
        <v/>
      </c>
      <c r="TKP59" s="87" t="str">
        <f>IF(ISNUMBER(outYear),TKP37+TKP42+#REF!+TKP56,"")</f>
        <v/>
      </c>
      <c r="TKQ59" s="87" t="str">
        <f>IF(ISNUMBER(outYear),TKQ37+TKQ42+#REF!+TKQ56,"")</f>
        <v/>
      </c>
      <c r="TKR59" s="87" t="str">
        <f>IF(ISNUMBER(outYear),TKR37+TKR42+#REF!+TKR56,"")</f>
        <v/>
      </c>
      <c r="TKS59" s="87" t="str">
        <f>IF(ISNUMBER(outYear),TKS37+TKS42+#REF!+TKS56,"")</f>
        <v/>
      </c>
      <c r="TKT59" s="87" t="str">
        <f>IF(ISNUMBER(outYear),TKT37+TKT42+#REF!+TKT56,"")</f>
        <v/>
      </c>
      <c r="TKU59" s="87" t="str">
        <f>IF(ISNUMBER(outYear),TKU37+TKU42+#REF!+TKU56,"")</f>
        <v/>
      </c>
      <c r="TKV59" s="87" t="str">
        <f>IF(ISNUMBER(outYear),TKV37+TKV42+#REF!+TKV56,"")</f>
        <v/>
      </c>
      <c r="TKW59" s="87" t="str">
        <f>IF(ISNUMBER(outYear),TKW37+TKW42+#REF!+TKW56,"")</f>
        <v/>
      </c>
      <c r="TKX59" s="87" t="str">
        <f>IF(ISNUMBER(outYear),TKX37+TKX42+#REF!+TKX56,"")</f>
        <v/>
      </c>
      <c r="TKY59" s="87" t="str">
        <f>IF(ISNUMBER(outYear),TKY37+TKY42+#REF!+TKY56,"")</f>
        <v/>
      </c>
      <c r="TKZ59" s="87" t="str">
        <f>IF(ISNUMBER(outYear),TKZ37+TKZ42+#REF!+TKZ56,"")</f>
        <v/>
      </c>
      <c r="TLA59" s="87" t="str">
        <f>IF(ISNUMBER(outYear),TLA37+TLA42+#REF!+TLA56,"")</f>
        <v/>
      </c>
      <c r="TLB59" s="87" t="str">
        <f>IF(ISNUMBER(outYear),TLB37+TLB42+#REF!+TLB56,"")</f>
        <v/>
      </c>
      <c r="TLC59" s="87" t="str">
        <f>IF(ISNUMBER(outYear),TLC37+TLC42+#REF!+TLC56,"")</f>
        <v/>
      </c>
      <c r="TLD59" s="87" t="str">
        <f>IF(ISNUMBER(outYear),TLD37+TLD42+#REF!+TLD56,"")</f>
        <v/>
      </c>
      <c r="TLE59" s="87" t="str">
        <f>IF(ISNUMBER(outYear),TLE37+TLE42+#REF!+TLE56,"")</f>
        <v/>
      </c>
      <c r="TLF59" s="87" t="str">
        <f>IF(ISNUMBER(outYear),TLF37+TLF42+#REF!+TLF56,"")</f>
        <v/>
      </c>
      <c r="TLG59" s="87" t="str">
        <f>IF(ISNUMBER(outYear),TLG37+TLG42+#REF!+TLG56,"")</f>
        <v/>
      </c>
      <c r="TLH59" s="87" t="str">
        <f>IF(ISNUMBER(outYear),TLH37+TLH42+#REF!+TLH56,"")</f>
        <v/>
      </c>
      <c r="TLI59" s="87" t="str">
        <f>IF(ISNUMBER(outYear),TLI37+TLI42+#REF!+TLI56,"")</f>
        <v/>
      </c>
      <c r="TLJ59" s="87" t="str">
        <f>IF(ISNUMBER(outYear),TLJ37+TLJ42+#REF!+TLJ56,"")</f>
        <v/>
      </c>
      <c r="TLK59" s="87" t="str">
        <f>IF(ISNUMBER(outYear),TLK37+TLK42+#REF!+TLK56,"")</f>
        <v/>
      </c>
      <c r="TLL59" s="87" t="str">
        <f>IF(ISNUMBER(outYear),TLL37+TLL42+#REF!+TLL56,"")</f>
        <v/>
      </c>
      <c r="TLM59" s="87" t="str">
        <f>IF(ISNUMBER(outYear),TLM37+TLM42+#REF!+TLM56,"")</f>
        <v/>
      </c>
      <c r="TLN59" s="87" t="str">
        <f>IF(ISNUMBER(outYear),TLN37+TLN42+#REF!+TLN56,"")</f>
        <v/>
      </c>
      <c r="TLO59" s="87" t="str">
        <f>IF(ISNUMBER(outYear),TLO37+TLO42+#REF!+TLO56,"")</f>
        <v/>
      </c>
      <c r="TLP59" s="87" t="str">
        <f>IF(ISNUMBER(outYear),TLP37+TLP42+#REF!+TLP56,"")</f>
        <v/>
      </c>
      <c r="TLQ59" s="87" t="str">
        <f>IF(ISNUMBER(outYear),TLQ37+TLQ42+#REF!+TLQ56,"")</f>
        <v/>
      </c>
      <c r="TLR59" s="87" t="str">
        <f>IF(ISNUMBER(outYear),TLR37+TLR42+#REF!+TLR56,"")</f>
        <v/>
      </c>
      <c r="TLS59" s="87" t="str">
        <f>IF(ISNUMBER(outYear),TLS37+TLS42+#REF!+TLS56,"")</f>
        <v/>
      </c>
      <c r="TLT59" s="87" t="str">
        <f>IF(ISNUMBER(outYear),TLT37+TLT42+#REF!+TLT56,"")</f>
        <v/>
      </c>
      <c r="TLU59" s="87" t="str">
        <f>IF(ISNUMBER(outYear),TLU37+TLU42+#REF!+TLU56,"")</f>
        <v/>
      </c>
      <c r="TLV59" s="87" t="str">
        <f>IF(ISNUMBER(outYear),TLV37+TLV42+#REF!+TLV56,"")</f>
        <v/>
      </c>
      <c r="TLW59" s="87" t="str">
        <f>IF(ISNUMBER(outYear),TLW37+TLW42+#REF!+TLW56,"")</f>
        <v/>
      </c>
      <c r="TLX59" s="87" t="str">
        <f>IF(ISNUMBER(outYear),TLX37+TLX42+#REF!+TLX56,"")</f>
        <v/>
      </c>
      <c r="TLY59" s="87" t="str">
        <f>IF(ISNUMBER(outYear),TLY37+TLY42+#REF!+TLY56,"")</f>
        <v/>
      </c>
      <c r="TLZ59" s="87" t="str">
        <f>IF(ISNUMBER(outYear),TLZ37+TLZ42+#REF!+TLZ56,"")</f>
        <v/>
      </c>
      <c r="TMA59" s="87" t="str">
        <f>IF(ISNUMBER(outYear),TMA37+TMA42+#REF!+TMA56,"")</f>
        <v/>
      </c>
      <c r="TMB59" s="87" t="str">
        <f>IF(ISNUMBER(outYear),TMB37+TMB42+#REF!+TMB56,"")</f>
        <v/>
      </c>
      <c r="TMC59" s="87" t="str">
        <f>IF(ISNUMBER(outYear),TMC37+TMC42+#REF!+TMC56,"")</f>
        <v/>
      </c>
      <c r="TMD59" s="87" t="str">
        <f>IF(ISNUMBER(outYear),TMD37+TMD42+#REF!+TMD56,"")</f>
        <v/>
      </c>
      <c r="TME59" s="87" t="str">
        <f>IF(ISNUMBER(outYear),TME37+TME42+#REF!+TME56,"")</f>
        <v/>
      </c>
      <c r="TMF59" s="87" t="str">
        <f>IF(ISNUMBER(outYear),TMF37+TMF42+#REF!+TMF56,"")</f>
        <v/>
      </c>
      <c r="TMG59" s="87" t="str">
        <f>IF(ISNUMBER(outYear),TMG37+TMG42+#REF!+TMG56,"")</f>
        <v/>
      </c>
      <c r="TMH59" s="87" t="str">
        <f>IF(ISNUMBER(outYear),TMH37+TMH42+#REF!+TMH56,"")</f>
        <v/>
      </c>
      <c r="TMI59" s="87" t="str">
        <f>IF(ISNUMBER(outYear),TMI37+TMI42+#REF!+TMI56,"")</f>
        <v/>
      </c>
      <c r="TMJ59" s="87" t="str">
        <f>IF(ISNUMBER(outYear),TMJ37+TMJ42+#REF!+TMJ56,"")</f>
        <v/>
      </c>
      <c r="TMK59" s="87" t="str">
        <f>IF(ISNUMBER(outYear),TMK37+TMK42+#REF!+TMK56,"")</f>
        <v/>
      </c>
      <c r="TML59" s="87" t="str">
        <f>IF(ISNUMBER(outYear),TML37+TML42+#REF!+TML56,"")</f>
        <v/>
      </c>
      <c r="TMM59" s="87" t="str">
        <f>IF(ISNUMBER(outYear),TMM37+TMM42+#REF!+TMM56,"")</f>
        <v/>
      </c>
      <c r="TMN59" s="87" t="str">
        <f>IF(ISNUMBER(outYear),TMN37+TMN42+#REF!+TMN56,"")</f>
        <v/>
      </c>
      <c r="TMO59" s="87" t="str">
        <f>IF(ISNUMBER(outYear),TMO37+TMO42+#REF!+TMO56,"")</f>
        <v/>
      </c>
      <c r="TMP59" s="87" t="str">
        <f>IF(ISNUMBER(outYear),TMP37+TMP42+#REF!+TMP56,"")</f>
        <v/>
      </c>
      <c r="TMQ59" s="87" t="str">
        <f>IF(ISNUMBER(outYear),TMQ37+TMQ42+#REF!+TMQ56,"")</f>
        <v/>
      </c>
      <c r="TMR59" s="87" t="str">
        <f>IF(ISNUMBER(outYear),TMR37+TMR42+#REF!+TMR56,"")</f>
        <v/>
      </c>
      <c r="TMS59" s="87" t="str">
        <f>IF(ISNUMBER(outYear),TMS37+TMS42+#REF!+TMS56,"")</f>
        <v/>
      </c>
      <c r="TMT59" s="87" t="str">
        <f>IF(ISNUMBER(outYear),TMT37+TMT42+#REF!+TMT56,"")</f>
        <v/>
      </c>
      <c r="TMU59" s="87" t="str">
        <f>IF(ISNUMBER(outYear),TMU37+TMU42+#REF!+TMU56,"")</f>
        <v/>
      </c>
      <c r="TMV59" s="87" t="str">
        <f>IF(ISNUMBER(outYear),TMV37+TMV42+#REF!+TMV56,"")</f>
        <v/>
      </c>
      <c r="TMW59" s="87" t="str">
        <f>IF(ISNUMBER(outYear),TMW37+TMW42+#REF!+TMW56,"")</f>
        <v/>
      </c>
      <c r="TMX59" s="87" t="str">
        <f>IF(ISNUMBER(outYear),TMX37+TMX42+#REF!+TMX56,"")</f>
        <v/>
      </c>
      <c r="TMY59" s="87" t="str">
        <f>IF(ISNUMBER(outYear),TMY37+TMY42+#REF!+TMY56,"")</f>
        <v/>
      </c>
      <c r="TMZ59" s="87" t="str">
        <f>IF(ISNUMBER(outYear),TMZ37+TMZ42+#REF!+TMZ56,"")</f>
        <v/>
      </c>
      <c r="TNA59" s="87" t="str">
        <f>IF(ISNUMBER(outYear),TNA37+TNA42+#REF!+TNA56,"")</f>
        <v/>
      </c>
      <c r="TNB59" s="87" t="str">
        <f>IF(ISNUMBER(outYear),TNB37+TNB42+#REF!+TNB56,"")</f>
        <v/>
      </c>
      <c r="TNC59" s="87" t="str">
        <f>IF(ISNUMBER(outYear),TNC37+TNC42+#REF!+TNC56,"")</f>
        <v/>
      </c>
      <c r="TND59" s="87" t="str">
        <f>IF(ISNUMBER(outYear),TND37+TND42+#REF!+TND56,"")</f>
        <v/>
      </c>
      <c r="TNE59" s="87" t="str">
        <f>IF(ISNUMBER(outYear),TNE37+TNE42+#REF!+TNE56,"")</f>
        <v/>
      </c>
      <c r="TNF59" s="87" t="str">
        <f>IF(ISNUMBER(outYear),TNF37+TNF42+#REF!+TNF56,"")</f>
        <v/>
      </c>
      <c r="TNG59" s="87" t="str">
        <f>IF(ISNUMBER(outYear),TNG37+TNG42+#REF!+TNG56,"")</f>
        <v/>
      </c>
      <c r="TNH59" s="87" t="str">
        <f>IF(ISNUMBER(outYear),TNH37+TNH42+#REF!+TNH56,"")</f>
        <v/>
      </c>
      <c r="TNI59" s="87" t="str">
        <f>IF(ISNUMBER(outYear),TNI37+TNI42+#REF!+TNI56,"")</f>
        <v/>
      </c>
      <c r="TNJ59" s="87" t="str">
        <f>IF(ISNUMBER(outYear),TNJ37+TNJ42+#REF!+TNJ56,"")</f>
        <v/>
      </c>
      <c r="TNK59" s="87" t="str">
        <f>IF(ISNUMBER(outYear),TNK37+TNK42+#REF!+TNK56,"")</f>
        <v/>
      </c>
      <c r="TNL59" s="87" t="str">
        <f>IF(ISNUMBER(outYear),TNL37+TNL42+#REF!+TNL56,"")</f>
        <v/>
      </c>
      <c r="TNM59" s="87" t="str">
        <f>IF(ISNUMBER(outYear),TNM37+TNM42+#REF!+TNM56,"")</f>
        <v/>
      </c>
      <c r="TNN59" s="87" t="str">
        <f>IF(ISNUMBER(outYear),TNN37+TNN42+#REF!+TNN56,"")</f>
        <v/>
      </c>
      <c r="TNO59" s="87" t="str">
        <f>IF(ISNUMBER(outYear),TNO37+TNO42+#REF!+TNO56,"")</f>
        <v/>
      </c>
      <c r="TNP59" s="87" t="str">
        <f>IF(ISNUMBER(outYear),TNP37+TNP42+#REF!+TNP56,"")</f>
        <v/>
      </c>
      <c r="TNQ59" s="87" t="str">
        <f>IF(ISNUMBER(outYear),TNQ37+TNQ42+#REF!+TNQ56,"")</f>
        <v/>
      </c>
      <c r="TNR59" s="87" t="str">
        <f>IF(ISNUMBER(outYear),TNR37+TNR42+#REF!+TNR56,"")</f>
        <v/>
      </c>
      <c r="TNS59" s="87" t="str">
        <f>IF(ISNUMBER(outYear),TNS37+TNS42+#REF!+TNS56,"")</f>
        <v/>
      </c>
      <c r="TNT59" s="87" t="str">
        <f>IF(ISNUMBER(outYear),TNT37+TNT42+#REF!+TNT56,"")</f>
        <v/>
      </c>
      <c r="TNU59" s="87" t="str">
        <f>IF(ISNUMBER(outYear),TNU37+TNU42+#REF!+TNU56,"")</f>
        <v/>
      </c>
      <c r="TNV59" s="87" t="str">
        <f>IF(ISNUMBER(outYear),TNV37+TNV42+#REF!+TNV56,"")</f>
        <v/>
      </c>
      <c r="TNW59" s="87" t="str">
        <f>IF(ISNUMBER(outYear),TNW37+TNW42+#REF!+TNW56,"")</f>
        <v/>
      </c>
      <c r="TNX59" s="87" t="str">
        <f>IF(ISNUMBER(outYear),TNX37+TNX42+#REF!+TNX56,"")</f>
        <v/>
      </c>
      <c r="TNY59" s="87" t="str">
        <f>IF(ISNUMBER(outYear),TNY37+TNY42+#REF!+TNY56,"")</f>
        <v/>
      </c>
      <c r="TNZ59" s="87" t="str">
        <f>IF(ISNUMBER(outYear),TNZ37+TNZ42+#REF!+TNZ56,"")</f>
        <v/>
      </c>
      <c r="TOA59" s="87" t="str">
        <f>IF(ISNUMBER(outYear),TOA37+TOA42+#REF!+TOA56,"")</f>
        <v/>
      </c>
      <c r="TOB59" s="87" t="str">
        <f>IF(ISNUMBER(outYear),TOB37+TOB42+#REF!+TOB56,"")</f>
        <v/>
      </c>
      <c r="TOC59" s="87" t="str">
        <f>IF(ISNUMBER(outYear),TOC37+TOC42+#REF!+TOC56,"")</f>
        <v/>
      </c>
      <c r="TOD59" s="87" t="str">
        <f>IF(ISNUMBER(outYear),TOD37+TOD42+#REF!+TOD56,"")</f>
        <v/>
      </c>
      <c r="TOE59" s="87" t="str">
        <f>IF(ISNUMBER(outYear),TOE37+TOE42+#REF!+TOE56,"")</f>
        <v/>
      </c>
      <c r="TOF59" s="87" t="str">
        <f>IF(ISNUMBER(outYear),TOF37+TOF42+#REF!+TOF56,"")</f>
        <v/>
      </c>
      <c r="TOG59" s="87" t="str">
        <f>IF(ISNUMBER(outYear),TOG37+TOG42+#REF!+TOG56,"")</f>
        <v/>
      </c>
      <c r="TOH59" s="87" t="str">
        <f>IF(ISNUMBER(outYear),TOH37+TOH42+#REF!+TOH56,"")</f>
        <v/>
      </c>
      <c r="TOI59" s="87" t="str">
        <f>IF(ISNUMBER(outYear),TOI37+TOI42+#REF!+TOI56,"")</f>
        <v/>
      </c>
      <c r="TOJ59" s="87" t="str">
        <f>IF(ISNUMBER(outYear),TOJ37+TOJ42+#REF!+TOJ56,"")</f>
        <v/>
      </c>
      <c r="TOK59" s="87" t="str">
        <f>IF(ISNUMBER(outYear),TOK37+TOK42+#REF!+TOK56,"")</f>
        <v/>
      </c>
      <c r="TOL59" s="87" t="str">
        <f>IF(ISNUMBER(outYear),TOL37+TOL42+#REF!+TOL56,"")</f>
        <v/>
      </c>
      <c r="TOM59" s="87" t="str">
        <f>IF(ISNUMBER(outYear),TOM37+TOM42+#REF!+TOM56,"")</f>
        <v/>
      </c>
      <c r="TON59" s="87" t="str">
        <f>IF(ISNUMBER(outYear),TON37+TON42+#REF!+TON56,"")</f>
        <v/>
      </c>
      <c r="TOO59" s="87" t="str">
        <f>IF(ISNUMBER(outYear),TOO37+TOO42+#REF!+TOO56,"")</f>
        <v/>
      </c>
      <c r="TOP59" s="87" t="str">
        <f>IF(ISNUMBER(outYear),TOP37+TOP42+#REF!+TOP56,"")</f>
        <v/>
      </c>
      <c r="TOQ59" s="87" t="str">
        <f>IF(ISNUMBER(outYear),TOQ37+TOQ42+#REF!+TOQ56,"")</f>
        <v/>
      </c>
      <c r="TOR59" s="87" t="str">
        <f>IF(ISNUMBER(outYear),TOR37+TOR42+#REF!+TOR56,"")</f>
        <v/>
      </c>
      <c r="TOS59" s="87" t="str">
        <f>IF(ISNUMBER(outYear),TOS37+TOS42+#REF!+TOS56,"")</f>
        <v/>
      </c>
      <c r="TOT59" s="87" t="str">
        <f>IF(ISNUMBER(outYear),TOT37+TOT42+#REF!+TOT56,"")</f>
        <v/>
      </c>
      <c r="TOU59" s="87" t="str">
        <f>IF(ISNUMBER(outYear),TOU37+TOU42+#REF!+TOU56,"")</f>
        <v/>
      </c>
      <c r="TOV59" s="87" t="str">
        <f>IF(ISNUMBER(outYear),TOV37+TOV42+#REF!+TOV56,"")</f>
        <v/>
      </c>
      <c r="TOW59" s="87" t="str">
        <f>IF(ISNUMBER(outYear),TOW37+TOW42+#REF!+TOW56,"")</f>
        <v/>
      </c>
      <c r="TOX59" s="87" t="str">
        <f>IF(ISNUMBER(outYear),TOX37+TOX42+#REF!+TOX56,"")</f>
        <v/>
      </c>
      <c r="TOY59" s="87" t="str">
        <f>IF(ISNUMBER(outYear),TOY37+TOY42+#REF!+TOY56,"")</f>
        <v/>
      </c>
      <c r="TOZ59" s="87" t="str">
        <f>IF(ISNUMBER(outYear),TOZ37+TOZ42+#REF!+TOZ56,"")</f>
        <v/>
      </c>
      <c r="TPA59" s="87" t="str">
        <f>IF(ISNUMBER(outYear),TPA37+TPA42+#REF!+TPA56,"")</f>
        <v/>
      </c>
      <c r="TPB59" s="87" t="str">
        <f>IF(ISNUMBER(outYear),TPB37+TPB42+#REF!+TPB56,"")</f>
        <v/>
      </c>
      <c r="TPC59" s="87" t="str">
        <f>IF(ISNUMBER(outYear),TPC37+TPC42+#REF!+TPC56,"")</f>
        <v/>
      </c>
      <c r="TPD59" s="87" t="str">
        <f>IF(ISNUMBER(outYear),TPD37+TPD42+#REF!+TPD56,"")</f>
        <v/>
      </c>
      <c r="TPE59" s="87" t="str">
        <f>IF(ISNUMBER(outYear),TPE37+TPE42+#REF!+TPE56,"")</f>
        <v/>
      </c>
      <c r="TPF59" s="87" t="str">
        <f>IF(ISNUMBER(outYear),TPF37+TPF42+#REF!+TPF56,"")</f>
        <v/>
      </c>
      <c r="TPG59" s="87" t="str">
        <f>IF(ISNUMBER(outYear),TPG37+TPG42+#REF!+TPG56,"")</f>
        <v/>
      </c>
      <c r="TPH59" s="87" t="str">
        <f>IF(ISNUMBER(outYear),TPH37+TPH42+#REF!+TPH56,"")</f>
        <v/>
      </c>
      <c r="TPI59" s="87" t="str">
        <f>IF(ISNUMBER(outYear),TPI37+TPI42+#REF!+TPI56,"")</f>
        <v/>
      </c>
      <c r="TPJ59" s="87" t="str">
        <f>IF(ISNUMBER(outYear),TPJ37+TPJ42+#REF!+TPJ56,"")</f>
        <v/>
      </c>
      <c r="TPK59" s="87" t="str">
        <f>IF(ISNUMBER(outYear),TPK37+TPK42+#REF!+TPK56,"")</f>
        <v/>
      </c>
      <c r="TPL59" s="87" t="str">
        <f>IF(ISNUMBER(outYear),TPL37+TPL42+#REF!+TPL56,"")</f>
        <v/>
      </c>
      <c r="TPM59" s="87" t="str">
        <f>IF(ISNUMBER(outYear),TPM37+TPM42+#REF!+TPM56,"")</f>
        <v/>
      </c>
      <c r="TPN59" s="87" t="str">
        <f>IF(ISNUMBER(outYear),TPN37+TPN42+#REF!+TPN56,"")</f>
        <v/>
      </c>
      <c r="TPO59" s="87" t="str">
        <f>IF(ISNUMBER(outYear),TPO37+TPO42+#REF!+TPO56,"")</f>
        <v/>
      </c>
      <c r="TPP59" s="87" t="str">
        <f>IF(ISNUMBER(outYear),TPP37+TPP42+#REF!+TPP56,"")</f>
        <v/>
      </c>
      <c r="TPQ59" s="87" t="str">
        <f>IF(ISNUMBER(outYear),TPQ37+TPQ42+#REF!+TPQ56,"")</f>
        <v/>
      </c>
      <c r="TPR59" s="87" t="str">
        <f>IF(ISNUMBER(outYear),TPR37+TPR42+#REF!+TPR56,"")</f>
        <v/>
      </c>
      <c r="TPS59" s="87" t="str">
        <f>IF(ISNUMBER(outYear),TPS37+TPS42+#REF!+TPS56,"")</f>
        <v/>
      </c>
      <c r="TPT59" s="87" t="str">
        <f>IF(ISNUMBER(outYear),TPT37+TPT42+#REF!+TPT56,"")</f>
        <v/>
      </c>
      <c r="TPU59" s="87" t="str">
        <f>IF(ISNUMBER(outYear),TPU37+TPU42+#REF!+TPU56,"")</f>
        <v/>
      </c>
      <c r="TPV59" s="87" t="str">
        <f>IF(ISNUMBER(outYear),TPV37+TPV42+#REF!+TPV56,"")</f>
        <v/>
      </c>
      <c r="TPW59" s="87" t="str">
        <f>IF(ISNUMBER(outYear),TPW37+TPW42+#REF!+TPW56,"")</f>
        <v/>
      </c>
      <c r="TPX59" s="87" t="str">
        <f>IF(ISNUMBER(outYear),TPX37+TPX42+#REF!+TPX56,"")</f>
        <v/>
      </c>
      <c r="TPY59" s="87" t="str">
        <f>IF(ISNUMBER(outYear),TPY37+TPY42+#REF!+TPY56,"")</f>
        <v/>
      </c>
      <c r="TPZ59" s="87" t="str">
        <f>IF(ISNUMBER(outYear),TPZ37+TPZ42+#REF!+TPZ56,"")</f>
        <v/>
      </c>
      <c r="TQA59" s="87" t="str">
        <f>IF(ISNUMBER(outYear),TQA37+TQA42+#REF!+TQA56,"")</f>
        <v/>
      </c>
      <c r="TQB59" s="87" t="str">
        <f>IF(ISNUMBER(outYear),TQB37+TQB42+#REF!+TQB56,"")</f>
        <v/>
      </c>
      <c r="TQC59" s="87" t="str">
        <f>IF(ISNUMBER(outYear),TQC37+TQC42+#REF!+TQC56,"")</f>
        <v/>
      </c>
      <c r="TQD59" s="87" t="str">
        <f>IF(ISNUMBER(outYear),TQD37+TQD42+#REF!+TQD56,"")</f>
        <v/>
      </c>
      <c r="TQE59" s="87" t="str">
        <f>IF(ISNUMBER(outYear),TQE37+TQE42+#REF!+TQE56,"")</f>
        <v/>
      </c>
      <c r="TQF59" s="87" t="str">
        <f>IF(ISNUMBER(outYear),TQF37+TQF42+#REF!+TQF56,"")</f>
        <v/>
      </c>
      <c r="TQG59" s="87" t="str">
        <f>IF(ISNUMBER(outYear),TQG37+TQG42+#REF!+TQG56,"")</f>
        <v/>
      </c>
      <c r="TQH59" s="87" t="str">
        <f>IF(ISNUMBER(outYear),TQH37+TQH42+#REF!+TQH56,"")</f>
        <v/>
      </c>
      <c r="TQI59" s="87" t="str">
        <f>IF(ISNUMBER(outYear),TQI37+TQI42+#REF!+TQI56,"")</f>
        <v/>
      </c>
      <c r="TQJ59" s="87" t="str">
        <f>IF(ISNUMBER(outYear),TQJ37+TQJ42+#REF!+TQJ56,"")</f>
        <v/>
      </c>
      <c r="TQK59" s="87" t="str">
        <f>IF(ISNUMBER(outYear),TQK37+TQK42+#REF!+TQK56,"")</f>
        <v/>
      </c>
      <c r="TQL59" s="87" t="str">
        <f>IF(ISNUMBER(outYear),TQL37+TQL42+#REF!+TQL56,"")</f>
        <v/>
      </c>
      <c r="TQM59" s="87" t="str">
        <f>IF(ISNUMBER(outYear),TQM37+TQM42+#REF!+TQM56,"")</f>
        <v/>
      </c>
      <c r="TQN59" s="87" t="str">
        <f>IF(ISNUMBER(outYear),TQN37+TQN42+#REF!+TQN56,"")</f>
        <v/>
      </c>
      <c r="TQO59" s="87" t="str">
        <f>IF(ISNUMBER(outYear),TQO37+TQO42+#REF!+TQO56,"")</f>
        <v/>
      </c>
      <c r="TQP59" s="87" t="str">
        <f>IF(ISNUMBER(outYear),TQP37+TQP42+#REF!+TQP56,"")</f>
        <v/>
      </c>
      <c r="TQQ59" s="87" t="str">
        <f>IF(ISNUMBER(outYear),TQQ37+TQQ42+#REF!+TQQ56,"")</f>
        <v/>
      </c>
      <c r="TQR59" s="87" t="str">
        <f>IF(ISNUMBER(outYear),TQR37+TQR42+#REF!+TQR56,"")</f>
        <v/>
      </c>
      <c r="TQS59" s="87" t="str">
        <f>IF(ISNUMBER(outYear),TQS37+TQS42+#REF!+TQS56,"")</f>
        <v/>
      </c>
      <c r="TQT59" s="87" t="str">
        <f>IF(ISNUMBER(outYear),TQT37+TQT42+#REF!+TQT56,"")</f>
        <v/>
      </c>
      <c r="TQU59" s="87" t="str">
        <f>IF(ISNUMBER(outYear),TQU37+TQU42+#REF!+TQU56,"")</f>
        <v/>
      </c>
      <c r="TQV59" s="87" t="str">
        <f>IF(ISNUMBER(outYear),TQV37+TQV42+#REF!+TQV56,"")</f>
        <v/>
      </c>
      <c r="TQW59" s="87" t="str">
        <f>IF(ISNUMBER(outYear),TQW37+TQW42+#REF!+TQW56,"")</f>
        <v/>
      </c>
      <c r="TQX59" s="87" t="str">
        <f>IF(ISNUMBER(outYear),TQX37+TQX42+#REF!+TQX56,"")</f>
        <v/>
      </c>
      <c r="TQY59" s="87" t="str">
        <f>IF(ISNUMBER(outYear),TQY37+TQY42+#REF!+TQY56,"")</f>
        <v/>
      </c>
      <c r="TQZ59" s="87" t="str">
        <f>IF(ISNUMBER(outYear),TQZ37+TQZ42+#REF!+TQZ56,"")</f>
        <v/>
      </c>
      <c r="TRA59" s="87" t="str">
        <f>IF(ISNUMBER(outYear),TRA37+TRA42+#REF!+TRA56,"")</f>
        <v/>
      </c>
      <c r="TRB59" s="87" t="str">
        <f>IF(ISNUMBER(outYear),TRB37+TRB42+#REF!+TRB56,"")</f>
        <v/>
      </c>
      <c r="TRC59" s="87" t="str">
        <f>IF(ISNUMBER(outYear),TRC37+TRC42+#REF!+TRC56,"")</f>
        <v/>
      </c>
      <c r="TRD59" s="87" t="str">
        <f>IF(ISNUMBER(outYear),TRD37+TRD42+#REF!+TRD56,"")</f>
        <v/>
      </c>
      <c r="TRE59" s="87" t="str">
        <f>IF(ISNUMBER(outYear),TRE37+TRE42+#REF!+TRE56,"")</f>
        <v/>
      </c>
      <c r="TRF59" s="87" t="str">
        <f>IF(ISNUMBER(outYear),TRF37+TRF42+#REF!+TRF56,"")</f>
        <v/>
      </c>
      <c r="TRG59" s="87" t="str">
        <f>IF(ISNUMBER(outYear),TRG37+TRG42+#REF!+TRG56,"")</f>
        <v/>
      </c>
      <c r="TRH59" s="87" t="str">
        <f>IF(ISNUMBER(outYear),TRH37+TRH42+#REF!+TRH56,"")</f>
        <v/>
      </c>
      <c r="TRI59" s="87" t="str">
        <f>IF(ISNUMBER(outYear),TRI37+TRI42+#REF!+TRI56,"")</f>
        <v/>
      </c>
      <c r="TRJ59" s="87" t="str">
        <f>IF(ISNUMBER(outYear),TRJ37+TRJ42+#REF!+TRJ56,"")</f>
        <v/>
      </c>
      <c r="TRK59" s="87" t="str">
        <f>IF(ISNUMBER(outYear),TRK37+TRK42+#REF!+TRK56,"")</f>
        <v/>
      </c>
      <c r="TRL59" s="87" t="str">
        <f>IF(ISNUMBER(outYear),TRL37+TRL42+#REF!+TRL56,"")</f>
        <v/>
      </c>
      <c r="TRM59" s="87" t="str">
        <f>IF(ISNUMBER(outYear),TRM37+TRM42+#REF!+TRM56,"")</f>
        <v/>
      </c>
      <c r="TRN59" s="87" t="str">
        <f>IF(ISNUMBER(outYear),TRN37+TRN42+#REF!+TRN56,"")</f>
        <v/>
      </c>
      <c r="TRO59" s="87" t="str">
        <f>IF(ISNUMBER(outYear),TRO37+TRO42+#REF!+TRO56,"")</f>
        <v/>
      </c>
      <c r="TRP59" s="87" t="str">
        <f>IF(ISNUMBER(outYear),TRP37+TRP42+#REF!+TRP56,"")</f>
        <v/>
      </c>
      <c r="TRQ59" s="87" t="str">
        <f>IF(ISNUMBER(outYear),TRQ37+TRQ42+#REF!+TRQ56,"")</f>
        <v/>
      </c>
      <c r="TRR59" s="87" t="str">
        <f>IF(ISNUMBER(outYear),TRR37+TRR42+#REF!+TRR56,"")</f>
        <v/>
      </c>
      <c r="TRS59" s="87" t="str">
        <f>IF(ISNUMBER(outYear),TRS37+TRS42+#REF!+TRS56,"")</f>
        <v/>
      </c>
      <c r="TRT59" s="87" t="str">
        <f>IF(ISNUMBER(outYear),TRT37+TRT42+#REF!+TRT56,"")</f>
        <v/>
      </c>
      <c r="TRU59" s="87" t="str">
        <f>IF(ISNUMBER(outYear),TRU37+TRU42+#REF!+TRU56,"")</f>
        <v/>
      </c>
      <c r="TRV59" s="87" t="str">
        <f>IF(ISNUMBER(outYear),TRV37+TRV42+#REF!+TRV56,"")</f>
        <v/>
      </c>
      <c r="TRW59" s="87" t="str">
        <f>IF(ISNUMBER(outYear),TRW37+TRW42+#REF!+TRW56,"")</f>
        <v/>
      </c>
      <c r="TRX59" s="87" t="str">
        <f>IF(ISNUMBER(outYear),TRX37+TRX42+#REF!+TRX56,"")</f>
        <v/>
      </c>
      <c r="TRY59" s="87" t="str">
        <f>IF(ISNUMBER(outYear),TRY37+TRY42+#REF!+TRY56,"")</f>
        <v/>
      </c>
      <c r="TRZ59" s="87" t="str">
        <f>IF(ISNUMBER(outYear),TRZ37+TRZ42+#REF!+TRZ56,"")</f>
        <v/>
      </c>
      <c r="TSA59" s="87" t="str">
        <f>IF(ISNUMBER(outYear),TSA37+TSA42+#REF!+TSA56,"")</f>
        <v/>
      </c>
      <c r="TSB59" s="87" t="str">
        <f>IF(ISNUMBER(outYear),TSB37+TSB42+#REF!+TSB56,"")</f>
        <v/>
      </c>
      <c r="TSC59" s="87" t="str">
        <f>IF(ISNUMBER(outYear),TSC37+TSC42+#REF!+TSC56,"")</f>
        <v/>
      </c>
      <c r="TSD59" s="87" t="str">
        <f>IF(ISNUMBER(outYear),TSD37+TSD42+#REF!+TSD56,"")</f>
        <v/>
      </c>
      <c r="TSE59" s="87" t="str">
        <f>IF(ISNUMBER(outYear),TSE37+TSE42+#REF!+TSE56,"")</f>
        <v/>
      </c>
      <c r="TSF59" s="87" t="str">
        <f>IF(ISNUMBER(outYear),TSF37+TSF42+#REF!+TSF56,"")</f>
        <v/>
      </c>
      <c r="TSG59" s="87" t="str">
        <f>IF(ISNUMBER(outYear),TSG37+TSG42+#REF!+TSG56,"")</f>
        <v/>
      </c>
      <c r="TSH59" s="87" t="str">
        <f>IF(ISNUMBER(outYear),TSH37+TSH42+#REF!+TSH56,"")</f>
        <v/>
      </c>
      <c r="TSI59" s="87" t="str">
        <f>IF(ISNUMBER(outYear),TSI37+TSI42+#REF!+TSI56,"")</f>
        <v/>
      </c>
      <c r="TSJ59" s="87" t="str">
        <f>IF(ISNUMBER(outYear),TSJ37+TSJ42+#REF!+TSJ56,"")</f>
        <v/>
      </c>
      <c r="TSK59" s="87" t="str">
        <f>IF(ISNUMBER(outYear),TSK37+TSK42+#REF!+TSK56,"")</f>
        <v/>
      </c>
      <c r="TSL59" s="87" t="str">
        <f>IF(ISNUMBER(outYear),TSL37+TSL42+#REF!+TSL56,"")</f>
        <v/>
      </c>
      <c r="TSM59" s="87" t="str">
        <f>IF(ISNUMBER(outYear),TSM37+TSM42+#REF!+TSM56,"")</f>
        <v/>
      </c>
      <c r="TSN59" s="87" t="str">
        <f>IF(ISNUMBER(outYear),TSN37+TSN42+#REF!+TSN56,"")</f>
        <v/>
      </c>
      <c r="TSO59" s="87" t="str">
        <f>IF(ISNUMBER(outYear),TSO37+TSO42+#REF!+TSO56,"")</f>
        <v/>
      </c>
      <c r="TSP59" s="87" t="str">
        <f>IF(ISNUMBER(outYear),TSP37+TSP42+#REF!+TSP56,"")</f>
        <v/>
      </c>
      <c r="TSQ59" s="87" t="str">
        <f>IF(ISNUMBER(outYear),TSQ37+TSQ42+#REF!+TSQ56,"")</f>
        <v/>
      </c>
      <c r="TSR59" s="87" t="str">
        <f>IF(ISNUMBER(outYear),TSR37+TSR42+#REF!+TSR56,"")</f>
        <v/>
      </c>
      <c r="TSS59" s="87" t="str">
        <f>IF(ISNUMBER(outYear),TSS37+TSS42+#REF!+TSS56,"")</f>
        <v/>
      </c>
      <c r="TST59" s="87" t="str">
        <f>IF(ISNUMBER(outYear),TST37+TST42+#REF!+TST56,"")</f>
        <v/>
      </c>
      <c r="TSU59" s="87" t="str">
        <f>IF(ISNUMBER(outYear),TSU37+TSU42+#REF!+TSU56,"")</f>
        <v/>
      </c>
      <c r="TSV59" s="87" t="str">
        <f>IF(ISNUMBER(outYear),TSV37+TSV42+#REF!+TSV56,"")</f>
        <v/>
      </c>
      <c r="TSW59" s="87" t="str">
        <f>IF(ISNUMBER(outYear),TSW37+TSW42+#REF!+TSW56,"")</f>
        <v/>
      </c>
      <c r="TSX59" s="87" t="str">
        <f>IF(ISNUMBER(outYear),TSX37+TSX42+#REF!+TSX56,"")</f>
        <v/>
      </c>
      <c r="TSY59" s="87" t="str">
        <f>IF(ISNUMBER(outYear),TSY37+TSY42+#REF!+TSY56,"")</f>
        <v/>
      </c>
      <c r="TSZ59" s="87" t="str">
        <f>IF(ISNUMBER(outYear),TSZ37+TSZ42+#REF!+TSZ56,"")</f>
        <v/>
      </c>
      <c r="TTA59" s="87" t="str">
        <f>IF(ISNUMBER(outYear),TTA37+TTA42+#REF!+TTA56,"")</f>
        <v/>
      </c>
      <c r="TTB59" s="87" t="str">
        <f>IF(ISNUMBER(outYear),TTB37+TTB42+#REF!+TTB56,"")</f>
        <v/>
      </c>
      <c r="TTC59" s="87" t="str">
        <f>IF(ISNUMBER(outYear),TTC37+TTC42+#REF!+TTC56,"")</f>
        <v/>
      </c>
      <c r="TTD59" s="87" t="str">
        <f>IF(ISNUMBER(outYear),TTD37+TTD42+#REF!+TTD56,"")</f>
        <v/>
      </c>
      <c r="TTE59" s="87" t="str">
        <f>IF(ISNUMBER(outYear),TTE37+TTE42+#REF!+TTE56,"")</f>
        <v/>
      </c>
      <c r="TTF59" s="87" t="str">
        <f>IF(ISNUMBER(outYear),TTF37+TTF42+#REF!+TTF56,"")</f>
        <v/>
      </c>
      <c r="TTG59" s="87" t="str">
        <f>IF(ISNUMBER(outYear),TTG37+TTG42+#REF!+TTG56,"")</f>
        <v/>
      </c>
      <c r="TTH59" s="87" t="str">
        <f>IF(ISNUMBER(outYear),TTH37+TTH42+#REF!+TTH56,"")</f>
        <v/>
      </c>
      <c r="TTI59" s="87" t="str">
        <f>IF(ISNUMBER(outYear),TTI37+TTI42+#REF!+TTI56,"")</f>
        <v/>
      </c>
      <c r="TTJ59" s="87" t="str">
        <f>IF(ISNUMBER(outYear),TTJ37+TTJ42+#REF!+TTJ56,"")</f>
        <v/>
      </c>
      <c r="TTK59" s="87" t="str">
        <f>IF(ISNUMBER(outYear),TTK37+TTK42+#REF!+TTK56,"")</f>
        <v/>
      </c>
      <c r="TTL59" s="87" t="str">
        <f>IF(ISNUMBER(outYear),TTL37+TTL42+#REF!+TTL56,"")</f>
        <v/>
      </c>
      <c r="TTM59" s="87" t="str">
        <f>IF(ISNUMBER(outYear),TTM37+TTM42+#REF!+TTM56,"")</f>
        <v/>
      </c>
      <c r="TTN59" s="87" t="str">
        <f>IF(ISNUMBER(outYear),TTN37+TTN42+#REF!+TTN56,"")</f>
        <v/>
      </c>
      <c r="TTO59" s="87" t="str">
        <f>IF(ISNUMBER(outYear),TTO37+TTO42+#REF!+TTO56,"")</f>
        <v/>
      </c>
      <c r="TTP59" s="87" t="str">
        <f>IF(ISNUMBER(outYear),TTP37+TTP42+#REF!+TTP56,"")</f>
        <v/>
      </c>
      <c r="TTQ59" s="87" t="str">
        <f>IF(ISNUMBER(outYear),TTQ37+TTQ42+#REF!+TTQ56,"")</f>
        <v/>
      </c>
      <c r="TTR59" s="87" t="str">
        <f>IF(ISNUMBER(outYear),TTR37+TTR42+#REF!+TTR56,"")</f>
        <v/>
      </c>
      <c r="TTS59" s="87" t="str">
        <f>IF(ISNUMBER(outYear),TTS37+TTS42+#REF!+TTS56,"")</f>
        <v/>
      </c>
      <c r="TTT59" s="87" t="str">
        <f>IF(ISNUMBER(outYear),TTT37+TTT42+#REF!+TTT56,"")</f>
        <v/>
      </c>
      <c r="TTU59" s="87" t="str">
        <f>IF(ISNUMBER(outYear),TTU37+TTU42+#REF!+TTU56,"")</f>
        <v/>
      </c>
      <c r="TTV59" s="87" t="str">
        <f>IF(ISNUMBER(outYear),TTV37+TTV42+#REF!+TTV56,"")</f>
        <v/>
      </c>
      <c r="TTW59" s="87" t="str">
        <f>IF(ISNUMBER(outYear),TTW37+TTW42+#REF!+TTW56,"")</f>
        <v/>
      </c>
      <c r="TTX59" s="87" t="str">
        <f>IF(ISNUMBER(outYear),TTX37+TTX42+#REF!+TTX56,"")</f>
        <v/>
      </c>
      <c r="TTY59" s="87" t="str">
        <f>IF(ISNUMBER(outYear),TTY37+TTY42+#REF!+TTY56,"")</f>
        <v/>
      </c>
      <c r="TTZ59" s="87" t="str">
        <f>IF(ISNUMBER(outYear),TTZ37+TTZ42+#REF!+TTZ56,"")</f>
        <v/>
      </c>
      <c r="TUA59" s="87" t="str">
        <f>IF(ISNUMBER(outYear),TUA37+TUA42+#REF!+TUA56,"")</f>
        <v/>
      </c>
      <c r="TUB59" s="87" t="str">
        <f>IF(ISNUMBER(outYear),TUB37+TUB42+#REF!+TUB56,"")</f>
        <v/>
      </c>
      <c r="TUC59" s="87" t="str">
        <f>IF(ISNUMBER(outYear),TUC37+TUC42+#REF!+TUC56,"")</f>
        <v/>
      </c>
      <c r="TUD59" s="87" t="str">
        <f>IF(ISNUMBER(outYear),TUD37+TUD42+#REF!+TUD56,"")</f>
        <v/>
      </c>
      <c r="TUE59" s="87" t="str">
        <f>IF(ISNUMBER(outYear),TUE37+TUE42+#REF!+TUE56,"")</f>
        <v/>
      </c>
      <c r="TUF59" s="87" t="str">
        <f>IF(ISNUMBER(outYear),TUF37+TUF42+#REF!+TUF56,"")</f>
        <v/>
      </c>
      <c r="TUG59" s="87" t="str">
        <f>IF(ISNUMBER(outYear),TUG37+TUG42+#REF!+TUG56,"")</f>
        <v/>
      </c>
      <c r="TUH59" s="87" t="str">
        <f>IF(ISNUMBER(outYear),TUH37+TUH42+#REF!+TUH56,"")</f>
        <v/>
      </c>
      <c r="TUI59" s="87" t="str">
        <f>IF(ISNUMBER(outYear),TUI37+TUI42+#REF!+TUI56,"")</f>
        <v/>
      </c>
      <c r="TUJ59" s="87" t="str">
        <f>IF(ISNUMBER(outYear),TUJ37+TUJ42+#REF!+TUJ56,"")</f>
        <v/>
      </c>
      <c r="TUK59" s="87" t="str">
        <f>IF(ISNUMBER(outYear),TUK37+TUK42+#REF!+TUK56,"")</f>
        <v/>
      </c>
      <c r="TUL59" s="87" t="str">
        <f>IF(ISNUMBER(outYear),TUL37+TUL42+#REF!+TUL56,"")</f>
        <v/>
      </c>
      <c r="TUM59" s="87" t="str">
        <f>IF(ISNUMBER(outYear),TUM37+TUM42+#REF!+TUM56,"")</f>
        <v/>
      </c>
      <c r="TUN59" s="87" t="str">
        <f>IF(ISNUMBER(outYear),TUN37+TUN42+#REF!+TUN56,"")</f>
        <v/>
      </c>
      <c r="TUO59" s="87" t="str">
        <f>IF(ISNUMBER(outYear),TUO37+TUO42+#REF!+TUO56,"")</f>
        <v/>
      </c>
      <c r="TUP59" s="87" t="str">
        <f>IF(ISNUMBER(outYear),TUP37+TUP42+#REF!+TUP56,"")</f>
        <v/>
      </c>
      <c r="TUQ59" s="87" t="str">
        <f>IF(ISNUMBER(outYear),TUQ37+TUQ42+#REF!+TUQ56,"")</f>
        <v/>
      </c>
      <c r="TUR59" s="87" t="str">
        <f>IF(ISNUMBER(outYear),TUR37+TUR42+#REF!+TUR56,"")</f>
        <v/>
      </c>
      <c r="TUS59" s="87" t="str">
        <f>IF(ISNUMBER(outYear),TUS37+TUS42+#REF!+TUS56,"")</f>
        <v/>
      </c>
      <c r="TUT59" s="87" t="str">
        <f>IF(ISNUMBER(outYear),TUT37+TUT42+#REF!+TUT56,"")</f>
        <v/>
      </c>
      <c r="TUU59" s="87" t="str">
        <f>IF(ISNUMBER(outYear),TUU37+TUU42+#REF!+TUU56,"")</f>
        <v/>
      </c>
      <c r="TUV59" s="87" t="str">
        <f>IF(ISNUMBER(outYear),TUV37+TUV42+#REF!+TUV56,"")</f>
        <v/>
      </c>
      <c r="TUW59" s="87" t="str">
        <f>IF(ISNUMBER(outYear),TUW37+TUW42+#REF!+TUW56,"")</f>
        <v/>
      </c>
      <c r="TUX59" s="87" t="str">
        <f>IF(ISNUMBER(outYear),TUX37+TUX42+#REF!+TUX56,"")</f>
        <v/>
      </c>
      <c r="TUY59" s="87" t="str">
        <f>IF(ISNUMBER(outYear),TUY37+TUY42+#REF!+TUY56,"")</f>
        <v/>
      </c>
      <c r="TUZ59" s="87" t="str">
        <f>IF(ISNUMBER(outYear),TUZ37+TUZ42+#REF!+TUZ56,"")</f>
        <v/>
      </c>
      <c r="TVA59" s="87" t="str">
        <f>IF(ISNUMBER(outYear),TVA37+TVA42+#REF!+TVA56,"")</f>
        <v/>
      </c>
      <c r="TVB59" s="87" t="str">
        <f>IF(ISNUMBER(outYear),TVB37+TVB42+#REF!+TVB56,"")</f>
        <v/>
      </c>
      <c r="TVC59" s="87" t="str">
        <f>IF(ISNUMBER(outYear),TVC37+TVC42+#REF!+TVC56,"")</f>
        <v/>
      </c>
      <c r="TVD59" s="87" t="str">
        <f>IF(ISNUMBER(outYear),TVD37+TVD42+#REF!+TVD56,"")</f>
        <v/>
      </c>
      <c r="TVE59" s="87" t="str">
        <f>IF(ISNUMBER(outYear),TVE37+TVE42+#REF!+TVE56,"")</f>
        <v/>
      </c>
      <c r="TVF59" s="87" t="str">
        <f>IF(ISNUMBER(outYear),TVF37+TVF42+#REF!+TVF56,"")</f>
        <v/>
      </c>
      <c r="TVG59" s="87" t="str">
        <f>IF(ISNUMBER(outYear),TVG37+TVG42+#REF!+TVG56,"")</f>
        <v/>
      </c>
      <c r="TVH59" s="87" t="str">
        <f>IF(ISNUMBER(outYear),TVH37+TVH42+#REF!+TVH56,"")</f>
        <v/>
      </c>
      <c r="TVI59" s="87" t="str">
        <f>IF(ISNUMBER(outYear),TVI37+TVI42+#REF!+TVI56,"")</f>
        <v/>
      </c>
      <c r="TVJ59" s="87" t="str">
        <f>IF(ISNUMBER(outYear),TVJ37+TVJ42+#REF!+TVJ56,"")</f>
        <v/>
      </c>
      <c r="TVK59" s="87" t="str">
        <f>IF(ISNUMBER(outYear),TVK37+TVK42+#REF!+TVK56,"")</f>
        <v/>
      </c>
      <c r="TVL59" s="87" t="str">
        <f>IF(ISNUMBER(outYear),TVL37+TVL42+#REF!+TVL56,"")</f>
        <v/>
      </c>
      <c r="TVM59" s="87" t="str">
        <f>IF(ISNUMBER(outYear),TVM37+TVM42+#REF!+TVM56,"")</f>
        <v/>
      </c>
      <c r="TVN59" s="87" t="str">
        <f>IF(ISNUMBER(outYear),TVN37+TVN42+#REF!+TVN56,"")</f>
        <v/>
      </c>
      <c r="TVO59" s="87" t="str">
        <f>IF(ISNUMBER(outYear),TVO37+TVO42+#REF!+TVO56,"")</f>
        <v/>
      </c>
      <c r="TVP59" s="87" t="str">
        <f>IF(ISNUMBER(outYear),TVP37+TVP42+#REF!+TVP56,"")</f>
        <v/>
      </c>
      <c r="TVQ59" s="87" t="str">
        <f>IF(ISNUMBER(outYear),TVQ37+TVQ42+#REF!+TVQ56,"")</f>
        <v/>
      </c>
      <c r="TVR59" s="87" t="str">
        <f>IF(ISNUMBER(outYear),TVR37+TVR42+#REF!+TVR56,"")</f>
        <v/>
      </c>
      <c r="TVS59" s="87" t="str">
        <f>IF(ISNUMBER(outYear),TVS37+TVS42+#REF!+TVS56,"")</f>
        <v/>
      </c>
      <c r="TVT59" s="87" t="str">
        <f>IF(ISNUMBER(outYear),TVT37+TVT42+#REF!+TVT56,"")</f>
        <v/>
      </c>
      <c r="TVU59" s="87" t="str">
        <f>IF(ISNUMBER(outYear),TVU37+TVU42+#REF!+TVU56,"")</f>
        <v/>
      </c>
      <c r="TVV59" s="87" t="str">
        <f>IF(ISNUMBER(outYear),TVV37+TVV42+#REF!+TVV56,"")</f>
        <v/>
      </c>
      <c r="TVW59" s="87" t="str">
        <f>IF(ISNUMBER(outYear),TVW37+TVW42+#REF!+TVW56,"")</f>
        <v/>
      </c>
      <c r="TVX59" s="87" t="str">
        <f>IF(ISNUMBER(outYear),TVX37+TVX42+#REF!+TVX56,"")</f>
        <v/>
      </c>
      <c r="TVY59" s="87" t="str">
        <f>IF(ISNUMBER(outYear),TVY37+TVY42+#REF!+TVY56,"")</f>
        <v/>
      </c>
      <c r="TVZ59" s="87" t="str">
        <f>IF(ISNUMBER(outYear),TVZ37+TVZ42+#REF!+TVZ56,"")</f>
        <v/>
      </c>
      <c r="TWA59" s="87" t="str">
        <f>IF(ISNUMBER(outYear),TWA37+TWA42+#REF!+TWA56,"")</f>
        <v/>
      </c>
      <c r="TWB59" s="87" t="str">
        <f>IF(ISNUMBER(outYear),TWB37+TWB42+#REF!+TWB56,"")</f>
        <v/>
      </c>
      <c r="TWC59" s="87" t="str">
        <f>IF(ISNUMBER(outYear),TWC37+TWC42+#REF!+TWC56,"")</f>
        <v/>
      </c>
      <c r="TWD59" s="87" t="str">
        <f>IF(ISNUMBER(outYear),TWD37+TWD42+#REF!+TWD56,"")</f>
        <v/>
      </c>
      <c r="TWE59" s="87" t="str">
        <f>IF(ISNUMBER(outYear),TWE37+TWE42+#REF!+TWE56,"")</f>
        <v/>
      </c>
      <c r="TWF59" s="87" t="str">
        <f>IF(ISNUMBER(outYear),TWF37+TWF42+#REF!+TWF56,"")</f>
        <v/>
      </c>
      <c r="TWG59" s="87" t="str">
        <f>IF(ISNUMBER(outYear),TWG37+TWG42+#REF!+TWG56,"")</f>
        <v/>
      </c>
      <c r="TWH59" s="87" t="str">
        <f>IF(ISNUMBER(outYear),TWH37+TWH42+#REF!+TWH56,"")</f>
        <v/>
      </c>
      <c r="TWI59" s="87" t="str">
        <f>IF(ISNUMBER(outYear),TWI37+TWI42+#REF!+TWI56,"")</f>
        <v/>
      </c>
      <c r="TWJ59" s="87" t="str">
        <f>IF(ISNUMBER(outYear),TWJ37+TWJ42+#REF!+TWJ56,"")</f>
        <v/>
      </c>
      <c r="TWK59" s="87" t="str">
        <f>IF(ISNUMBER(outYear),TWK37+TWK42+#REF!+TWK56,"")</f>
        <v/>
      </c>
      <c r="TWL59" s="87" t="str">
        <f>IF(ISNUMBER(outYear),TWL37+TWL42+#REF!+TWL56,"")</f>
        <v/>
      </c>
      <c r="TWM59" s="87" t="str">
        <f>IF(ISNUMBER(outYear),TWM37+TWM42+#REF!+TWM56,"")</f>
        <v/>
      </c>
      <c r="TWN59" s="87" t="str">
        <f>IF(ISNUMBER(outYear),TWN37+TWN42+#REF!+TWN56,"")</f>
        <v/>
      </c>
      <c r="TWO59" s="87" t="str">
        <f>IF(ISNUMBER(outYear),TWO37+TWO42+#REF!+TWO56,"")</f>
        <v/>
      </c>
      <c r="TWP59" s="87" t="str">
        <f>IF(ISNUMBER(outYear),TWP37+TWP42+#REF!+TWP56,"")</f>
        <v/>
      </c>
      <c r="TWQ59" s="87" t="str">
        <f>IF(ISNUMBER(outYear),TWQ37+TWQ42+#REF!+TWQ56,"")</f>
        <v/>
      </c>
      <c r="TWR59" s="87" t="str">
        <f>IF(ISNUMBER(outYear),TWR37+TWR42+#REF!+TWR56,"")</f>
        <v/>
      </c>
      <c r="TWS59" s="87" t="str">
        <f>IF(ISNUMBER(outYear),TWS37+TWS42+#REF!+TWS56,"")</f>
        <v/>
      </c>
      <c r="TWT59" s="87" t="str">
        <f>IF(ISNUMBER(outYear),TWT37+TWT42+#REF!+TWT56,"")</f>
        <v/>
      </c>
      <c r="TWU59" s="87" t="str">
        <f>IF(ISNUMBER(outYear),TWU37+TWU42+#REF!+TWU56,"")</f>
        <v/>
      </c>
      <c r="TWV59" s="87" t="str">
        <f>IF(ISNUMBER(outYear),TWV37+TWV42+#REF!+TWV56,"")</f>
        <v/>
      </c>
      <c r="TWW59" s="87" t="str">
        <f>IF(ISNUMBER(outYear),TWW37+TWW42+#REF!+TWW56,"")</f>
        <v/>
      </c>
      <c r="TWX59" s="87" t="str">
        <f>IF(ISNUMBER(outYear),TWX37+TWX42+#REF!+TWX56,"")</f>
        <v/>
      </c>
      <c r="TWY59" s="87" t="str">
        <f>IF(ISNUMBER(outYear),TWY37+TWY42+#REF!+TWY56,"")</f>
        <v/>
      </c>
      <c r="TWZ59" s="87" t="str">
        <f>IF(ISNUMBER(outYear),TWZ37+TWZ42+#REF!+TWZ56,"")</f>
        <v/>
      </c>
      <c r="TXA59" s="87" t="str">
        <f>IF(ISNUMBER(outYear),TXA37+TXA42+#REF!+TXA56,"")</f>
        <v/>
      </c>
      <c r="TXB59" s="87" t="str">
        <f>IF(ISNUMBER(outYear),TXB37+TXB42+#REF!+TXB56,"")</f>
        <v/>
      </c>
      <c r="TXC59" s="87" t="str">
        <f>IF(ISNUMBER(outYear),TXC37+TXC42+#REF!+TXC56,"")</f>
        <v/>
      </c>
      <c r="TXD59" s="87" t="str">
        <f>IF(ISNUMBER(outYear),TXD37+TXD42+#REF!+TXD56,"")</f>
        <v/>
      </c>
      <c r="TXE59" s="87" t="str">
        <f>IF(ISNUMBER(outYear),TXE37+TXE42+#REF!+TXE56,"")</f>
        <v/>
      </c>
      <c r="TXF59" s="87" t="str">
        <f>IF(ISNUMBER(outYear),TXF37+TXF42+#REF!+TXF56,"")</f>
        <v/>
      </c>
      <c r="TXG59" s="87" t="str">
        <f>IF(ISNUMBER(outYear),TXG37+TXG42+#REF!+TXG56,"")</f>
        <v/>
      </c>
      <c r="TXH59" s="87" t="str">
        <f>IF(ISNUMBER(outYear),TXH37+TXH42+#REF!+TXH56,"")</f>
        <v/>
      </c>
      <c r="TXI59" s="87" t="str">
        <f>IF(ISNUMBER(outYear),TXI37+TXI42+#REF!+TXI56,"")</f>
        <v/>
      </c>
      <c r="TXJ59" s="87" t="str">
        <f>IF(ISNUMBER(outYear),TXJ37+TXJ42+#REF!+TXJ56,"")</f>
        <v/>
      </c>
      <c r="TXK59" s="87" t="str">
        <f>IF(ISNUMBER(outYear),TXK37+TXK42+#REF!+TXK56,"")</f>
        <v/>
      </c>
      <c r="TXL59" s="87" t="str">
        <f>IF(ISNUMBER(outYear),TXL37+TXL42+#REF!+TXL56,"")</f>
        <v/>
      </c>
      <c r="TXM59" s="87" t="str">
        <f>IF(ISNUMBER(outYear),TXM37+TXM42+#REF!+TXM56,"")</f>
        <v/>
      </c>
      <c r="TXN59" s="87" t="str">
        <f>IF(ISNUMBER(outYear),TXN37+TXN42+#REF!+TXN56,"")</f>
        <v/>
      </c>
      <c r="TXO59" s="87" t="str">
        <f>IF(ISNUMBER(outYear),TXO37+TXO42+#REF!+TXO56,"")</f>
        <v/>
      </c>
      <c r="TXP59" s="87" t="str">
        <f>IF(ISNUMBER(outYear),TXP37+TXP42+#REF!+TXP56,"")</f>
        <v/>
      </c>
      <c r="TXQ59" s="87" t="str">
        <f>IF(ISNUMBER(outYear),TXQ37+TXQ42+#REF!+TXQ56,"")</f>
        <v/>
      </c>
      <c r="TXR59" s="87" t="str">
        <f>IF(ISNUMBER(outYear),TXR37+TXR42+#REF!+TXR56,"")</f>
        <v/>
      </c>
      <c r="TXS59" s="87" t="str">
        <f>IF(ISNUMBER(outYear),TXS37+TXS42+#REF!+TXS56,"")</f>
        <v/>
      </c>
      <c r="TXT59" s="87" t="str">
        <f>IF(ISNUMBER(outYear),TXT37+TXT42+#REF!+TXT56,"")</f>
        <v/>
      </c>
      <c r="TXU59" s="87" t="str">
        <f>IF(ISNUMBER(outYear),TXU37+TXU42+#REF!+TXU56,"")</f>
        <v/>
      </c>
      <c r="TXV59" s="87" t="str">
        <f>IF(ISNUMBER(outYear),TXV37+TXV42+#REF!+TXV56,"")</f>
        <v/>
      </c>
      <c r="TXW59" s="87" t="str">
        <f>IF(ISNUMBER(outYear),TXW37+TXW42+#REF!+TXW56,"")</f>
        <v/>
      </c>
      <c r="TXX59" s="87" t="str">
        <f>IF(ISNUMBER(outYear),TXX37+TXX42+#REF!+TXX56,"")</f>
        <v/>
      </c>
      <c r="TXY59" s="87" t="str">
        <f>IF(ISNUMBER(outYear),TXY37+TXY42+#REF!+TXY56,"")</f>
        <v/>
      </c>
      <c r="TXZ59" s="87" t="str">
        <f>IF(ISNUMBER(outYear),TXZ37+TXZ42+#REF!+TXZ56,"")</f>
        <v/>
      </c>
      <c r="TYA59" s="87" t="str">
        <f>IF(ISNUMBER(outYear),TYA37+TYA42+#REF!+TYA56,"")</f>
        <v/>
      </c>
      <c r="TYB59" s="87" t="str">
        <f>IF(ISNUMBER(outYear),TYB37+TYB42+#REF!+TYB56,"")</f>
        <v/>
      </c>
      <c r="TYC59" s="87" t="str">
        <f>IF(ISNUMBER(outYear),TYC37+TYC42+#REF!+TYC56,"")</f>
        <v/>
      </c>
      <c r="TYD59" s="87" t="str">
        <f>IF(ISNUMBER(outYear),TYD37+TYD42+#REF!+TYD56,"")</f>
        <v/>
      </c>
      <c r="TYE59" s="87" t="str">
        <f>IF(ISNUMBER(outYear),TYE37+TYE42+#REF!+TYE56,"")</f>
        <v/>
      </c>
      <c r="TYF59" s="87" t="str">
        <f>IF(ISNUMBER(outYear),TYF37+TYF42+#REF!+TYF56,"")</f>
        <v/>
      </c>
      <c r="TYG59" s="87" t="str">
        <f>IF(ISNUMBER(outYear),TYG37+TYG42+#REF!+TYG56,"")</f>
        <v/>
      </c>
      <c r="TYH59" s="87" t="str">
        <f>IF(ISNUMBER(outYear),TYH37+TYH42+#REF!+TYH56,"")</f>
        <v/>
      </c>
      <c r="TYI59" s="87" t="str">
        <f>IF(ISNUMBER(outYear),TYI37+TYI42+#REF!+TYI56,"")</f>
        <v/>
      </c>
      <c r="TYJ59" s="87" t="str">
        <f>IF(ISNUMBER(outYear),TYJ37+TYJ42+#REF!+TYJ56,"")</f>
        <v/>
      </c>
      <c r="TYK59" s="87" t="str">
        <f>IF(ISNUMBER(outYear),TYK37+TYK42+#REF!+TYK56,"")</f>
        <v/>
      </c>
      <c r="TYL59" s="87" t="str">
        <f>IF(ISNUMBER(outYear),TYL37+TYL42+#REF!+TYL56,"")</f>
        <v/>
      </c>
      <c r="TYM59" s="87" t="str">
        <f>IF(ISNUMBER(outYear),TYM37+TYM42+#REF!+TYM56,"")</f>
        <v/>
      </c>
      <c r="TYN59" s="87" t="str">
        <f>IF(ISNUMBER(outYear),TYN37+TYN42+#REF!+TYN56,"")</f>
        <v/>
      </c>
      <c r="TYO59" s="87" t="str">
        <f>IF(ISNUMBER(outYear),TYO37+TYO42+#REF!+TYO56,"")</f>
        <v/>
      </c>
      <c r="TYP59" s="87" t="str">
        <f>IF(ISNUMBER(outYear),TYP37+TYP42+#REF!+TYP56,"")</f>
        <v/>
      </c>
      <c r="TYQ59" s="87" t="str">
        <f>IF(ISNUMBER(outYear),TYQ37+TYQ42+#REF!+TYQ56,"")</f>
        <v/>
      </c>
      <c r="TYR59" s="87" t="str">
        <f>IF(ISNUMBER(outYear),TYR37+TYR42+#REF!+TYR56,"")</f>
        <v/>
      </c>
      <c r="TYS59" s="87" t="str">
        <f>IF(ISNUMBER(outYear),TYS37+TYS42+#REF!+TYS56,"")</f>
        <v/>
      </c>
      <c r="TYT59" s="87" t="str">
        <f>IF(ISNUMBER(outYear),TYT37+TYT42+#REF!+TYT56,"")</f>
        <v/>
      </c>
      <c r="TYU59" s="87" t="str">
        <f>IF(ISNUMBER(outYear),TYU37+TYU42+#REF!+TYU56,"")</f>
        <v/>
      </c>
      <c r="TYV59" s="87" t="str">
        <f>IF(ISNUMBER(outYear),TYV37+TYV42+#REF!+TYV56,"")</f>
        <v/>
      </c>
      <c r="TYW59" s="87" t="str">
        <f>IF(ISNUMBER(outYear),TYW37+TYW42+#REF!+TYW56,"")</f>
        <v/>
      </c>
      <c r="TYX59" s="87" t="str">
        <f>IF(ISNUMBER(outYear),TYX37+TYX42+#REF!+TYX56,"")</f>
        <v/>
      </c>
      <c r="TYY59" s="87" t="str">
        <f>IF(ISNUMBER(outYear),TYY37+TYY42+#REF!+TYY56,"")</f>
        <v/>
      </c>
      <c r="TYZ59" s="87" t="str">
        <f>IF(ISNUMBER(outYear),TYZ37+TYZ42+#REF!+TYZ56,"")</f>
        <v/>
      </c>
      <c r="TZA59" s="87" t="str">
        <f>IF(ISNUMBER(outYear),TZA37+TZA42+#REF!+TZA56,"")</f>
        <v/>
      </c>
      <c r="TZB59" s="87" t="str">
        <f>IF(ISNUMBER(outYear),TZB37+TZB42+#REF!+TZB56,"")</f>
        <v/>
      </c>
      <c r="TZC59" s="87" t="str">
        <f>IF(ISNUMBER(outYear),TZC37+TZC42+#REF!+TZC56,"")</f>
        <v/>
      </c>
      <c r="TZD59" s="87" t="str">
        <f>IF(ISNUMBER(outYear),TZD37+TZD42+#REF!+TZD56,"")</f>
        <v/>
      </c>
      <c r="TZE59" s="87" t="str">
        <f>IF(ISNUMBER(outYear),TZE37+TZE42+#REF!+TZE56,"")</f>
        <v/>
      </c>
      <c r="TZF59" s="87" t="str">
        <f>IF(ISNUMBER(outYear),TZF37+TZF42+#REF!+TZF56,"")</f>
        <v/>
      </c>
      <c r="TZG59" s="87" t="str">
        <f>IF(ISNUMBER(outYear),TZG37+TZG42+#REF!+TZG56,"")</f>
        <v/>
      </c>
      <c r="TZH59" s="87" t="str">
        <f>IF(ISNUMBER(outYear),TZH37+TZH42+#REF!+TZH56,"")</f>
        <v/>
      </c>
      <c r="TZI59" s="87" t="str">
        <f>IF(ISNUMBER(outYear),TZI37+TZI42+#REF!+TZI56,"")</f>
        <v/>
      </c>
      <c r="TZJ59" s="87" t="str">
        <f>IF(ISNUMBER(outYear),TZJ37+TZJ42+#REF!+TZJ56,"")</f>
        <v/>
      </c>
      <c r="TZK59" s="87" t="str">
        <f>IF(ISNUMBER(outYear),TZK37+TZK42+#REF!+TZK56,"")</f>
        <v/>
      </c>
      <c r="TZL59" s="87" t="str">
        <f>IF(ISNUMBER(outYear),TZL37+TZL42+#REF!+TZL56,"")</f>
        <v/>
      </c>
      <c r="TZM59" s="87" t="str">
        <f>IF(ISNUMBER(outYear),TZM37+TZM42+#REF!+TZM56,"")</f>
        <v/>
      </c>
      <c r="TZN59" s="87" t="str">
        <f>IF(ISNUMBER(outYear),TZN37+TZN42+#REF!+TZN56,"")</f>
        <v/>
      </c>
      <c r="TZO59" s="87" t="str">
        <f>IF(ISNUMBER(outYear),TZO37+TZO42+#REF!+TZO56,"")</f>
        <v/>
      </c>
      <c r="TZP59" s="87" t="str">
        <f>IF(ISNUMBER(outYear),TZP37+TZP42+#REF!+TZP56,"")</f>
        <v/>
      </c>
      <c r="TZQ59" s="87" t="str">
        <f>IF(ISNUMBER(outYear),TZQ37+TZQ42+#REF!+TZQ56,"")</f>
        <v/>
      </c>
      <c r="TZR59" s="87" t="str">
        <f>IF(ISNUMBER(outYear),TZR37+TZR42+#REF!+TZR56,"")</f>
        <v/>
      </c>
      <c r="TZS59" s="87" t="str">
        <f>IF(ISNUMBER(outYear),TZS37+TZS42+#REF!+TZS56,"")</f>
        <v/>
      </c>
      <c r="TZT59" s="87" t="str">
        <f>IF(ISNUMBER(outYear),TZT37+TZT42+#REF!+TZT56,"")</f>
        <v/>
      </c>
      <c r="TZU59" s="87" t="str">
        <f>IF(ISNUMBER(outYear),TZU37+TZU42+#REF!+TZU56,"")</f>
        <v/>
      </c>
      <c r="TZV59" s="87" t="str">
        <f>IF(ISNUMBER(outYear),TZV37+TZV42+#REF!+TZV56,"")</f>
        <v/>
      </c>
      <c r="TZW59" s="87" t="str">
        <f>IF(ISNUMBER(outYear),TZW37+TZW42+#REF!+TZW56,"")</f>
        <v/>
      </c>
      <c r="TZX59" s="87" t="str">
        <f>IF(ISNUMBER(outYear),TZX37+TZX42+#REF!+TZX56,"")</f>
        <v/>
      </c>
      <c r="TZY59" s="87" t="str">
        <f>IF(ISNUMBER(outYear),TZY37+TZY42+#REF!+TZY56,"")</f>
        <v/>
      </c>
      <c r="TZZ59" s="87" t="str">
        <f>IF(ISNUMBER(outYear),TZZ37+TZZ42+#REF!+TZZ56,"")</f>
        <v/>
      </c>
      <c r="UAA59" s="87" t="str">
        <f>IF(ISNUMBER(outYear),UAA37+UAA42+#REF!+UAA56,"")</f>
        <v/>
      </c>
      <c r="UAB59" s="87" t="str">
        <f>IF(ISNUMBER(outYear),UAB37+UAB42+#REF!+UAB56,"")</f>
        <v/>
      </c>
      <c r="UAC59" s="87" t="str">
        <f>IF(ISNUMBER(outYear),UAC37+UAC42+#REF!+UAC56,"")</f>
        <v/>
      </c>
      <c r="UAD59" s="87" t="str">
        <f>IF(ISNUMBER(outYear),UAD37+UAD42+#REF!+UAD56,"")</f>
        <v/>
      </c>
      <c r="UAE59" s="87" t="str">
        <f>IF(ISNUMBER(outYear),UAE37+UAE42+#REF!+UAE56,"")</f>
        <v/>
      </c>
      <c r="UAF59" s="87" t="str">
        <f>IF(ISNUMBER(outYear),UAF37+UAF42+#REF!+UAF56,"")</f>
        <v/>
      </c>
      <c r="UAG59" s="87" t="str">
        <f>IF(ISNUMBER(outYear),UAG37+UAG42+#REF!+UAG56,"")</f>
        <v/>
      </c>
      <c r="UAH59" s="87" t="str">
        <f>IF(ISNUMBER(outYear),UAH37+UAH42+#REF!+UAH56,"")</f>
        <v/>
      </c>
      <c r="UAI59" s="87" t="str">
        <f>IF(ISNUMBER(outYear),UAI37+UAI42+#REF!+UAI56,"")</f>
        <v/>
      </c>
      <c r="UAJ59" s="87" t="str">
        <f>IF(ISNUMBER(outYear),UAJ37+UAJ42+#REF!+UAJ56,"")</f>
        <v/>
      </c>
      <c r="UAK59" s="87" t="str">
        <f>IF(ISNUMBER(outYear),UAK37+UAK42+#REF!+UAK56,"")</f>
        <v/>
      </c>
      <c r="UAL59" s="87" t="str">
        <f>IF(ISNUMBER(outYear),UAL37+UAL42+#REF!+UAL56,"")</f>
        <v/>
      </c>
      <c r="UAM59" s="87" t="str">
        <f>IF(ISNUMBER(outYear),UAM37+UAM42+#REF!+UAM56,"")</f>
        <v/>
      </c>
      <c r="UAN59" s="87" t="str">
        <f>IF(ISNUMBER(outYear),UAN37+UAN42+#REF!+UAN56,"")</f>
        <v/>
      </c>
      <c r="UAO59" s="87" t="str">
        <f>IF(ISNUMBER(outYear),UAO37+UAO42+#REF!+UAO56,"")</f>
        <v/>
      </c>
      <c r="UAP59" s="87" t="str">
        <f>IF(ISNUMBER(outYear),UAP37+UAP42+#REF!+UAP56,"")</f>
        <v/>
      </c>
      <c r="UAQ59" s="87" t="str">
        <f>IF(ISNUMBER(outYear),UAQ37+UAQ42+#REF!+UAQ56,"")</f>
        <v/>
      </c>
      <c r="UAR59" s="87" t="str">
        <f>IF(ISNUMBER(outYear),UAR37+UAR42+#REF!+UAR56,"")</f>
        <v/>
      </c>
      <c r="UAS59" s="87" t="str">
        <f>IF(ISNUMBER(outYear),UAS37+UAS42+#REF!+UAS56,"")</f>
        <v/>
      </c>
      <c r="UAT59" s="87" t="str">
        <f>IF(ISNUMBER(outYear),UAT37+UAT42+#REF!+UAT56,"")</f>
        <v/>
      </c>
      <c r="UAU59" s="87" t="str">
        <f>IF(ISNUMBER(outYear),UAU37+UAU42+#REF!+UAU56,"")</f>
        <v/>
      </c>
      <c r="UAV59" s="87" t="str">
        <f>IF(ISNUMBER(outYear),UAV37+UAV42+#REF!+UAV56,"")</f>
        <v/>
      </c>
      <c r="UAW59" s="87" t="str">
        <f>IF(ISNUMBER(outYear),UAW37+UAW42+#REF!+UAW56,"")</f>
        <v/>
      </c>
      <c r="UAX59" s="87" t="str">
        <f>IF(ISNUMBER(outYear),UAX37+UAX42+#REF!+UAX56,"")</f>
        <v/>
      </c>
      <c r="UAY59" s="87" t="str">
        <f>IF(ISNUMBER(outYear),UAY37+UAY42+#REF!+UAY56,"")</f>
        <v/>
      </c>
      <c r="UAZ59" s="87" t="str">
        <f>IF(ISNUMBER(outYear),UAZ37+UAZ42+#REF!+UAZ56,"")</f>
        <v/>
      </c>
      <c r="UBA59" s="87" t="str">
        <f>IF(ISNUMBER(outYear),UBA37+UBA42+#REF!+UBA56,"")</f>
        <v/>
      </c>
      <c r="UBB59" s="87" t="str">
        <f>IF(ISNUMBER(outYear),UBB37+UBB42+#REF!+UBB56,"")</f>
        <v/>
      </c>
      <c r="UBC59" s="87" t="str">
        <f>IF(ISNUMBER(outYear),UBC37+UBC42+#REF!+UBC56,"")</f>
        <v/>
      </c>
      <c r="UBD59" s="87" t="str">
        <f>IF(ISNUMBER(outYear),UBD37+UBD42+#REF!+UBD56,"")</f>
        <v/>
      </c>
      <c r="UBE59" s="87" t="str">
        <f>IF(ISNUMBER(outYear),UBE37+UBE42+#REF!+UBE56,"")</f>
        <v/>
      </c>
      <c r="UBF59" s="87" t="str">
        <f>IF(ISNUMBER(outYear),UBF37+UBF42+#REF!+UBF56,"")</f>
        <v/>
      </c>
      <c r="UBG59" s="87" t="str">
        <f>IF(ISNUMBER(outYear),UBG37+UBG42+#REF!+UBG56,"")</f>
        <v/>
      </c>
      <c r="UBH59" s="87" t="str">
        <f>IF(ISNUMBER(outYear),UBH37+UBH42+#REF!+UBH56,"")</f>
        <v/>
      </c>
      <c r="UBI59" s="87" t="str">
        <f>IF(ISNUMBER(outYear),UBI37+UBI42+#REF!+UBI56,"")</f>
        <v/>
      </c>
      <c r="UBJ59" s="87" t="str">
        <f>IF(ISNUMBER(outYear),UBJ37+UBJ42+#REF!+UBJ56,"")</f>
        <v/>
      </c>
      <c r="UBK59" s="87" t="str">
        <f>IF(ISNUMBER(outYear),UBK37+UBK42+#REF!+UBK56,"")</f>
        <v/>
      </c>
      <c r="UBL59" s="87" t="str">
        <f>IF(ISNUMBER(outYear),UBL37+UBL42+#REF!+UBL56,"")</f>
        <v/>
      </c>
      <c r="UBM59" s="87" t="str">
        <f>IF(ISNUMBER(outYear),UBM37+UBM42+#REF!+UBM56,"")</f>
        <v/>
      </c>
      <c r="UBN59" s="87" t="str">
        <f>IF(ISNUMBER(outYear),UBN37+UBN42+#REF!+UBN56,"")</f>
        <v/>
      </c>
      <c r="UBO59" s="87" t="str">
        <f>IF(ISNUMBER(outYear),UBO37+UBO42+#REF!+UBO56,"")</f>
        <v/>
      </c>
      <c r="UBP59" s="87" t="str">
        <f>IF(ISNUMBER(outYear),UBP37+UBP42+#REF!+UBP56,"")</f>
        <v/>
      </c>
      <c r="UBQ59" s="87" t="str">
        <f>IF(ISNUMBER(outYear),UBQ37+UBQ42+#REF!+UBQ56,"")</f>
        <v/>
      </c>
      <c r="UBR59" s="87" t="str">
        <f>IF(ISNUMBER(outYear),UBR37+UBR42+#REF!+UBR56,"")</f>
        <v/>
      </c>
      <c r="UBS59" s="87" t="str">
        <f>IF(ISNUMBER(outYear),UBS37+UBS42+#REF!+UBS56,"")</f>
        <v/>
      </c>
      <c r="UBT59" s="87" t="str">
        <f>IF(ISNUMBER(outYear),UBT37+UBT42+#REF!+UBT56,"")</f>
        <v/>
      </c>
      <c r="UBU59" s="87" t="str">
        <f>IF(ISNUMBER(outYear),UBU37+UBU42+#REF!+UBU56,"")</f>
        <v/>
      </c>
      <c r="UBV59" s="87" t="str">
        <f>IF(ISNUMBER(outYear),UBV37+UBV42+#REF!+UBV56,"")</f>
        <v/>
      </c>
      <c r="UBW59" s="87" t="str">
        <f>IF(ISNUMBER(outYear),UBW37+UBW42+#REF!+UBW56,"")</f>
        <v/>
      </c>
      <c r="UBX59" s="87" t="str">
        <f>IF(ISNUMBER(outYear),UBX37+UBX42+#REF!+UBX56,"")</f>
        <v/>
      </c>
      <c r="UBY59" s="87" t="str">
        <f>IF(ISNUMBER(outYear),UBY37+UBY42+#REF!+UBY56,"")</f>
        <v/>
      </c>
      <c r="UBZ59" s="87" t="str">
        <f>IF(ISNUMBER(outYear),UBZ37+UBZ42+#REF!+UBZ56,"")</f>
        <v/>
      </c>
      <c r="UCA59" s="87" t="str">
        <f>IF(ISNUMBER(outYear),UCA37+UCA42+#REF!+UCA56,"")</f>
        <v/>
      </c>
      <c r="UCB59" s="87" t="str">
        <f>IF(ISNUMBER(outYear),UCB37+UCB42+#REF!+UCB56,"")</f>
        <v/>
      </c>
      <c r="UCC59" s="87" t="str">
        <f>IF(ISNUMBER(outYear),UCC37+UCC42+#REF!+UCC56,"")</f>
        <v/>
      </c>
      <c r="UCD59" s="87" t="str">
        <f>IF(ISNUMBER(outYear),UCD37+UCD42+#REF!+UCD56,"")</f>
        <v/>
      </c>
      <c r="UCE59" s="87" t="str">
        <f>IF(ISNUMBER(outYear),UCE37+UCE42+#REF!+UCE56,"")</f>
        <v/>
      </c>
      <c r="UCF59" s="87" t="str">
        <f>IF(ISNUMBER(outYear),UCF37+UCF42+#REF!+UCF56,"")</f>
        <v/>
      </c>
      <c r="UCG59" s="87" t="str">
        <f>IF(ISNUMBER(outYear),UCG37+UCG42+#REF!+UCG56,"")</f>
        <v/>
      </c>
      <c r="UCH59" s="87" t="str">
        <f>IF(ISNUMBER(outYear),UCH37+UCH42+#REF!+UCH56,"")</f>
        <v/>
      </c>
      <c r="UCI59" s="87" t="str">
        <f>IF(ISNUMBER(outYear),UCI37+UCI42+#REF!+UCI56,"")</f>
        <v/>
      </c>
      <c r="UCJ59" s="87" t="str">
        <f>IF(ISNUMBER(outYear),UCJ37+UCJ42+#REF!+UCJ56,"")</f>
        <v/>
      </c>
      <c r="UCK59" s="87" t="str">
        <f>IF(ISNUMBER(outYear),UCK37+UCK42+#REF!+UCK56,"")</f>
        <v/>
      </c>
      <c r="UCL59" s="87" t="str">
        <f>IF(ISNUMBER(outYear),UCL37+UCL42+#REF!+UCL56,"")</f>
        <v/>
      </c>
      <c r="UCM59" s="87" t="str">
        <f>IF(ISNUMBER(outYear),UCM37+UCM42+#REF!+UCM56,"")</f>
        <v/>
      </c>
      <c r="UCN59" s="87" t="str">
        <f>IF(ISNUMBER(outYear),UCN37+UCN42+#REF!+UCN56,"")</f>
        <v/>
      </c>
      <c r="UCO59" s="87" t="str">
        <f>IF(ISNUMBER(outYear),UCO37+UCO42+#REF!+UCO56,"")</f>
        <v/>
      </c>
      <c r="UCP59" s="87" t="str">
        <f>IF(ISNUMBER(outYear),UCP37+UCP42+#REF!+UCP56,"")</f>
        <v/>
      </c>
      <c r="UCQ59" s="87" t="str">
        <f>IF(ISNUMBER(outYear),UCQ37+UCQ42+#REF!+UCQ56,"")</f>
        <v/>
      </c>
      <c r="UCR59" s="87" t="str">
        <f>IF(ISNUMBER(outYear),UCR37+UCR42+#REF!+UCR56,"")</f>
        <v/>
      </c>
      <c r="UCS59" s="87" t="str">
        <f>IF(ISNUMBER(outYear),UCS37+UCS42+#REF!+UCS56,"")</f>
        <v/>
      </c>
      <c r="UCT59" s="87" t="str">
        <f>IF(ISNUMBER(outYear),UCT37+UCT42+#REF!+UCT56,"")</f>
        <v/>
      </c>
      <c r="UCU59" s="87" t="str">
        <f>IF(ISNUMBER(outYear),UCU37+UCU42+#REF!+UCU56,"")</f>
        <v/>
      </c>
      <c r="UCV59" s="87" t="str">
        <f>IF(ISNUMBER(outYear),UCV37+UCV42+#REF!+UCV56,"")</f>
        <v/>
      </c>
      <c r="UCW59" s="87" t="str">
        <f>IF(ISNUMBER(outYear),UCW37+UCW42+#REF!+UCW56,"")</f>
        <v/>
      </c>
      <c r="UCX59" s="87" t="str">
        <f>IF(ISNUMBER(outYear),UCX37+UCX42+#REF!+UCX56,"")</f>
        <v/>
      </c>
      <c r="UCY59" s="87" t="str">
        <f>IF(ISNUMBER(outYear),UCY37+UCY42+#REF!+UCY56,"")</f>
        <v/>
      </c>
      <c r="UCZ59" s="87" t="str">
        <f>IF(ISNUMBER(outYear),UCZ37+UCZ42+#REF!+UCZ56,"")</f>
        <v/>
      </c>
      <c r="UDA59" s="87" t="str">
        <f>IF(ISNUMBER(outYear),UDA37+UDA42+#REF!+UDA56,"")</f>
        <v/>
      </c>
      <c r="UDB59" s="87" t="str">
        <f>IF(ISNUMBER(outYear),UDB37+UDB42+#REF!+UDB56,"")</f>
        <v/>
      </c>
      <c r="UDC59" s="87" t="str">
        <f>IF(ISNUMBER(outYear),UDC37+UDC42+#REF!+UDC56,"")</f>
        <v/>
      </c>
      <c r="UDD59" s="87" t="str">
        <f>IF(ISNUMBER(outYear),UDD37+UDD42+#REF!+UDD56,"")</f>
        <v/>
      </c>
      <c r="UDE59" s="87" t="str">
        <f>IF(ISNUMBER(outYear),UDE37+UDE42+#REF!+UDE56,"")</f>
        <v/>
      </c>
      <c r="UDF59" s="87" t="str">
        <f>IF(ISNUMBER(outYear),UDF37+UDF42+#REF!+UDF56,"")</f>
        <v/>
      </c>
      <c r="UDG59" s="87" t="str">
        <f>IF(ISNUMBER(outYear),UDG37+UDG42+#REF!+UDG56,"")</f>
        <v/>
      </c>
      <c r="UDH59" s="87" t="str">
        <f>IF(ISNUMBER(outYear),UDH37+UDH42+#REF!+UDH56,"")</f>
        <v/>
      </c>
      <c r="UDI59" s="87" t="str">
        <f>IF(ISNUMBER(outYear),UDI37+UDI42+#REF!+UDI56,"")</f>
        <v/>
      </c>
      <c r="UDJ59" s="87" t="str">
        <f>IF(ISNUMBER(outYear),UDJ37+UDJ42+#REF!+UDJ56,"")</f>
        <v/>
      </c>
      <c r="UDK59" s="87" t="str">
        <f>IF(ISNUMBER(outYear),UDK37+UDK42+#REF!+UDK56,"")</f>
        <v/>
      </c>
      <c r="UDL59" s="87" t="str">
        <f>IF(ISNUMBER(outYear),UDL37+UDL42+#REF!+UDL56,"")</f>
        <v/>
      </c>
      <c r="UDM59" s="87" t="str">
        <f>IF(ISNUMBER(outYear),UDM37+UDM42+#REF!+UDM56,"")</f>
        <v/>
      </c>
      <c r="UDN59" s="87" t="str">
        <f>IF(ISNUMBER(outYear),UDN37+UDN42+#REF!+UDN56,"")</f>
        <v/>
      </c>
      <c r="UDO59" s="87" t="str">
        <f>IF(ISNUMBER(outYear),UDO37+UDO42+#REF!+UDO56,"")</f>
        <v/>
      </c>
      <c r="UDP59" s="87" t="str">
        <f>IF(ISNUMBER(outYear),UDP37+UDP42+#REF!+UDP56,"")</f>
        <v/>
      </c>
      <c r="UDQ59" s="87" t="str">
        <f>IF(ISNUMBER(outYear),UDQ37+UDQ42+#REF!+UDQ56,"")</f>
        <v/>
      </c>
      <c r="UDR59" s="87" t="str">
        <f>IF(ISNUMBER(outYear),UDR37+UDR42+#REF!+UDR56,"")</f>
        <v/>
      </c>
      <c r="UDS59" s="87" t="str">
        <f>IF(ISNUMBER(outYear),UDS37+UDS42+#REF!+UDS56,"")</f>
        <v/>
      </c>
      <c r="UDT59" s="87" t="str">
        <f>IF(ISNUMBER(outYear),UDT37+UDT42+#REF!+UDT56,"")</f>
        <v/>
      </c>
      <c r="UDU59" s="87" t="str">
        <f>IF(ISNUMBER(outYear),UDU37+UDU42+#REF!+UDU56,"")</f>
        <v/>
      </c>
      <c r="UDV59" s="87" t="str">
        <f>IF(ISNUMBER(outYear),UDV37+UDV42+#REF!+UDV56,"")</f>
        <v/>
      </c>
      <c r="UDW59" s="87" t="str">
        <f>IF(ISNUMBER(outYear),UDW37+UDW42+#REF!+UDW56,"")</f>
        <v/>
      </c>
      <c r="UDX59" s="87" t="str">
        <f>IF(ISNUMBER(outYear),UDX37+UDX42+#REF!+UDX56,"")</f>
        <v/>
      </c>
      <c r="UDY59" s="87" t="str">
        <f>IF(ISNUMBER(outYear),UDY37+UDY42+#REF!+UDY56,"")</f>
        <v/>
      </c>
      <c r="UDZ59" s="87" t="str">
        <f>IF(ISNUMBER(outYear),UDZ37+UDZ42+#REF!+UDZ56,"")</f>
        <v/>
      </c>
      <c r="UEA59" s="87" t="str">
        <f>IF(ISNUMBER(outYear),UEA37+UEA42+#REF!+UEA56,"")</f>
        <v/>
      </c>
      <c r="UEB59" s="87" t="str">
        <f>IF(ISNUMBER(outYear),UEB37+UEB42+#REF!+UEB56,"")</f>
        <v/>
      </c>
      <c r="UEC59" s="87" t="str">
        <f>IF(ISNUMBER(outYear),UEC37+UEC42+#REF!+UEC56,"")</f>
        <v/>
      </c>
      <c r="UED59" s="87" t="str">
        <f>IF(ISNUMBER(outYear),UED37+UED42+#REF!+UED56,"")</f>
        <v/>
      </c>
      <c r="UEE59" s="87" t="str">
        <f>IF(ISNUMBER(outYear),UEE37+UEE42+#REF!+UEE56,"")</f>
        <v/>
      </c>
      <c r="UEF59" s="87" t="str">
        <f>IF(ISNUMBER(outYear),UEF37+UEF42+#REF!+UEF56,"")</f>
        <v/>
      </c>
      <c r="UEG59" s="87" t="str">
        <f>IF(ISNUMBER(outYear),UEG37+UEG42+#REF!+UEG56,"")</f>
        <v/>
      </c>
      <c r="UEH59" s="87" t="str">
        <f>IF(ISNUMBER(outYear),UEH37+UEH42+#REF!+UEH56,"")</f>
        <v/>
      </c>
      <c r="UEI59" s="87" t="str">
        <f>IF(ISNUMBER(outYear),UEI37+UEI42+#REF!+UEI56,"")</f>
        <v/>
      </c>
      <c r="UEJ59" s="87" t="str">
        <f>IF(ISNUMBER(outYear),UEJ37+UEJ42+#REF!+UEJ56,"")</f>
        <v/>
      </c>
      <c r="UEK59" s="87" t="str">
        <f>IF(ISNUMBER(outYear),UEK37+UEK42+#REF!+UEK56,"")</f>
        <v/>
      </c>
      <c r="UEL59" s="87" t="str">
        <f>IF(ISNUMBER(outYear),UEL37+UEL42+#REF!+UEL56,"")</f>
        <v/>
      </c>
      <c r="UEM59" s="87" t="str">
        <f>IF(ISNUMBER(outYear),UEM37+UEM42+#REF!+UEM56,"")</f>
        <v/>
      </c>
      <c r="UEN59" s="87" t="str">
        <f>IF(ISNUMBER(outYear),UEN37+UEN42+#REF!+UEN56,"")</f>
        <v/>
      </c>
      <c r="UEO59" s="87" t="str">
        <f>IF(ISNUMBER(outYear),UEO37+UEO42+#REF!+UEO56,"")</f>
        <v/>
      </c>
      <c r="UEP59" s="87" t="str">
        <f>IF(ISNUMBER(outYear),UEP37+UEP42+#REF!+UEP56,"")</f>
        <v/>
      </c>
      <c r="UEQ59" s="87" t="str">
        <f>IF(ISNUMBER(outYear),UEQ37+UEQ42+#REF!+UEQ56,"")</f>
        <v/>
      </c>
      <c r="UER59" s="87" t="str">
        <f>IF(ISNUMBER(outYear),UER37+UER42+#REF!+UER56,"")</f>
        <v/>
      </c>
      <c r="UES59" s="87" t="str">
        <f>IF(ISNUMBER(outYear),UES37+UES42+#REF!+UES56,"")</f>
        <v/>
      </c>
      <c r="UET59" s="87" t="str">
        <f>IF(ISNUMBER(outYear),UET37+UET42+#REF!+UET56,"")</f>
        <v/>
      </c>
      <c r="UEU59" s="87" t="str">
        <f>IF(ISNUMBER(outYear),UEU37+UEU42+#REF!+UEU56,"")</f>
        <v/>
      </c>
      <c r="UEV59" s="87" t="str">
        <f>IF(ISNUMBER(outYear),UEV37+UEV42+#REF!+UEV56,"")</f>
        <v/>
      </c>
      <c r="UEW59" s="87" t="str">
        <f>IF(ISNUMBER(outYear),UEW37+UEW42+#REF!+UEW56,"")</f>
        <v/>
      </c>
      <c r="UEX59" s="87" t="str">
        <f>IF(ISNUMBER(outYear),UEX37+UEX42+#REF!+UEX56,"")</f>
        <v/>
      </c>
      <c r="UEY59" s="87" t="str">
        <f>IF(ISNUMBER(outYear),UEY37+UEY42+#REF!+UEY56,"")</f>
        <v/>
      </c>
      <c r="UEZ59" s="87" t="str">
        <f>IF(ISNUMBER(outYear),UEZ37+UEZ42+#REF!+UEZ56,"")</f>
        <v/>
      </c>
      <c r="UFA59" s="87" t="str">
        <f>IF(ISNUMBER(outYear),UFA37+UFA42+#REF!+UFA56,"")</f>
        <v/>
      </c>
      <c r="UFB59" s="87" t="str">
        <f>IF(ISNUMBER(outYear),UFB37+UFB42+#REF!+UFB56,"")</f>
        <v/>
      </c>
      <c r="UFC59" s="87" t="str">
        <f>IF(ISNUMBER(outYear),UFC37+UFC42+#REF!+UFC56,"")</f>
        <v/>
      </c>
      <c r="UFD59" s="87" t="str">
        <f>IF(ISNUMBER(outYear),UFD37+UFD42+#REF!+UFD56,"")</f>
        <v/>
      </c>
      <c r="UFE59" s="87" t="str">
        <f>IF(ISNUMBER(outYear),UFE37+UFE42+#REF!+UFE56,"")</f>
        <v/>
      </c>
      <c r="UFF59" s="87" t="str">
        <f>IF(ISNUMBER(outYear),UFF37+UFF42+#REF!+UFF56,"")</f>
        <v/>
      </c>
      <c r="UFG59" s="87" t="str">
        <f>IF(ISNUMBER(outYear),UFG37+UFG42+#REF!+UFG56,"")</f>
        <v/>
      </c>
      <c r="UFH59" s="87" t="str">
        <f>IF(ISNUMBER(outYear),UFH37+UFH42+#REF!+UFH56,"")</f>
        <v/>
      </c>
      <c r="UFI59" s="87" t="str">
        <f>IF(ISNUMBER(outYear),UFI37+UFI42+#REF!+UFI56,"")</f>
        <v/>
      </c>
      <c r="UFJ59" s="87" t="str">
        <f>IF(ISNUMBER(outYear),UFJ37+UFJ42+#REF!+UFJ56,"")</f>
        <v/>
      </c>
      <c r="UFK59" s="87" t="str">
        <f>IF(ISNUMBER(outYear),UFK37+UFK42+#REF!+UFK56,"")</f>
        <v/>
      </c>
      <c r="UFL59" s="87" t="str">
        <f>IF(ISNUMBER(outYear),UFL37+UFL42+#REF!+UFL56,"")</f>
        <v/>
      </c>
      <c r="UFM59" s="87" t="str">
        <f>IF(ISNUMBER(outYear),UFM37+UFM42+#REF!+UFM56,"")</f>
        <v/>
      </c>
      <c r="UFN59" s="87" t="str">
        <f>IF(ISNUMBER(outYear),UFN37+UFN42+#REF!+UFN56,"")</f>
        <v/>
      </c>
      <c r="UFO59" s="87" t="str">
        <f>IF(ISNUMBER(outYear),UFO37+UFO42+#REF!+UFO56,"")</f>
        <v/>
      </c>
      <c r="UFP59" s="87" t="str">
        <f>IF(ISNUMBER(outYear),UFP37+UFP42+#REF!+UFP56,"")</f>
        <v/>
      </c>
      <c r="UFQ59" s="87" t="str">
        <f>IF(ISNUMBER(outYear),UFQ37+UFQ42+#REF!+UFQ56,"")</f>
        <v/>
      </c>
      <c r="UFR59" s="87" t="str">
        <f>IF(ISNUMBER(outYear),UFR37+UFR42+#REF!+UFR56,"")</f>
        <v/>
      </c>
      <c r="UFS59" s="87" t="str">
        <f>IF(ISNUMBER(outYear),UFS37+UFS42+#REF!+UFS56,"")</f>
        <v/>
      </c>
      <c r="UFT59" s="87" t="str">
        <f>IF(ISNUMBER(outYear),UFT37+UFT42+#REF!+UFT56,"")</f>
        <v/>
      </c>
      <c r="UFU59" s="87" t="str">
        <f>IF(ISNUMBER(outYear),UFU37+UFU42+#REF!+UFU56,"")</f>
        <v/>
      </c>
      <c r="UFV59" s="87" t="str">
        <f>IF(ISNUMBER(outYear),UFV37+UFV42+#REF!+UFV56,"")</f>
        <v/>
      </c>
      <c r="UFW59" s="87" t="str">
        <f>IF(ISNUMBER(outYear),UFW37+UFW42+#REF!+UFW56,"")</f>
        <v/>
      </c>
      <c r="UFX59" s="87" t="str">
        <f>IF(ISNUMBER(outYear),UFX37+UFX42+#REF!+UFX56,"")</f>
        <v/>
      </c>
      <c r="UFY59" s="87" t="str">
        <f>IF(ISNUMBER(outYear),UFY37+UFY42+#REF!+UFY56,"")</f>
        <v/>
      </c>
      <c r="UFZ59" s="87" t="str">
        <f>IF(ISNUMBER(outYear),UFZ37+UFZ42+#REF!+UFZ56,"")</f>
        <v/>
      </c>
      <c r="UGA59" s="87" t="str">
        <f>IF(ISNUMBER(outYear),UGA37+UGA42+#REF!+UGA56,"")</f>
        <v/>
      </c>
      <c r="UGB59" s="87" t="str">
        <f>IF(ISNUMBER(outYear),UGB37+UGB42+#REF!+UGB56,"")</f>
        <v/>
      </c>
      <c r="UGC59" s="87" t="str">
        <f>IF(ISNUMBER(outYear),UGC37+UGC42+#REF!+UGC56,"")</f>
        <v/>
      </c>
      <c r="UGD59" s="87" t="str">
        <f>IF(ISNUMBER(outYear),UGD37+UGD42+#REF!+UGD56,"")</f>
        <v/>
      </c>
      <c r="UGE59" s="87" t="str">
        <f>IF(ISNUMBER(outYear),UGE37+UGE42+#REF!+UGE56,"")</f>
        <v/>
      </c>
      <c r="UGF59" s="87" t="str">
        <f>IF(ISNUMBER(outYear),UGF37+UGF42+#REF!+UGF56,"")</f>
        <v/>
      </c>
      <c r="UGG59" s="87" t="str">
        <f>IF(ISNUMBER(outYear),UGG37+UGG42+#REF!+UGG56,"")</f>
        <v/>
      </c>
      <c r="UGH59" s="87" t="str">
        <f>IF(ISNUMBER(outYear),UGH37+UGH42+#REF!+UGH56,"")</f>
        <v/>
      </c>
      <c r="UGI59" s="87" t="str">
        <f>IF(ISNUMBER(outYear),UGI37+UGI42+#REF!+UGI56,"")</f>
        <v/>
      </c>
      <c r="UGJ59" s="87" t="str">
        <f>IF(ISNUMBER(outYear),UGJ37+UGJ42+#REF!+UGJ56,"")</f>
        <v/>
      </c>
      <c r="UGK59" s="87" t="str">
        <f>IF(ISNUMBER(outYear),UGK37+UGK42+#REF!+UGK56,"")</f>
        <v/>
      </c>
      <c r="UGL59" s="87" t="str">
        <f>IF(ISNUMBER(outYear),UGL37+UGL42+#REF!+UGL56,"")</f>
        <v/>
      </c>
      <c r="UGM59" s="87" t="str">
        <f>IF(ISNUMBER(outYear),UGM37+UGM42+#REF!+UGM56,"")</f>
        <v/>
      </c>
      <c r="UGN59" s="87" t="str">
        <f>IF(ISNUMBER(outYear),UGN37+UGN42+#REF!+UGN56,"")</f>
        <v/>
      </c>
      <c r="UGO59" s="87" t="str">
        <f>IF(ISNUMBER(outYear),UGO37+UGO42+#REF!+UGO56,"")</f>
        <v/>
      </c>
      <c r="UGP59" s="87" t="str">
        <f>IF(ISNUMBER(outYear),UGP37+UGP42+#REF!+UGP56,"")</f>
        <v/>
      </c>
      <c r="UGQ59" s="87" t="str">
        <f>IF(ISNUMBER(outYear),UGQ37+UGQ42+#REF!+UGQ56,"")</f>
        <v/>
      </c>
      <c r="UGR59" s="87" t="str">
        <f>IF(ISNUMBER(outYear),UGR37+UGR42+#REF!+UGR56,"")</f>
        <v/>
      </c>
      <c r="UGS59" s="87" t="str">
        <f>IF(ISNUMBER(outYear),UGS37+UGS42+#REF!+UGS56,"")</f>
        <v/>
      </c>
      <c r="UGT59" s="87" t="str">
        <f>IF(ISNUMBER(outYear),UGT37+UGT42+#REF!+UGT56,"")</f>
        <v/>
      </c>
      <c r="UGU59" s="87" t="str">
        <f>IF(ISNUMBER(outYear),UGU37+UGU42+#REF!+UGU56,"")</f>
        <v/>
      </c>
      <c r="UGV59" s="87" t="str">
        <f>IF(ISNUMBER(outYear),UGV37+UGV42+#REF!+UGV56,"")</f>
        <v/>
      </c>
      <c r="UGW59" s="87" t="str">
        <f>IF(ISNUMBER(outYear),UGW37+UGW42+#REF!+UGW56,"")</f>
        <v/>
      </c>
      <c r="UGX59" s="87" t="str">
        <f>IF(ISNUMBER(outYear),UGX37+UGX42+#REF!+UGX56,"")</f>
        <v/>
      </c>
      <c r="UGY59" s="87" t="str">
        <f>IF(ISNUMBER(outYear),UGY37+UGY42+#REF!+UGY56,"")</f>
        <v/>
      </c>
      <c r="UGZ59" s="87" t="str">
        <f>IF(ISNUMBER(outYear),UGZ37+UGZ42+#REF!+UGZ56,"")</f>
        <v/>
      </c>
      <c r="UHA59" s="87" t="str">
        <f>IF(ISNUMBER(outYear),UHA37+UHA42+#REF!+UHA56,"")</f>
        <v/>
      </c>
      <c r="UHB59" s="87" t="str">
        <f>IF(ISNUMBER(outYear),UHB37+UHB42+#REF!+UHB56,"")</f>
        <v/>
      </c>
      <c r="UHC59" s="87" t="str">
        <f>IF(ISNUMBER(outYear),UHC37+UHC42+#REF!+UHC56,"")</f>
        <v/>
      </c>
      <c r="UHD59" s="87" t="str">
        <f>IF(ISNUMBER(outYear),UHD37+UHD42+#REF!+UHD56,"")</f>
        <v/>
      </c>
      <c r="UHE59" s="87" t="str">
        <f>IF(ISNUMBER(outYear),UHE37+UHE42+#REF!+UHE56,"")</f>
        <v/>
      </c>
      <c r="UHF59" s="87" t="str">
        <f>IF(ISNUMBER(outYear),UHF37+UHF42+#REF!+UHF56,"")</f>
        <v/>
      </c>
      <c r="UHG59" s="87" t="str">
        <f>IF(ISNUMBER(outYear),UHG37+UHG42+#REF!+UHG56,"")</f>
        <v/>
      </c>
      <c r="UHH59" s="87" t="str">
        <f>IF(ISNUMBER(outYear),UHH37+UHH42+#REF!+UHH56,"")</f>
        <v/>
      </c>
      <c r="UHI59" s="87" t="str">
        <f>IF(ISNUMBER(outYear),UHI37+UHI42+#REF!+UHI56,"")</f>
        <v/>
      </c>
      <c r="UHJ59" s="87" t="str">
        <f>IF(ISNUMBER(outYear),UHJ37+UHJ42+#REF!+UHJ56,"")</f>
        <v/>
      </c>
      <c r="UHK59" s="87" t="str">
        <f>IF(ISNUMBER(outYear),UHK37+UHK42+#REF!+UHK56,"")</f>
        <v/>
      </c>
      <c r="UHL59" s="87" t="str">
        <f>IF(ISNUMBER(outYear),UHL37+UHL42+#REF!+UHL56,"")</f>
        <v/>
      </c>
      <c r="UHM59" s="87" t="str">
        <f>IF(ISNUMBER(outYear),UHM37+UHM42+#REF!+UHM56,"")</f>
        <v/>
      </c>
      <c r="UHN59" s="87" t="str">
        <f>IF(ISNUMBER(outYear),UHN37+UHN42+#REF!+UHN56,"")</f>
        <v/>
      </c>
      <c r="UHO59" s="87" t="str">
        <f>IF(ISNUMBER(outYear),UHO37+UHO42+#REF!+UHO56,"")</f>
        <v/>
      </c>
      <c r="UHP59" s="87" t="str">
        <f>IF(ISNUMBER(outYear),UHP37+UHP42+#REF!+UHP56,"")</f>
        <v/>
      </c>
      <c r="UHQ59" s="87" t="str">
        <f>IF(ISNUMBER(outYear),UHQ37+UHQ42+#REF!+UHQ56,"")</f>
        <v/>
      </c>
      <c r="UHR59" s="87" t="str">
        <f>IF(ISNUMBER(outYear),UHR37+UHR42+#REF!+UHR56,"")</f>
        <v/>
      </c>
      <c r="UHS59" s="87" t="str">
        <f>IF(ISNUMBER(outYear),UHS37+UHS42+#REF!+UHS56,"")</f>
        <v/>
      </c>
      <c r="UHT59" s="87" t="str">
        <f>IF(ISNUMBER(outYear),UHT37+UHT42+#REF!+UHT56,"")</f>
        <v/>
      </c>
      <c r="UHU59" s="87" t="str">
        <f>IF(ISNUMBER(outYear),UHU37+UHU42+#REF!+UHU56,"")</f>
        <v/>
      </c>
      <c r="UHV59" s="87" t="str">
        <f>IF(ISNUMBER(outYear),UHV37+UHV42+#REF!+UHV56,"")</f>
        <v/>
      </c>
      <c r="UHW59" s="87" t="str">
        <f>IF(ISNUMBER(outYear),UHW37+UHW42+#REF!+UHW56,"")</f>
        <v/>
      </c>
      <c r="UHX59" s="87" t="str">
        <f>IF(ISNUMBER(outYear),UHX37+UHX42+#REF!+UHX56,"")</f>
        <v/>
      </c>
      <c r="UHY59" s="87" t="str">
        <f>IF(ISNUMBER(outYear),UHY37+UHY42+#REF!+UHY56,"")</f>
        <v/>
      </c>
      <c r="UHZ59" s="87" t="str">
        <f>IF(ISNUMBER(outYear),UHZ37+UHZ42+#REF!+UHZ56,"")</f>
        <v/>
      </c>
      <c r="UIA59" s="87" t="str">
        <f>IF(ISNUMBER(outYear),UIA37+UIA42+#REF!+UIA56,"")</f>
        <v/>
      </c>
      <c r="UIB59" s="87" t="str">
        <f>IF(ISNUMBER(outYear),UIB37+UIB42+#REF!+UIB56,"")</f>
        <v/>
      </c>
      <c r="UIC59" s="87" t="str">
        <f>IF(ISNUMBER(outYear),UIC37+UIC42+#REF!+UIC56,"")</f>
        <v/>
      </c>
      <c r="UID59" s="87" t="str">
        <f>IF(ISNUMBER(outYear),UID37+UID42+#REF!+UID56,"")</f>
        <v/>
      </c>
      <c r="UIE59" s="87" t="str">
        <f>IF(ISNUMBER(outYear),UIE37+UIE42+#REF!+UIE56,"")</f>
        <v/>
      </c>
      <c r="UIF59" s="87" t="str">
        <f>IF(ISNUMBER(outYear),UIF37+UIF42+#REF!+UIF56,"")</f>
        <v/>
      </c>
      <c r="UIG59" s="87" t="str">
        <f>IF(ISNUMBER(outYear),UIG37+UIG42+#REF!+UIG56,"")</f>
        <v/>
      </c>
      <c r="UIH59" s="87" t="str">
        <f>IF(ISNUMBER(outYear),UIH37+UIH42+#REF!+UIH56,"")</f>
        <v/>
      </c>
      <c r="UII59" s="87" t="str">
        <f>IF(ISNUMBER(outYear),UII37+UII42+#REF!+UII56,"")</f>
        <v/>
      </c>
      <c r="UIJ59" s="87" t="str">
        <f>IF(ISNUMBER(outYear),UIJ37+UIJ42+#REF!+UIJ56,"")</f>
        <v/>
      </c>
      <c r="UIK59" s="87" t="str">
        <f>IF(ISNUMBER(outYear),UIK37+UIK42+#REF!+UIK56,"")</f>
        <v/>
      </c>
      <c r="UIL59" s="87" t="str">
        <f>IF(ISNUMBER(outYear),UIL37+UIL42+#REF!+UIL56,"")</f>
        <v/>
      </c>
      <c r="UIM59" s="87" t="str">
        <f>IF(ISNUMBER(outYear),UIM37+UIM42+#REF!+UIM56,"")</f>
        <v/>
      </c>
      <c r="UIN59" s="87" t="str">
        <f>IF(ISNUMBER(outYear),UIN37+UIN42+#REF!+UIN56,"")</f>
        <v/>
      </c>
      <c r="UIO59" s="87" t="str">
        <f>IF(ISNUMBER(outYear),UIO37+UIO42+#REF!+UIO56,"")</f>
        <v/>
      </c>
      <c r="UIP59" s="87" t="str">
        <f>IF(ISNUMBER(outYear),UIP37+UIP42+#REF!+UIP56,"")</f>
        <v/>
      </c>
      <c r="UIQ59" s="87" t="str">
        <f>IF(ISNUMBER(outYear),UIQ37+UIQ42+#REF!+UIQ56,"")</f>
        <v/>
      </c>
      <c r="UIR59" s="87" t="str">
        <f>IF(ISNUMBER(outYear),UIR37+UIR42+#REF!+UIR56,"")</f>
        <v/>
      </c>
      <c r="UIS59" s="87" t="str">
        <f>IF(ISNUMBER(outYear),UIS37+UIS42+#REF!+UIS56,"")</f>
        <v/>
      </c>
      <c r="UIT59" s="87" t="str">
        <f>IF(ISNUMBER(outYear),UIT37+UIT42+#REF!+UIT56,"")</f>
        <v/>
      </c>
      <c r="UIU59" s="87" t="str">
        <f>IF(ISNUMBER(outYear),UIU37+UIU42+#REF!+UIU56,"")</f>
        <v/>
      </c>
      <c r="UIV59" s="87" t="str">
        <f>IF(ISNUMBER(outYear),UIV37+UIV42+#REF!+UIV56,"")</f>
        <v/>
      </c>
      <c r="UIW59" s="87" t="str">
        <f>IF(ISNUMBER(outYear),UIW37+UIW42+#REF!+UIW56,"")</f>
        <v/>
      </c>
      <c r="UIX59" s="87" t="str">
        <f>IF(ISNUMBER(outYear),UIX37+UIX42+#REF!+UIX56,"")</f>
        <v/>
      </c>
      <c r="UIY59" s="87" t="str">
        <f>IF(ISNUMBER(outYear),UIY37+UIY42+#REF!+UIY56,"")</f>
        <v/>
      </c>
      <c r="UIZ59" s="87" t="str">
        <f>IF(ISNUMBER(outYear),UIZ37+UIZ42+#REF!+UIZ56,"")</f>
        <v/>
      </c>
      <c r="UJA59" s="87" t="str">
        <f>IF(ISNUMBER(outYear),UJA37+UJA42+#REF!+UJA56,"")</f>
        <v/>
      </c>
      <c r="UJB59" s="87" t="str">
        <f>IF(ISNUMBER(outYear),UJB37+UJB42+#REF!+UJB56,"")</f>
        <v/>
      </c>
      <c r="UJC59" s="87" t="str">
        <f>IF(ISNUMBER(outYear),UJC37+UJC42+#REF!+UJC56,"")</f>
        <v/>
      </c>
      <c r="UJD59" s="87" t="str">
        <f>IF(ISNUMBER(outYear),UJD37+UJD42+#REF!+UJD56,"")</f>
        <v/>
      </c>
      <c r="UJE59" s="87" t="str">
        <f>IF(ISNUMBER(outYear),UJE37+UJE42+#REF!+UJE56,"")</f>
        <v/>
      </c>
      <c r="UJF59" s="87" t="str">
        <f>IF(ISNUMBER(outYear),UJF37+UJF42+#REF!+UJF56,"")</f>
        <v/>
      </c>
      <c r="UJG59" s="87" t="str">
        <f>IF(ISNUMBER(outYear),UJG37+UJG42+#REF!+UJG56,"")</f>
        <v/>
      </c>
      <c r="UJH59" s="87" t="str">
        <f>IF(ISNUMBER(outYear),UJH37+UJH42+#REF!+UJH56,"")</f>
        <v/>
      </c>
      <c r="UJI59" s="87" t="str">
        <f>IF(ISNUMBER(outYear),UJI37+UJI42+#REF!+UJI56,"")</f>
        <v/>
      </c>
      <c r="UJJ59" s="87" t="str">
        <f>IF(ISNUMBER(outYear),UJJ37+UJJ42+#REF!+UJJ56,"")</f>
        <v/>
      </c>
      <c r="UJK59" s="87" t="str">
        <f>IF(ISNUMBER(outYear),UJK37+UJK42+#REF!+UJK56,"")</f>
        <v/>
      </c>
      <c r="UJL59" s="87" t="str">
        <f>IF(ISNUMBER(outYear),UJL37+UJL42+#REF!+UJL56,"")</f>
        <v/>
      </c>
      <c r="UJM59" s="87" t="str">
        <f>IF(ISNUMBER(outYear),UJM37+UJM42+#REF!+UJM56,"")</f>
        <v/>
      </c>
      <c r="UJN59" s="87" t="str">
        <f>IF(ISNUMBER(outYear),UJN37+UJN42+#REF!+UJN56,"")</f>
        <v/>
      </c>
      <c r="UJO59" s="87" t="str">
        <f>IF(ISNUMBER(outYear),UJO37+UJO42+#REF!+UJO56,"")</f>
        <v/>
      </c>
      <c r="UJP59" s="87" t="str">
        <f>IF(ISNUMBER(outYear),UJP37+UJP42+#REF!+UJP56,"")</f>
        <v/>
      </c>
      <c r="UJQ59" s="87" t="str">
        <f>IF(ISNUMBER(outYear),UJQ37+UJQ42+#REF!+UJQ56,"")</f>
        <v/>
      </c>
      <c r="UJR59" s="87" t="str">
        <f>IF(ISNUMBER(outYear),UJR37+UJR42+#REF!+UJR56,"")</f>
        <v/>
      </c>
      <c r="UJS59" s="87" t="str">
        <f>IF(ISNUMBER(outYear),UJS37+UJS42+#REF!+UJS56,"")</f>
        <v/>
      </c>
      <c r="UJT59" s="87" t="str">
        <f>IF(ISNUMBER(outYear),UJT37+UJT42+#REF!+UJT56,"")</f>
        <v/>
      </c>
      <c r="UJU59" s="87" t="str">
        <f>IF(ISNUMBER(outYear),UJU37+UJU42+#REF!+UJU56,"")</f>
        <v/>
      </c>
      <c r="UJV59" s="87" t="str">
        <f>IF(ISNUMBER(outYear),UJV37+UJV42+#REF!+UJV56,"")</f>
        <v/>
      </c>
      <c r="UJW59" s="87" t="str">
        <f>IF(ISNUMBER(outYear),UJW37+UJW42+#REF!+UJW56,"")</f>
        <v/>
      </c>
      <c r="UJX59" s="87" t="str">
        <f>IF(ISNUMBER(outYear),UJX37+UJX42+#REF!+UJX56,"")</f>
        <v/>
      </c>
      <c r="UJY59" s="87" t="str">
        <f>IF(ISNUMBER(outYear),UJY37+UJY42+#REF!+UJY56,"")</f>
        <v/>
      </c>
      <c r="UJZ59" s="87" t="str">
        <f>IF(ISNUMBER(outYear),UJZ37+UJZ42+#REF!+UJZ56,"")</f>
        <v/>
      </c>
      <c r="UKA59" s="87" t="str">
        <f>IF(ISNUMBER(outYear),UKA37+UKA42+#REF!+UKA56,"")</f>
        <v/>
      </c>
      <c r="UKB59" s="87" t="str">
        <f>IF(ISNUMBER(outYear),UKB37+UKB42+#REF!+UKB56,"")</f>
        <v/>
      </c>
      <c r="UKC59" s="87" t="str">
        <f>IF(ISNUMBER(outYear),UKC37+UKC42+#REF!+UKC56,"")</f>
        <v/>
      </c>
      <c r="UKD59" s="87" t="str">
        <f>IF(ISNUMBER(outYear),UKD37+UKD42+#REF!+UKD56,"")</f>
        <v/>
      </c>
      <c r="UKE59" s="87" t="str">
        <f>IF(ISNUMBER(outYear),UKE37+UKE42+#REF!+UKE56,"")</f>
        <v/>
      </c>
      <c r="UKF59" s="87" t="str">
        <f>IF(ISNUMBER(outYear),UKF37+UKF42+#REF!+UKF56,"")</f>
        <v/>
      </c>
      <c r="UKG59" s="87" t="str">
        <f>IF(ISNUMBER(outYear),UKG37+UKG42+#REF!+UKG56,"")</f>
        <v/>
      </c>
      <c r="UKH59" s="87" t="str">
        <f>IF(ISNUMBER(outYear),UKH37+UKH42+#REF!+UKH56,"")</f>
        <v/>
      </c>
      <c r="UKI59" s="87" t="str">
        <f>IF(ISNUMBER(outYear),UKI37+UKI42+#REF!+UKI56,"")</f>
        <v/>
      </c>
      <c r="UKJ59" s="87" t="str">
        <f>IF(ISNUMBER(outYear),UKJ37+UKJ42+#REF!+UKJ56,"")</f>
        <v/>
      </c>
      <c r="UKK59" s="87" t="str">
        <f>IF(ISNUMBER(outYear),UKK37+UKK42+#REF!+UKK56,"")</f>
        <v/>
      </c>
      <c r="UKL59" s="87" t="str">
        <f>IF(ISNUMBER(outYear),UKL37+UKL42+#REF!+UKL56,"")</f>
        <v/>
      </c>
      <c r="UKM59" s="87" t="str">
        <f>IF(ISNUMBER(outYear),UKM37+UKM42+#REF!+UKM56,"")</f>
        <v/>
      </c>
      <c r="UKN59" s="87" t="str">
        <f>IF(ISNUMBER(outYear),UKN37+UKN42+#REF!+UKN56,"")</f>
        <v/>
      </c>
      <c r="UKO59" s="87" t="str">
        <f>IF(ISNUMBER(outYear),UKO37+UKO42+#REF!+UKO56,"")</f>
        <v/>
      </c>
      <c r="UKP59" s="87" t="str">
        <f>IF(ISNUMBER(outYear),UKP37+UKP42+#REF!+UKP56,"")</f>
        <v/>
      </c>
      <c r="UKQ59" s="87" t="str">
        <f>IF(ISNUMBER(outYear),UKQ37+UKQ42+#REF!+UKQ56,"")</f>
        <v/>
      </c>
      <c r="UKR59" s="87" t="str">
        <f>IF(ISNUMBER(outYear),UKR37+UKR42+#REF!+UKR56,"")</f>
        <v/>
      </c>
      <c r="UKS59" s="87" t="str">
        <f>IF(ISNUMBER(outYear),UKS37+UKS42+#REF!+UKS56,"")</f>
        <v/>
      </c>
      <c r="UKT59" s="87" t="str">
        <f>IF(ISNUMBER(outYear),UKT37+UKT42+#REF!+UKT56,"")</f>
        <v/>
      </c>
      <c r="UKU59" s="87" t="str">
        <f>IF(ISNUMBER(outYear),UKU37+UKU42+#REF!+UKU56,"")</f>
        <v/>
      </c>
      <c r="UKV59" s="87" t="str">
        <f>IF(ISNUMBER(outYear),UKV37+UKV42+#REF!+UKV56,"")</f>
        <v/>
      </c>
      <c r="UKW59" s="87" t="str">
        <f>IF(ISNUMBER(outYear),UKW37+UKW42+#REF!+UKW56,"")</f>
        <v/>
      </c>
      <c r="UKX59" s="87" t="str">
        <f>IF(ISNUMBER(outYear),UKX37+UKX42+#REF!+UKX56,"")</f>
        <v/>
      </c>
      <c r="UKY59" s="87" t="str">
        <f>IF(ISNUMBER(outYear),UKY37+UKY42+#REF!+UKY56,"")</f>
        <v/>
      </c>
      <c r="UKZ59" s="87" t="str">
        <f>IF(ISNUMBER(outYear),UKZ37+UKZ42+#REF!+UKZ56,"")</f>
        <v/>
      </c>
      <c r="ULA59" s="87" t="str">
        <f>IF(ISNUMBER(outYear),ULA37+ULA42+#REF!+ULA56,"")</f>
        <v/>
      </c>
      <c r="ULB59" s="87" t="str">
        <f>IF(ISNUMBER(outYear),ULB37+ULB42+#REF!+ULB56,"")</f>
        <v/>
      </c>
      <c r="ULC59" s="87" t="str">
        <f>IF(ISNUMBER(outYear),ULC37+ULC42+#REF!+ULC56,"")</f>
        <v/>
      </c>
      <c r="ULD59" s="87" t="str">
        <f>IF(ISNUMBER(outYear),ULD37+ULD42+#REF!+ULD56,"")</f>
        <v/>
      </c>
      <c r="ULE59" s="87" t="str">
        <f>IF(ISNUMBER(outYear),ULE37+ULE42+#REF!+ULE56,"")</f>
        <v/>
      </c>
      <c r="ULF59" s="87" t="str">
        <f>IF(ISNUMBER(outYear),ULF37+ULF42+#REF!+ULF56,"")</f>
        <v/>
      </c>
      <c r="ULG59" s="87" t="str">
        <f>IF(ISNUMBER(outYear),ULG37+ULG42+#REF!+ULG56,"")</f>
        <v/>
      </c>
      <c r="ULH59" s="87" t="str">
        <f>IF(ISNUMBER(outYear),ULH37+ULH42+#REF!+ULH56,"")</f>
        <v/>
      </c>
      <c r="ULI59" s="87" t="str">
        <f>IF(ISNUMBER(outYear),ULI37+ULI42+#REF!+ULI56,"")</f>
        <v/>
      </c>
      <c r="ULJ59" s="87" t="str">
        <f>IF(ISNUMBER(outYear),ULJ37+ULJ42+#REF!+ULJ56,"")</f>
        <v/>
      </c>
      <c r="ULK59" s="87" t="str">
        <f>IF(ISNUMBER(outYear),ULK37+ULK42+#REF!+ULK56,"")</f>
        <v/>
      </c>
      <c r="ULL59" s="87" t="str">
        <f>IF(ISNUMBER(outYear),ULL37+ULL42+#REF!+ULL56,"")</f>
        <v/>
      </c>
      <c r="ULM59" s="87" t="str">
        <f>IF(ISNUMBER(outYear),ULM37+ULM42+#REF!+ULM56,"")</f>
        <v/>
      </c>
      <c r="ULN59" s="87" t="str">
        <f>IF(ISNUMBER(outYear),ULN37+ULN42+#REF!+ULN56,"")</f>
        <v/>
      </c>
      <c r="ULO59" s="87" t="str">
        <f>IF(ISNUMBER(outYear),ULO37+ULO42+#REF!+ULO56,"")</f>
        <v/>
      </c>
      <c r="ULP59" s="87" t="str">
        <f>IF(ISNUMBER(outYear),ULP37+ULP42+#REF!+ULP56,"")</f>
        <v/>
      </c>
      <c r="ULQ59" s="87" t="str">
        <f>IF(ISNUMBER(outYear),ULQ37+ULQ42+#REF!+ULQ56,"")</f>
        <v/>
      </c>
      <c r="ULR59" s="87" t="str">
        <f>IF(ISNUMBER(outYear),ULR37+ULR42+#REF!+ULR56,"")</f>
        <v/>
      </c>
      <c r="ULS59" s="87" t="str">
        <f>IF(ISNUMBER(outYear),ULS37+ULS42+#REF!+ULS56,"")</f>
        <v/>
      </c>
      <c r="ULT59" s="87" t="str">
        <f>IF(ISNUMBER(outYear),ULT37+ULT42+#REF!+ULT56,"")</f>
        <v/>
      </c>
      <c r="ULU59" s="87" t="str">
        <f>IF(ISNUMBER(outYear),ULU37+ULU42+#REF!+ULU56,"")</f>
        <v/>
      </c>
      <c r="ULV59" s="87" t="str">
        <f>IF(ISNUMBER(outYear),ULV37+ULV42+#REF!+ULV56,"")</f>
        <v/>
      </c>
      <c r="ULW59" s="87" t="str">
        <f>IF(ISNUMBER(outYear),ULW37+ULW42+#REF!+ULW56,"")</f>
        <v/>
      </c>
      <c r="ULX59" s="87" t="str">
        <f>IF(ISNUMBER(outYear),ULX37+ULX42+#REF!+ULX56,"")</f>
        <v/>
      </c>
      <c r="ULY59" s="87" t="str">
        <f>IF(ISNUMBER(outYear),ULY37+ULY42+#REF!+ULY56,"")</f>
        <v/>
      </c>
      <c r="ULZ59" s="87" t="str">
        <f>IF(ISNUMBER(outYear),ULZ37+ULZ42+#REF!+ULZ56,"")</f>
        <v/>
      </c>
      <c r="UMA59" s="87" t="str">
        <f>IF(ISNUMBER(outYear),UMA37+UMA42+#REF!+UMA56,"")</f>
        <v/>
      </c>
      <c r="UMB59" s="87" t="str">
        <f>IF(ISNUMBER(outYear),UMB37+UMB42+#REF!+UMB56,"")</f>
        <v/>
      </c>
      <c r="UMC59" s="87" t="str">
        <f>IF(ISNUMBER(outYear),UMC37+UMC42+#REF!+UMC56,"")</f>
        <v/>
      </c>
      <c r="UMD59" s="87" t="str">
        <f>IF(ISNUMBER(outYear),UMD37+UMD42+#REF!+UMD56,"")</f>
        <v/>
      </c>
      <c r="UME59" s="87" t="str">
        <f>IF(ISNUMBER(outYear),UME37+UME42+#REF!+UME56,"")</f>
        <v/>
      </c>
      <c r="UMF59" s="87" t="str">
        <f>IF(ISNUMBER(outYear),UMF37+UMF42+#REF!+UMF56,"")</f>
        <v/>
      </c>
      <c r="UMG59" s="87" t="str">
        <f>IF(ISNUMBER(outYear),UMG37+UMG42+#REF!+UMG56,"")</f>
        <v/>
      </c>
      <c r="UMH59" s="87" t="str">
        <f>IF(ISNUMBER(outYear),UMH37+UMH42+#REF!+UMH56,"")</f>
        <v/>
      </c>
      <c r="UMI59" s="87" t="str">
        <f>IF(ISNUMBER(outYear),UMI37+UMI42+#REF!+UMI56,"")</f>
        <v/>
      </c>
      <c r="UMJ59" s="87" t="str">
        <f>IF(ISNUMBER(outYear),UMJ37+UMJ42+#REF!+UMJ56,"")</f>
        <v/>
      </c>
      <c r="UMK59" s="87" t="str">
        <f>IF(ISNUMBER(outYear),UMK37+UMK42+#REF!+UMK56,"")</f>
        <v/>
      </c>
      <c r="UML59" s="87" t="str">
        <f>IF(ISNUMBER(outYear),UML37+UML42+#REF!+UML56,"")</f>
        <v/>
      </c>
      <c r="UMM59" s="87" t="str">
        <f>IF(ISNUMBER(outYear),UMM37+UMM42+#REF!+UMM56,"")</f>
        <v/>
      </c>
      <c r="UMN59" s="87" t="str">
        <f>IF(ISNUMBER(outYear),UMN37+UMN42+#REF!+UMN56,"")</f>
        <v/>
      </c>
      <c r="UMO59" s="87" t="str">
        <f>IF(ISNUMBER(outYear),UMO37+UMO42+#REF!+UMO56,"")</f>
        <v/>
      </c>
      <c r="UMP59" s="87" t="str">
        <f>IF(ISNUMBER(outYear),UMP37+UMP42+#REF!+UMP56,"")</f>
        <v/>
      </c>
      <c r="UMQ59" s="87" t="str">
        <f>IF(ISNUMBER(outYear),UMQ37+UMQ42+#REF!+UMQ56,"")</f>
        <v/>
      </c>
      <c r="UMR59" s="87" t="str">
        <f>IF(ISNUMBER(outYear),UMR37+UMR42+#REF!+UMR56,"")</f>
        <v/>
      </c>
      <c r="UMS59" s="87" t="str">
        <f>IF(ISNUMBER(outYear),UMS37+UMS42+#REF!+UMS56,"")</f>
        <v/>
      </c>
      <c r="UMT59" s="87" t="str">
        <f>IF(ISNUMBER(outYear),UMT37+UMT42+#REF!+UMT56,"")</f>
        <v/>
      </c>
      <c r="UMU59" s="87" t="str">
        <f>IF(ISNUMBER(outYear),UMU37+UMU42+#REF!+UMU56,"")</f>
        <v/>
      </c>
      <c r="UMV59" s="87" t="str">
        <f>IF(ISNUMBER(outYear),UMV37+UMV42+#REF!+UMV56,"")</f>
        <v/>
      </c>
      <c r="UMW59" s="87" t="str">
        <f>IF(ISNUMBER(outYear),UMW37+UMW42+#REF!+UMW56,"")</f>
        <v/>
      </c>
      <c r="UMX59" s="87" t="str">
        <f>IF(ISNUMBER(outYear),UMX37+UMX42+#REF!+UMX56,"")</f>
        <v/>
      </c>
      <c r="UMY59" s="87" t="str">
        <f>IF(ISNUMBER(outYear),UMY37+UMY42+#REF!+UMY56,"")</f>
        <v/>
      </c>
      <c r="UMZ59" s="87" t="str">
        <f>IF(ISNUMBER(outYear),UMZ37+UMZ42+#REF!+UMZ56,"")</f>
        <v/>
      </c>
      <c r="UNA59" s="87" t="str">
        <f>IF(ISNUMBER(outYear),UNA37+UNA42+#REF!+UNA56,"")</f>
        <v/>
      </c>
      <c r="UNB59" s="87" t="str">
        <f>IF(ISNUMBER(outYear),UNB37+UNB42+#REF!+UNB56,"")</f>
        <v/>
      </c>
      <c r="UNC59" s="87" t="str">
        <f>IF(ISNUMBER(outYear),UNC37+UNC42+#REF!+UNC56,"")</f>
        <v/>
      </c>
      <c r="UND59" s="87" t="str">
        <f>IF(ISNUMBER(outYear),UND37+UND42+#REF!+UND56,"")</f>
        <v/>
      </c>
      <c r="UNE59" s="87" t="str">
        <f>IF(ISNUMBER(outYear),UNE37+UNE42+#REF!+UNE56,"")</f>
        <v/>
      </c>
      <c r="UNF59" s="87" t="str">
        <f>IF(ISNUMBER(outYear),UNF37+UNF42+#REF!+UNF56,"")</f>
        <v/>
      </c>
      <c r="UNG59" s="87" t="str">
        <f>IF(ISNUMBER(outYear),UNG37+UNG42+#REF!+UNG56,"")</f>
        <v/>
      </c>
      <c r="UNH59" s="87" t="str">
        <f>IF(ISNUMBER(outYear),UNH37+UNH42+#REF!+UNH56,"")</f>
        <v/>
      </c>
      <c r="UNI59" s="87" t="str">
        <f>IF(ISNUMBER(outYear),UNI37+UNI42+#REF!+UNI56,"")</f>
        <v/>
      </c>
      <c r="UNJ59" s="87" t="str">
        <f>IF(ISNUMBER(outYear),UNJ37+UNJ42+#REF!+UNJ56,"")</f>
        <v/>
      </c>
      <c r="UNK59" s="87" t="str">
        <f>IF(ISNUMBER(outYear),UNK37+UNK42+#REF!+UNK56,"")</f>
        <v/>
      </c>
      <c r="UNL59" s="87" t="str">
        <f>IF(ISNUMBER(outYear),UNL37+UNL42+#REF!+UNL56,"")</f>
        <v/>
      </c>
      <c r="UNM59" s="87" t="str">
        <f>IF(ISNUMBER(outYear),UNM37+UNM42+#REF!+UNM56,"")</f>
        <v/>
      </c>
      <c r="UNN59" s="87" t="str">
        <f>IF(ISNUMBER(outYear),UNN37+UNN42+#REF!+UNN56,"")</f>
        <v/>
      </c>
      <c r="UNO59" s="87" t="str">
        <f>IF(ISNUMBER(outYear),UNO37+UNO42+#REF!+UNO56,"")</f>
        <v/>
      </c>
      <c r="UNP59" s="87" t="str">
        <f>IF(ISNUMBER(outYear),UNP37+UNP42+#REF!+UNP56,"")</f>
        <v/>
      </c>
      <c r="UNQ59" s="87" t="str">
        <f>IF(ISNUMBER(outYear),UNQ37+UNQ42+#REF!+UNQ56,"")</f>
        <v/>
      </c>
      <c r="UNR59" s="87" t="str">
        <f>IF(ISNUMBER(outYear),UNR37+UNR42+#REF!+UNR56,"")</f>
        <v/>
      </c>
      <c r="UNS59" s="87" t="str">
        <f>IF(ISNUMBER(outYear),UNS37+UNS42+#REF!+UNS56,"")</f>
        <v/>
      </c>
      <c r="UNT59" s="87" t="str">
        <f>IF(ISNUMBER(outYear),UNT37+UNT42+#REF!+UNT56,"")</f>
        <v/>
      </c>
      <c r="UNU59" s="87" t="str">
        <f>IF(ISNUMBER(outYear),UNU37+UNU42+#REF!+UNU56,"")</f>
        <v/>
      </c>
      <c r="UNV59" s="87" t="str">
        <f>IF(ISNUMBER(outYear),UNV37+UNV42+#REF!+UNV56,"")</f>
        <v/>
      </c>
      <c r="UNW59" s="87" t="str">
        <f>IF(ISNUMBER(outYear),UNW37+UNW42+#REF!+UNW56,"")</f>
        <v/>
      </c>
      <c r="UNX59" s="87" t="str">
        <f>IF(ISNUMBER(outYear),UNX37+UNX42+#REF!+UNX56,"")</f>
        <v/>
      </c>
      <c r="UNY59" s="87" t="str">
        <f>IF(ISNUMBER(outYear),UNY37+UNY42+#REF!+UNY56,"")</f>
        <v/>
      </c>
      <c r="UNZ59" s="87" t="str">
        <f>IF(ISNUMBER(outYear),UNZ37+UNZ42+#REF!+UNZ56,"")</f>
        <v/>
      </c>
      <c r="UOA59" s="87" t="str">
        <f>IF(ISNUMBER(outYear),UOA37+UOA42+#REF!+UOA56,"")</f>
        <v/>
      </c>
      <c r="UOB59" s="87" t="str">
        <f>IF(ISNUMBER(outYear),UOB37+UOB42+#REF!+UOB56,"")</f>
        <v/>
      </c>
      <c r="UOC59" s="87" t="str">
        <f>IF(ISNUMBER(outYear),UOC37+UOC42+#REF!+UOC56,"")</f>
        <v/>
      </c>
      <c r="UOD59" s="87" t="str">
        <f>IF(ISNUMBER(outYear),UOD37+UOD42+#REF!+UOD56,"")</f>
        <v/>
      </c>
      <c r="UOE59" s="87" t="str">
        <f>IF(ISNUMBER(outYear),UOE37+UOE42+#REF!+UOE56,"")</f>
        <v/>
      </c>
      <c r="UOF59" s="87" t="str">
        <f>IF(ISNUMBER(outYear),UOF37+UOF42+#REF!+UOF56,"")</f>
        <v/>
      </c>
      <c r="UOG59" s="87" t="str">
        <f>IF(ISNUMBER(outYear),UOG37+UOG42+#REF!+UOG56,"")</f>
        <v/>
      </c>
      <c r="UOH59" s="87" t="str">
        <f>IF(ISNUMBER(outYear),UOH37+UOH42+#REF!+UOH56,"")</f>
        <v/>
      </c>
      <c r="UOI59" s="87" t="str">
        <f>IF(ISNUMBER(outYear),UOI37+UOI42+#REF!+UOI56,"")</f>
        <v/>
      </c>
      <c r="UOJ59" s="87" t="str">
        <f>IF(ISNUMBER(outYear),UOJ37+UOJ42+#REF!+UOJ56,"")</f>
        <v/>
      </c>
      <c r="UOK59" s="87" t="str">
        <f>IF(ISNUMBER(outYear),UOK37+UOK42+#REF!+UOK56,"")</f>
        <v/>
      </c>
      <c r="UOL59" s="87" t="str">
        <f>IF(ISNUMBER(outYear),UOL37+UOL42+#REF!+UOL56,"")</f>
        <v/>
      </c>
      <c r="UOM59" s="87" t="str">
        <f>IF(ISNUMBER(outYear),UOM37+UOM42+#REF!+UOM56,"")</f>
        <v/>
      </c>
      <c r="UON59" s="87" t="str">
        <f>IF(ISNUMBER(outYear),UON37+UON42+#REF!+UON56,"")</f>
        <v/>
      </c>
      <c r="UOO59" s="87" t="str">
        <f>IF(ISNUMBER(outYear),UOO37+UOO42+#REF!+UOO56,"")</f>
        <v/>
      </c>
      <c r="UOP59" s="87" t="str">
        <f>IF(ISNUMBER(outYear),UOP37+UOP42+#REF!+UOP56,"")</f>
        <v/>
      </c>
      <c r="UOQ59" s="87" t="str">
        <f>IF(ISNUMBER(outYear),UOQ37+UOQ42+#REF!+UOQ56,"")</f>
        <v/>
      </c>
      <c r="UOR59" s="87" t="str">
        <f>IF(ISNUMBER(outYear),UOR37+UOR42+#REF!+UOR56,"")</f>
        <v/>
      </c>
      <c r="UOS59" s="87" t="str">
        <f>IF(ISNUMBER(outYear),UOS37+UOS42+#REF!+UOS56,"")</f>
        <v/>
      </c>
      <c r="UOT59" s="87" t="str">
        <f>IF(ISNUMBER(outYear),UOT37+UOT42+#REF!+UOT56,"")</f>
        <v/>
      </c>
      <c r="UOU59" s="87" t="str">
        <f>IF(ISNUMBER(outYear),UOU37+UOU42+#REF!+UOU56,"")</f>
        <v/>
      </c>
      <c r="UOV59" s="87" t="str">
        <f>IF(ISNUMBER(outYear),UOV37+UOV42+#REF!+UOV56,"")</f>
        <v/>
      </c>
      <c r="UOW59" s="87" t="str">
        <f>IF(ISNUMBER(outYear),UOW37+UOW42+#REF!+UOW56,"")</f>
        <v/>
      </c>
      <c r="UOX59" s="87" t="str">
        <f>IF(ISNUMBER(outYear),UOX37+UOX42+#REF!+UOX56,"")</f>
        <v/>
      </c>
      <c r="UOY59" s="87" t="str">
        <f>IF(ISNUMBER(outYear),UOY37+UOY42+#REF!+UOY56,"")</f>
        <v/>
      </c>
      <c r="UOZ59" s="87" t="str">
        <f>IF(ISNUMBER(outYear),UOZ37+UOZ42+#REF!+UOZ56,"")</f>
        <v/>
      </c>
      <c r="UPA59" s="87" t="str">
        <f>IF(ISNUMBER(outYear),UPA37+UPA42+#REF!+UPA56,"")</f>
        <v/>
      </c>
      <c r="UPB59" s="87" t="str">
        <f>IF(ISNUMBER(outYear),UPB37+UPB42+#REF!+UPB56,"")</f>
        <v/>
      </c>
      <c r="UPC59" s="87" t="str">
        <f>IF(ISNUMBER(outYear),UPC37+UPC42+#REF!+UPC56,"")</f>
        <v/>
      </c>
      <c r="UPD59" s="87" t="str">
        <f>IF(ISNUMBER(outYear),UPD37+UPD42+#REF!+UPD56,"")</f>
        <v/>
      </c>
      <c r="UPE59" s="87" t="str">
        <f>IF(ISNUMBER(outYear),UPE37+UPE42+#REF!+UPE56,"")</f>
        <v/>
      </c>
      <c r="UPF59" s="87" t="str">
        <f>IF(ISNUMBER(outYear),UPF37+UPF42+#REF!+UPF56,"")</f>
        <v/>
      </c>
      <c r="UPG59" s="87" t="str">
        <f>IF(ISNUMBER(outYear),UPG37+UPG42+#REF!+UPG56,"")</f>
        <v/>
      </c>
      <c r="UPH59" s="87" t="str">
        <f>IF(ISNUMBER(outYear),UPH37+UPH42+#REF!+UPH56,"")</f>
        <v/>
      </c>
      <c r="UPI59" s="87" t="str">
        <f>IF(ISNUMBER(outYear),UPI37+UPI42+#REF!+UPI56,"")</f>
        <v/>
      </c>
      <c r="UPJ59" s="87" t="str">
        <f>IF(ISNUMBER(outYear),UPJ37+UPJ42+#REF!+UPJ56,"")</f>
        <v/>
      </c>
      <c r="UPK59" s="87" t="str">
        <f>IF(ISNUMBER(outYear),UPK37+UPK42+#REF!+UPK56,"")</f>
        <v/>
      </c>
      <c r="UPL59" s="87" t="str">
        <f>IF(ISNUMBER(outYear),UPL37+UPL42+#REF!+UPL56,"")</f>
        <v/>
      </c>
      <c r="UPM59" s="87" t="str">
        <f>IF(ISNUMBER(outYear),UPM37+UPM42+#REF!+UPM56,"")</f>
        <v/>
      </c>
      <c r="UPN59" s="87" t="str">
        <f>IF(ISNUMBER(outYear),UPN37+UPN42+#REF!+UPN56,"")</f>
        <v/>
      </c>
      <c r="UPO59" s="87" t="str">
        <f>IF(ISNUMBER(outYear),UPO37+UPO42+#REF!+UPO56,"")</f>
        <v/>
      </c>
      <c r="UPP59" s="87" t="str">
        <f>IF(ISNUMBER(outYear),UPP37+UPP42+#REF!+UPP56,"")</f>
        <v/>
      </c>
      <c r="UPQ59" s="87" t="str">
        <f>IF(ISNUMBER(outYear),UPQ37+UPQ42+#REF!+UPQ56,"")</f>
        <v/>
      </c>
      <c r="UPR59" s="87" t="str">
        <f>IF(ISNUMBER(outYear),UPR37+UPR42+#REF!+UPR56,"")</f>
        <v/>
      </c>
      <c r="UPS59" s="87" t="str">
        <f>IF(ISNUMBER(outYear),UPS37+UPS42+#REF!+UPS56,"")</f>
        <v/>
      </c>
      <c r="UPT59" s="87" t="str">
        <f>IF(ISNUMBER(outYear),UPT37+UPT42+#REF!+UPT56,"")</f>
        <v/>
      </c>
      <c r="UPU59" s="87" t="str">
        <f>IF(ISNUMBER(outYear),UPU37+UPU42+#REF!+UPU56,"")</f>
        <v/>
      </c>
      <c r="UPV59" s="87" t="str">
        <f>IF(ISNUMBER(outYear),UPV37+UPV42+#REF!+UPV56,"")</f>
        <v/>
      </c>
      <c r="UPW59" s="87" t="str">
        <f>IF(ISNUMBER(outYear),UPW37+UPW42+#REF!+UPW56,"")</f>
        <v/>
      </c>
      <c r="UPX59" s="87" t="str">
        <f>IF(ISNUMBER(outYear),UPX37+UPX42+#REF!+UPX56,"")</f>
        <v/>
      </c>
      <c r="UPY59" s="87" t="str">
        <f>IF(ISNUMBER(outYear),UPY37+UPY42+#REF!+UPY56,"")</f>
        <v/>
      </c>
      <c r="UPZ59" s="87" t="str">
        <f>IF(ISNUMBER(outYear),UPZ37+UPZ42+#REF!+UPZ56,"")</f>
        <v/>
      </c>
      <c r="UQA59" s="87" t="str">
        <f>IF(ISNUMBER(outYear),UQA37+UQA42+#REF!+UQA56,"")</f>
        <v/>
      </c>
      <c r="UQB59" s="87" t="str">
        <f>IF(ISNUMBER(outYear),UQB37+UQB42+#REF!+UQB56,"")</f>
        <v/>
      </c>
      <c r="UQC59" s="87" t="str">
        <f>IF(ISNUMBER(outYear),UQC37+UQC42+#REF!+UQC56,"")</f>
        <v/>
      </c>
      <c r="UQD59" s="87" t="str">
        <f>IF(ISNUMBER(outYear),UQD37+UQD42+#REF!+UQD56,"")</f>
        <v/>
      </c>
      <c r="UQE59" s="87" t="str">
        <f>IF(ISNUMBER(outYear),UQE37+UQE42+#REF!+UQE56,"")</f>
        <v/>
      </c>
      <c r="UQF59" s="87" t="str">
        <f>IF(ISNUMBER(outYear),UQF37+UQF42+#REF!+UQF56,"")</f>
        <v/>
      </c>
      <c r="UQG59" s="87" t="str">
        <f>IF(ISNUMBER(outYear),UQG37+UQG42+#REF!+UQG56,"")</f>
        <v/>
      </c>
      <c r="UQH59" s="87" t="str">
        <f>IF(ISNUMBER(outYear),UQH37+UQH42+#REF!+UQH56,"")</f>
        <v/>
      </c>
      <c r="UQI59" s="87" t="str">
        <f>IF(ISNUMBER(outYear),UQI37+UQI42+#REF!+UQI56,"")</f>
        <v/>
      </c>
      <c r="UQJ59" s="87" t="str">
        <f>IF(ISNUMBER(outYear),UQJ37+UQJ42+#REF!+UQJ56,"")</f>
        <v/>
      </c>
      <c r="UQK59" s="87" t="str">
        <f>IF(ISNUMBER(outYear),UQK37+UQK42+#REF!+UQK56,"")</f>
        <v/>
      </c>
      <c r="UQL59" s="87" t="str">
        <f>IF(ISNUMBER(outYear),UQL37+UQL42+#REF!+UQL56,"")</f>
        <v/>
      </c>
      <c r="UQM59" s="87" t="str">
        <f>IF(ISNUMBER(outYear),UQM37+UQM42+#REF!+UQM56,"")</f>
        <v/>
      </c>
      <c r="UQN59" s="87" t="str">
        <f>IF(ISNUMBER(outYear),UQN37+UQN42+#REF!+UQN56,"")</f>
        <v/>
      </c>
      <c r="UQO59" s="87" t="str">
        <f>IF(ISNUMBER(outYear),UQO37+UQO42+#REF!+UQO56,"")</f>
        <v/>
      </c>
      <c r="UQP59" s="87" t="str">
        <f>IF(ISNUMBER(outYear),UQP37+UQP42+#REF!+UQP56,"")</f>
        <v/>
      </c>
      <c r="UQQ59" s="87" t="str">
        <f>IF(ISNUMBER(outYear),UQQ37+UQQ42+#REF!+UQQ56,"")</f>
        <v/>
      </c>
      <c r="UQR59" s="87" t="str">
        <f>IF(ISNUMBER(outYear),UQR37+UQR42+#REF!+UQR56,"")</f>
        <v/>
      </c>
      <c r="UQS59" s="87" t="str">
        <f>IF(ISNUMBER(outYear),UQS37+UQS42+#REF!+UQS56,"")</f>
        <v/>
      </c>
      <c r="UQT59" s="87" t="str">
        <f>IF(ISNUMBER(outYear),UQT37+UQT42+#REF!+UQT56,"")</f>
        <v/>
      </c>
      <c r="UQU59" s="87" t="str">
        <f>IF(ISNUMBER(outYear),UQU37+UQU42+#REF!+UQU56,"")</f>
        <v/>
      </c>
      <c r="UQV59" s="87" t="str">
        <f>IF(ISNUMBER(outYear),UQV37+UQV42+#REF!+UQV56,"")</f>
        <v/>
      </c>
      <c r="UQW59" s="87" t="str">
        <f>IF(ISNUMBER(outYear),UQW37+UQW42+#REF!+UQW56,"")</f>
        <v/>
      </c>
      <c r="UQX59" s="87" t="str">
        <f>IF(ISNUMBER(outYear),UQX37+UQX42+#REF!+UQX56,"")</f>
        <v/>
      </c>
      <c r="UQY59" s="87" t="str">
        <f>IF(ISNUMBER(outYear),UQY37+UQY42+#REF!+UQY56,"")</f>
        <v/>
      </c>
      <c r="UQZ59" s="87" t="str">
        <f>IF(ISNUMBER(outYear),UQZ37+UQZ42+#REF!+UQZ56,"")</f>
        <v/>
      </c>
      <c r="URA59" s="87" t="str">
        <f>IF(ISNUMBER(outYear),URA37+URA42+#REF!+URA56,"")</f>
        <v/>
      </c>
      <c r="URB59" s="87" t="str">
        <f>IF(ISNUMBER(outYear),URB37+URB42+#REF!+URB56,"")</f>
        <v/>
      </c>
      <c r="URC59" s="87" t="str">
        <f>IF(ISNUMBER(outYear),URC37+URC42+#REF!+URC56,"")</f>
        <v/>
      </c>
      <c r="URD59" s="87" t="str">
        <f>IF(ISNUMBER(outYear),URD37+URD42+#REF!+URD56,"")</f>
        <v/>
      </c>
      <c r="URE59" s="87" t="str">
        <f>IF(ISNUMBER(outYear),URE37+URE42+#REF!+URE56,"")</f>
        <v/>
      </c>
      <c r="URF59" s="87" t="str">
        <f>IF(ISNUMBER(outYear),URF37+URF42+#REF!+URF56,"")</f>
        <v/>
      </c>
      <c r="URG59" s="87" t="str">
        <f>IF(ISNUMBER(outYear),URG37+URG42+#REF!+URG56,"")</f>
        <v/>
      </c>
      <c r="URH59" s="87" t="str">
        <f>IF(ISNUMBER(outYear),URH37+URH42+#REF!+URH56,"")</f>
        <v/>
      </c>
      <c r="URI59" s="87" t="str">
        <f>IF(ISNUMBER(outYear),URI37+URI42+#REF!+URI56,"")</f>
        <v/>
      </c>
      <c r="URJ59" s="87" t="str">
        <f>IF(ISNUMBER(outYear),URJ37+URJ42+#REF!+URJ56,"")</f>
        <v/>
      </c>
      <c r="URK59" s="87" t="str">
        <f>IF(ISNUMBER(outYear),URK37+URK42+#REF!+URK56,"")</f>
        <v/>
      </c>
      <c r="URL59" s="87" t="str">
        <f>IF(ISNUMBER(outYear),URL37+URL42+#REF!+URL56,"")</f>
        <v/>
      </c>
      <c r="URM59" s="87" t="str">
        <f>IF(ISNUMBER(outYear),URM37+URM42+#REF!+URM56,"")</f>
        <v/>
      </c>
      <c r="URN59" s="87" t="str">
        <f>IF(ISNUMBER(outYear),URN37+URN42+#REF!+URN56,"")</f>
        <v/>
      </c>
      <c r="URO59" s="87" t="str">
        <f>IF(ISNUMBER(outYear),URO37+URO42+#REF!+URO56,"")</f>
        <v/>
      </c>
      <c r="URP59" s="87" t="str">
        <f>IF(ISNUMBER(outYear),URP37+URP42+#REF!+URP56,"")</f>
        <v/>
      </c>
      <c r="URQ59" s="87" t="str">
        <f>IF(ISNUMBER(outYear),URQ37+URQ42+#REF!+URQ56,"")</f>
        <v/>
      </c>
      <c r="URR59" s="87" t="str">
        <f>IF(ISNUMBER(outYear),URR37+URR42+#REF!+URR56,"")</f>
        <v/>
      </c>
      <c r="URS59" s="87" t="str">
        <f>IF(ISNUMBER(outYear),URS37+URS42+#REF!+URS56,"")</f>
        <v/>
      </c>
      <c r="URT59" s="87" t="str">
        <f>IF(ISNUMBER(outYear),URT37+URT42+#REF!+URT56,"")</f>
        <v/>
      </c>
      <c r="URU59" s="87" t="str">
        <f>IF(ISNUMBER(outYear),URU37+URU42+#REF!+URU56,"")</f>
        <v/>
      </c>
      <c r="URV59" s="87" t="str">
        <f>IF(ISNUMBER(outYear),URV37+URV42+#REF!+URV56,"")</f>
        <v/>
      </c>
      <c r="URW59" s="87" t="str">
        <f>IF(ISNUMBER(outYear),URW37+URW42+#REF!+URW56,"")</f>
        <v/>
      </c>
      <c r="URX59" s="87" t="str">
        <f>IF(ISNUMBER(outYear),URX37+URX42+#REF!+URX56,"")</f>
        <v/>
      </c>
      <c r="URY59" s="87" t="str">
        <f>IF(ISNUMBER(outYear),URY37+URY42+#REF!+URY56,"")</f>
        <v/>
      </c>
      <c r="URZ59" s="87" t="str">
        <f>IF(ISNUMBER(outYear),URZ37+URZ42+#REF!+URZ56,"")</f>
        <v/>
      </c>
      <c r="USA59" s="87" t="str">
        <f>IF(ISNUMBER(outYear),USA37+USA42+#REF!+USA56,"")</f>
        <v/>
      </c>
      <c r="USB59" s="87" t="str">
        <f>IF(ISNUMBER(outYear),USB37+USB42+#REF!+USB56,"")</f>
        <v/>
      </c>
      <c r="USC59" s="87" t="str">
        <f>IF(ISNUMBER(outYear),USC37+USC42+#REF!+USC56,"")</f>
        <v/>
      </c>
      <c r="USD59" s="87" t="str">
        <f>IF(ISNUMBER(outYear),USD37+USD42+#REF!+USD56,"")</f>
        <v/>
      </c>
      <c r="USE59" s="87" t="str">
        <f>IF(ISNUMBER(outYear),USE37+USE42+#REF!+USE56,"")</f>
        <v/>
      </c>
      <c r="USF59" s="87" t="str">
        <f>IF(ISNUMBER(outYear),USF37+USF42+#REF!+USF56,"")</f>
        <v/>
      </c>
      <c r="USG59" s="87" t="str">
        <f>IF(ISNUMBER(outYear),USG37+USG42+#REF!+USG56,"")</f>
        <v/>
      </c>
      <c r="USH59" s="87" t="str">
        <f>IF(ISNUMBER(outYear),USH37+USH42+#REF!+USH56,"")</f>
        <v/>
      </c>
      <c r="USI59" s="87" t="str">
        <f>IF(ISNUMBER(outYear),USI37+USI42+#REF!+USI56,"")</f>
        <v/>
      </c>
      <c r="USJ59" s="87" t="str">
        <f>IF(ISNUMBER(outYear),USJ37+USJ42+#REF!+USJ56,"")</f>
        <v/>
      </c>
      <c r="USK59" s="87" t="str">
        <f>IF(ISNUMBER(outYear),USK37+USK42+#REF!+USK56,"")</f>
        <v/>
      </c>
      <c r="USL59" s="87" t="str">
        <f>IF(ISNUMBER(outYear),USL37+USL42+#REF!+USL56,"")</f>
        <v/>
      </c>
      <c r="USM59" s="87" t="str">
        <f>IF(ISNUMBER(outYear),USM37+USM42+#REF!+USM56,"")</f>
        <v/>
      </c>
      <c r="USN59" s="87" t="str">
        <f>IF(ISNUMBER(outYear),USN37+USN42+#REF!+USN56,"")</f>
        <v/>
      </c>
      <c r="USO59" s="87" t="str">
        <f>IF(ISNUMBER(outYear),USO37+USO42+#REF!+USO56,"")</f>
        <v/>
      </c>
      <c r="USP59" s="87" t="str">
        <f>IF(ISNUMBER(outYear),USP37+USP42+#REF!+USP56,"")</f>
        <v/>
      </c>
      <c r="USQ59" s="87" t="str">
        <f>IF(ISNUMBER(outYear),USQ37+USQ42+#REF!+USQ56,"")</f>
        <v/>
      </c>
      <c r="USR59" s="87" t="str">
        <f>IF(ISNUMBER(outYear),USR37+USR42+#REF!+USR56,"")</f>
        <v/>
      </c>
      <c r="USS59" s="87" t="str">
        <f>IF(ISNUMBER(outYear),USS37+USS42+#REF!+USS56,"")</f>
        <v/>
      </c>
      <c r="UST59" s="87" t="str">
        <f>IF(ISNUMBER(outYear),UST37+UST42+#REF!+UST56,"")</f>
        <v/>
      </c>
      <c r="USU59" s="87" t="str">
        <f>IF(ISNUMBER(outYear),USU37+USU42+#REF!+USU56,"")</f>
        <v/>
      </c>
      <c r="USV59" s="87" t="str">
        <f>IF(ISNUMBER(outYear),USV37+USV42+#REF!+USV56,"")</f>
        <v/>
      </c>
      <c r="USW59" s="87" t="str">
        <f>IF(ISNUMBER(outYear),USW37+USW42+#REF!+USW56,"")</f>
        <v/>
      </c>
      <c r="USX59" s="87" t="str">
        <f>IF(ISNUMBER(outYear),USX37+USX42+#REF!+USX56,"")</f>
        <v/>
      </c>
      <c r="USY59" s="87" t="str">
        <f>IF(ISNUMBER(outYear),USY37+USY42+#REF!+USY56,"")</f>
        <v/>
      </c>
      <c r="USZ59" s="87" t="str">
        <f>IF(ISNUMBER(outYear),USZ37+USZ42+#REF!+USZ56,"")</f>
        <v/>
      </c>
      <c r="UTA59" s="87" t="str">
        <f>IF(ISNUMBER(outYear),UTA37+UTA42+#REF!+UTA56,"")</f>
        <v/>
      </c>
      <c r="UTB59" s="87" t="str">
        <f>IF(ISNUMBER(outYear),UTB37+UTB42+#REF!+UTB56,"")</f>
        <v/>
      </c>
      <c r="UTC59" s="87" t="str">
        <f>IF(ISNUMBER(outYear),UTC37+UTC42+#REF!+UTC56,"")</f>
        <v/>
      </c>
      <c r="UTD59" s="87" t="str">
        <f>IF(ISNUMBER(outYear),UTD37+UTD42+#REF!+UTD56,"")</f>
        <v/>
      </c>
      <c r="UTE59" s="87" t="str">
        <f>IF(ISNUMBER(outYear),UTE37+UTE42+#REF!+UTE56,"")</f>
        <v/>
      </c>
      <c r="UTF59" s="87" t="str">
        <f>IF(ISNUMBER(outYear),UTF37+UTF42+#REF!+UTF56,"")</f>
        <v/>
      </c>
      <c r="UTG59" s="87" t="str">
        <f>IF(ISNUMBER(outYear),UTG37+UTG42+#REF!+UTG56,"")</f>
        <v/>
      </c>
      <c r="UTH59" s="87" t="str">
        <f>IF(ISNUMBER(outYear),UTH37+UTH42+#REF!+UTH56,"")</f>
        <v/>
      </c>
      <c r="UTI59" s="87" t="str">
        <f>IF(ISNUMBER(outYear),UTI37+UTI42+#REF!+UTI56,"")</f>
        <v/>
      </c>
      <c r="UTJ59" s="87" t="str">
        <f>IF(ISNUMBER(outYear),UTJ37+UTJ42+#REF!+UTJ56,"")</f>
        <v/>
      </c>
      <c r="UTK59" s="87" t="str">
        <f>IF(ISNUMBER(outYear),UTK37+UTK42+#REF!+UTK56,"")</f>
        <v/>
      </c>
      <c r="UTL59" s="87" t="str">
        <f>IF(ISNUMBER(outYear),UTL37+UTL42+#REF!+UTL56,"")</f>
        <v/>
      </c>
      <c r="UTM59" s="87" t="str">
        <f>IF(ISNUMBER(outYear),UTM37+UTM42+#REF!+UTM56,"")</f>
        <v/>
      </c>
      <c r="UTN59" s="87" t="str">
        <f>IF(ISNUMBER(outYear),UTN37+UTN42+#REF!+UTN56,"")</f>
        <v/>
      </c>
      <c r="UTO59" s="87" t="str">
        <f>IF(ISNUMBER(outYear),UTO37+UTO42+#REF!+UTO56,"")</f>
        <v/>
      </c>
      <c r="UTP59" s="87" t="str">
        <f>IF(ISNUMBER(outYear),UTP37+UTP42+#REF!+UTP56,"")</f>
        <v/>
      </c>
      <c r="UTQ59" s="87" t="str">
        <f>IF(ISNUMBER(outYear),UTQ37+UTQ42+#REF!+UTQ56,"")</f>
        <v/>
      </c>
      <c r="UTR59" s="87" t="str">
        <f>IF(ISNUMBER(outYear),UTR37+UTR42+#REF!+UTR56,"")</f>
        <v/>
      </c>
      <c r="UTS59" s="87" t="str">
        <f>IF(ISNUMBER(outYear),UTS37+UTS42+#REF!+UTS56,"")</f>
        <v/>
      </c>
      <c r="UTT59" s="87" t="str">
        <f>IF(ISNUMBER(outYear),UTT37+UTT42+#REF!+UTT56,"")</f>
        <v/>
      </c>
      <c r="UTU59" s="87" t="str">
        <f>IF(ISNUMBER(outYear),UTU37+UTU42+#REF!+UTU56,"")</f>
        <v/>
      </c>
      <c r="UTV59" s="87" t="str">
        <f>IF(ISNUMBER(outYear),UTV37+UTV42+#REF!+UTV56,"")</f>
        <v/>
      </c>
      <c r="UTW59" s="87" t="str">
        <f>IF(ISNUMBER(outYear),UTW37+UTW42+#REF!+UTW56,"")</f>
        <v/>
      </c>
      <c r="UTX59" s="87" t="str">
        <f>IF(ISNUMBER(outYear),UTX37+UTX42+#REF!+UTX56,"")</f>
        <v/>
      </c>
      <c r="UTY59" s="87" t="str">
        <f>IF(ISNUMBER(outYear),UTY37+UTY42+#REF!+UTY56,"")</f>
        <v/>
      </c>
      <c r="UTZ59" s="87" t="str">
        <f>IF(ISNUMBER(outYear),UTZ37+UTZ42+#REF!+UTZ56,"")</f>
        <v/>
      </c>
      <c r="UUA59" s="87" t="str">
        <f>IF(ISNUMBER(outYear),UUA37+UUA42+#REF!+UUA56,"")</f>
        <v/>
      </c>
      <c r="UUB59" s="87" t="str">
        <f>IF(ISNUMBER(outYear),UUB37+UUB42+#REF!+UUB56,"")</f>
        <v/>
      </c>
      <c r="UUC59" s="87" t="str">
        <f>IF(ISNUMBER(outYear),UUC37+UUC42+#REF!+UUC56,"")</f>
        <v/>
      </c>
      <c r="UUD59" s="87" t="str">
        <f>IF(ISNUMBER(outYear),UUD37+UUD42+#REF!+UUD56,"")</f>
        <v/>
      </c>
      <c r="UUE59" s="87" t="str">
        <f>IF(ISNUMBER(outYear),UUE37+UUE42+#REF!+UUE56,"")</f>
        <v/>
      </c>
      <c r="UUF59" s="87" t="str">
        <f>IF(ISNUMBER(outYear),UUF37+UUF42+#REF!+UUF56,"")</f>
        <v/>
      </c>
      <c r="UUG59" s="87" t="str">
        <f>IF(ISNUMBER(outYear),UUG37+UUG42+#REF!+UUG56,"")</f>
        <v/>
      </c>
      <c r="UUH59" s="87" t="str">
        <f>IF(ISNUMBER(outYear),UUH37+UUH42+#REF!+UUH56,"")</f>
        <v/>
      </c>
      <c r="UUI59" s="87" t="str">
        <f>IF(ISNUMBER(outYear),UUI37+UUI42+#REF!+UUI56,"")</f>
        <v/>
      </c>
      <c r="UUJ59" s="87" t="str">
        <f>IF(ISNUMBER(outYear),UUJ37+UUJ42+#REF!+UUJ56,"")</f>
        <v/>
      </c>
      <c r="UUK59" s="87" t="str">
        <f>IF(ISNUMBER(outYear),UUK37+UUK42+#REF!+UUK56,"")</f>
        <v/>
      </c>
      <c r="UUL59" s="87" t="str">
        <f>IF(ISNUMBER(outYear),UUL37+UUL42+#REF!+UUL56,"")</f>
        <v/>
      </c>
      <c r="UUM59" s="87" t="str">
        <f>IF(ISNUMBER(outYear),UUM37+UUM42+#REF!+UUM56,"")</f>
        <v/>
      </c>
      <c r="UUN59" s="87" t="str">
        <f>IF(ISNUMBER(outYear),UUN37+UUN42+#REF!+UUN56,"")</f>
        <v/>
      </c>
      <c r="UUO59" s="87" t="str">
        <f>IF(ISNUMBER(outYear),UUO37+UUO42+#REF!+UUO56,"")</f>
        <v/>
      </c>
      <c r="UUP59" s="87" t="str">
        <f>IF(ISNUMBER(outYear),UUP37+UUP42+#REF!+UUP56,"")</f>
        <v/>
      </c>
      <c r="UUQ59" s="87" t="str">
        <f>IF(ISNUMBER(outYear),UUQ37+UUQ42+#REF!+UUQ56,"")</f>
        <v/>
      </c>
      <c r="UUR59" s="87" t="str">
        <f>IF(ISNUMBER(outYear),UUR37+UUR42+#REF!+UUR56,"")</f>
        <v/>
      </c>
      <c r="UUS59" s="87" t="str">
        <f>IF(ISNUMBER(outYear),UUS37+UUS42+#REF!+UUS56,"")</f>
        <v/>
      </c>
      <c r="UUT59" s="87" t="str">
        <f>IF(ISNUMBER(outYear),UUT37+UUT42+#REF!+UUT56,"")</f>
        <v/>
      </c>
      <c r="UUU59" s="87" t="str">
        <f>IF(ISNUMBER(outYear),UUU37+UUU42+#REF!+UUU56,"")</f>
        <v/>
      </c>
      <c r="UUV59" s="87" t="str">
        <f>IF(ISNUMBER(outYear),UUV37+UUV42+#REF!+UUV56,"")</f>
        <v/>
      </c>
      <c r="UUW59" s="87" t="str">
        <f>IF(ISNUMBER(outYear),UUW37+UUW42+#REF!+UUW56,"")</f>
        <v/>
      </c>
      <c r="UUX59" s="87" t="str">
        <f>IF(ISNUMBER(outYear),UUX37+UUX42+#REF!+UUX56,"")</f>
        <v/>
      </c>
      <c r="UUY59" s="87" t="str">
        <f>IF(ISNUMBER(outYear),UUY37+UUY42+#REF!+UUY56,"")</f>
        <v/>
      </c>
      <c r="UUZ59" s="87" t="str">
        <f>IF(ISNUMBER(outYear),UUZ37+UUZ42+#REF!+UUZ56,"")</f>
        <v/>
      </c>
      <c r="UVA59" s="87" t="str">
        <f>IF(ISNUMBER(outYear),UVA37+UVA42+#REF!+UVA56,"")</f>
        <v/>
      </c>
      <c r="UVB59" s="87" t="str">
        <f>IF(ISNUMBER(outYear),UVB37+UVB42+#REF!+UVB56,"")</f>
        <v/>
      </c>
      <c r="UVC59" s="87" t="str">
        <f>IF(ISNUMBER(outYear),UVC37+UVC42+#REF!+UVC56,"")</f>
        <v/>
      </c>
      <c r="UVD59" s="87" t="str">
        <f>IF(ISNUMBER(outYear),UVD37+UVD42+#REF!+UVD56,"")</f>
        <v/>
      </c>
      <c r="UVE59" s="87" t="str">
        <f>IF(ISNUMBER(outYear),UVE37+UVE42+#REF!+UVE56,"")</f>
        <v/>
      </c>
      <c r="UVF59" s="87" t="str">
        <f>IF(ISNUMBER(outYear),UVF37+UVF42+#REF!+UVF56,"")</f>
        <v/>
      </c>
      <c r="UVG59" s="87" t="str">
        <f>IF(ISNUMBER(outYear),UVG37+UVG42+#REF!+UVG56,"")</f>
        <v/>
      </c>
      <c r="UVH59" s="87" t="str">
        <f>IF(ISNUMBER(outYear),UVH37+UVH42+#REF!+UVH56,"")</f>
        <v/>
      </c>
      <c r="UVI59" s="87" t="str">
        <f>IF(ISNUMBER(outYear),UVI37+UVI42+#REF!+UVI56,"")</f>
        <v/>
      </c>
      <c r="UVJ59" s="87" t="str">
        <f>IF(ISNUMBER(outYear),UVJ37+UVJ42+#REF!+UVJ56,"")</f>
        <v/>
      </c>
      <c r="UVK59" s="87" t="str">
        <f>IF(ISNUMBER(outYear),UVK37+UVK42+#REF!+UVK56,"")</f>
        <v/>
      </c>
      <c r="UVL59" s="87" t="str">
        <f>IF(ISNUMBER(outYear),UVL37+UVL42+#REF!+UVL56,"")</f>
        <v/>
      </c>
      <c r="UVM59" s="87" t="str">
        <f>IF(ISNUMBER(outYear),UVM37+UVM42+#REF!+UVM56,"")</f>
        <v/>
      </c>
      <c r="UVN59" s="87" t="str">
        <f>IF(ISNUMBER(outYear),UVN37+UVN42+#REF!+UVN56,"")</f>
        <v/>
      </c>
      <c r="UVO59" s="87" t="str">
        <f>IF(ISNUMBER(outYear),UVO37+UVO42+#REF!+UVO56,"")</f>
        <v/>
      </c>
      <c r="UVP59" s="87" t="str">
        <f>IF(ISNUMBER(outYear),UVP37+UVP42+#REF!+UVP56,"")</f>
        <v/>
      </c>
      <c r="UVQ59" s="87" t="str">
        <f>IF(ISNUMBER(outYear),UVQ37+UVQ42+#REF!+UVQ56,"")</f>
        <v/>
      </c>
      <c r="UVR59" s="87" t="str">
        <f>IF(ISNUMBER(outYear),UVR37+UVR42+#REF!+UVR56,"")</f>
        <v/>
      </c>
      <c r="UVS59" s="87" t="str">
        <f>IF(ISNUMBER(outYear),UVS37+UVS42+#REF!+UVS56,"")</f>
        <v/>
      </c>
      <c r="UVT59" s="87" t="str">
        <f>IF(ISNUMBER(outYear),UVT37+UVT42+#REF!+UVT56,"")</f>
        <v/>
      </c>
      <c r="UVU59" s="87" t="str">
        <f>IF(ISNUMBER(outYear),UVU37+UVU42+#REF!+UVU56,"")</f>
        <v/>
      </c>
      <c r="UVV59" s="87" t="str">
        <f>IF(ISNUMBER(outYear),UVV37+UVV42+#REF!+UVV56,"")</f>
        <v/>
      </c>
      <c r="UVW59" s="87" t="str">
        <f>IF(ISNUMBER(outYear),UVW37+UVW42+#REF!+UVW56,"")</f>
        <v/>
      </c>
      <c r="UVX59" s="87" t="str">
        <f>IF(ISNUMBER(outYear),UVX37+UVX42+#REF!+UVX56,"")</f>
        <v/>
      </c>
      <c r="UVY59" s="87" t="str">
        <f>IF(ISNUMBER(outYear),UVY37+UVY42+#REF!+UVY56,"")</f>
        <v/>
      </c>
      <c r="UVZ59" s="87" t="str">
        <f>IF(ISNUMBER(outYear),UVZ37+UVZ42+#REF!+UVZ56,"")</f>
        <v/>
      </c>
      <c r="UWA59" s="87" t="str">
        <f>IF(ISNUMBER(outYear),UWA37+UWA42+#REF!+UWA56,"")</f>
        <v/>
      </c>
      <c r="UWB59" s="87" t="str">
        <f>IF(ISNUMBER(outYear),UWB37+UWB42+#REF!+UWB56,"")</f>
        <v/>
      </c>
      <c r="UWC59" s="87" t="str">
        <f>IF(ISNUMBER(outYear),UWC37+UWC42+#REF!+UWC56,"")</f>
        <v/>
      </c>
      <c r="UWD59" s="87" t="str">
        <f>IF(ISNUMBER(outYear),UWD37+UWD42+#REF!+UWD56,"")</f>
        <v/>
      </c>
      <c r="UWE59" s="87" t="str">
        <f>IF(ISNUMBER(outYear),UWE37+UWE42+#REF!+UWE56,"")</f>
        <v/>
      </c>
      <c r="UWF59" s="87" t="str">
        <f>IF(ISNUMBER(outYear),UWF37+UWF42+#REF!+UWF56,"")</f>
        <v/>
      </c>
      <c r="UWG59" s="87" t="str">
        <f>IF(ISNUMBER(outYear),UWG37+UWG42+#REF!+UWG56,"")</f>
        <v/>
      </c>
      <c r="UWH59" s="87" t="str">
        <f>IF(ISNUMBER(outYear),UWH37+UWH42+#REF!+UWH56,"")</f>
        <v/>
      </c>
      <c r="UWI59" s="87" t="str">
        <f>IF(ISNUMBER(outYear),UWI37+UWI42+#REF!+UWI56,"")</f>
        <v/>
      </c>
      <c r="UWJ59" s="87" t="str">
        <f>IF(ISNUMBER(outYear),UWJ37+UWJ42+#REF!+UWJ56,"")</f>
        <v/>
      </c>
      <c r="UWK59" s="87" t="str">
        <f>IF(ISNUMBER(outYear),UWK37+UWK42+#REF!+UWK56,"")</f>
        <v/>
      </c>
      <c r="UWL59" s="87" t="str">
        <f>IF(ISNUMBER(outYear),UWL37+UWL42+#REF!+UWL56,"")</f>
        <v/>
      </c>
      <c r="UWM59" s="87" t="str">
        <f>IF(ISNUMBER(outYear),UWM37+UWM42+#REF!+UWM56,"")</f>
        <v/>
      </c>
      <c r="UWN59" s="87" t="str">
        <f>IF(ISNUMBER(outYear),UWN37+UWN42+#REF!+UWN56,"")</f>
        <v/>
      </c>
      <c r="UWO59" s="87" t="str">
        <f>IF(ISNUMBER(outYear),UWO37+UWO42+#REF!+UWO56,"")</f>
        <v/>
      </c>
      <c r="UWP59" s="87" t="str">
        <f>IF(ISNUMBER(outYear),UWP37+UWP42+#REF!+UWP56,"")</f>
        <v/>
      </c>
      <c r="UWQ59" s="87" t="str">
        <f>IF(ISNUMBER(outYear),UWQ37+UWQ42+#REF!+UWQ56,"")</f>
        <v/>
      </c>
      <c r="UWR59" s="87" t="str">
        <f>IF(ISNUMBER(outYear),UWR37+UWR42+#REF!+UWR56,"")</f>
        <v/>
      </c>
      <c r="UWS59" s="87" t="str">
        <f>IF(ISNUMBER(outYear),UWS37+UWS42+#REF!+UWS56,"")</f>
        <v/>
      </c>
      <c r="UWT59" s="87" t="str">
        <f>IF(ISNUMBER(outYear),UWT37+UWT42+#REF!+UWT56,"")</f>
        <v/>
      </c>
      <c r="UWU59" s="87" t="str">
        <f>IF(ISNUMBER(outYear),UWU37+UWU42+#REF!+UWU56,"")</f>
        <v/>
      </c>
      <c r="UWV59" s="87" t="str">
        <f>IF(ISNUMBER(outYear),UWV37+UWV42+#REF!+UWV56,"")</f>
        <v/>
      </c>
      <c r="UWW59" s="87" t="str">
        <f>IF(ISNUMBER(outYear),UWW37+UWW42+#REF!+UWW56,"")</f>
        <v/>
      </c>
      <c r="UWX59" s="87" t="str">
        <f>IF(ISNUMBER(outYear),UWX37+UWX42+#REF!+UWX56,"")</f>
        <v/>
      </c>
      <c r="UWY59" s="87" t="str">
        <f>IF(ISNUMBER(outYear),UWY37+UWY42+#REF!+UWY56,"")</f>
        <v/>
      </c>
      <c r="UWZ59" s="87" t="str">
        <f>IF(ISNUMBER(outYear),UWZ37+UWZ42+#REF!+UWZ56,"")</f>
        <v/>
      </c>
      <c r="UXA59" s="87" t="str">
        <f>IF(ISNUMBER(outYear),UXA37+UXA42+#REF!+UXA56,"")</f>
        <v/>
      </c>
      <c r="UXB59" s="87" t="str">
        <f>IF(ISNUMBER(outYear),UXB37+UXB42+#REF!+UXB56,"")</f>
        <v/>
      </c>
      <c r="UXC59" s="87" t="str">
        <f>IF(ISNUMBER(outYear),UXC37+UXC42+#REF!+UXC56,"")</f>
        <v/>
      </c>
      <c r="UXD59" s="87" t="str">
        <f>IF(ISNUMBER(outYear),UXD37+UXD42+#REF!+UXD56,"")</f>
        <v/>
      </c>
      <c r="UXE59" s="87" t="str">
        <f>IF(ISNUMBER(outYear),UXE37+UXE42+#REF!+UXE56,"")</f>
        <v/>
      </c>
      <c r="UXF59" s="87" t="str">
        <f>IF(ISNUMBER(outYear),UXF37+UXF42+#REF!+UXF56,"")</f>
        <v/>
      </c>
      <c r="UXG59" s="87" t="str">
        <f>IF(ISNUMBER(outYear),UXG37+UXG42+#REF!+UXG56,"")</f>
        <v/>
      </c>
      <c r="UXH59" s="87" t="str">
        <f>IF(ISNUMBER(outYear),UXH37+UXH42+#REF!+UXH56,"")</f>
        <v/>
      </c>
      <c r="UXI59" s="87" t="str">
        <f>IF(ISNUMBER(outYear),UXI37+UXI42+#REF!+UXI56,"")</f>
        <v/>
      </c>
      <c r="UXJ59" s="87" t="str">
        <f>IF(ISNUMBER(outYear),UXJ37+UXJ42+#REF!+UXJ56,"")</f>
        <v/>
      </c>
      <c r="UXK59" s="87" t="str">
        <f>IF(ISNUMBER(outYear),UXK37+UXK42+#REF!+UXK56,"")</f>
        <v/>
      </c>
      <c r="UXL59" s="87" t="str">
        <f>IF(ISNUMBER(outYear),UXL37+UXL42+#REF!+UXL56,"")</f>
        <v/>
      </c>
      <c r="UXM59" s="87" t="str">
        <f>IF(ISNUMBER(outYear),UXM37+UXM42+#REF!+UXM56,"")</f>
        <v/>
      </c>
      <c r="UXN59" s="87" t="str">
        <f>IF(ISNUMBER(outYear),UXN37+UXN42+#REF!+UXN56,"")</f>
        <v/>
      </c>
      <c r="UXO59" s="87" t="str">
        <f>IF(ISNUMBER(outYear),UXO37+UXO42+#REF!+UXO56,"")</f>
        <v/>
      </c>
      <c r="UXP59" s="87" t="str">
        <f>IF(ISNUMBER(outYear),UXP37+UXP42+#REF!+UXP56,"")</f>
        <v/>
      </c>
      <c r="UXQ59" s="87" t="str">
        <f>IF(ISNUMBER(outYear),UXQ37+UXQ42+#REF!+UXQ56,"")</f>
        <v/>
      </c>
      <c r="UXR59" s="87" t="str">
        <f>IF(ISNUMBER(outYear),UXR37+UXR42+#REF!+UXR56,"")</f>
        <v/>
      </c>
      <c r="UXS59" s="87" t="str">
        <f>IF(ISNUMBER(outYear),UXS37+UXS42+#REF!+UXS56,"")</f>
        <v/>
      </c>
      <c r="UXT59" s="87" t="str">
        <f>IF(ISNUMBER(outYear),UXT37+UXT42+#REF!+UXT56,"")</f>
        <v/>
      </c>
      <c r="UXU59" s="87" t="str">
        <f>IF(ISNUMBER(outYear),UXU37+UXU42+#REF!+UXU56,"")</f>
        <v/>
      </c>
      <c r="UXV59" s="87" t="str">
        <f>IF(ISNUMBER(outYear),UXV37+UXV42+#REF!+UXV56,"")</f>
        <v/>
      </c>
      <c r="UXW59" s="87" t="str">
        <f>IF(ISNUMBER(outYear),UXW37+UXW42+#REF!+UXW56,"")</f>
        <v/>
      </c>
      <c r="UXX59" s="87" t="str">
        <f>IF(ISNUMBER(outYear),UXX37+UXX42+#REF!+UXX56,"")</f>
        <v/>
      </c>
      <c r="UXY59" s="87" t="str">
        <f>IF(ISNUMBER(outYear),UXY37+UXY42+#REF!+UXY56,"")</f>
        <v/>
      </c>
      <c r="UXZ59" s="87" t="str">
        <f>IF(ISNUMBER(outYear),UXZ37+UXZ42+#REF!+UXZ56,"")</f>
        <v/>
      </c>
      <c r="UYA59" s="87" t="str">
        <f>IF(ISNUMBER(outYear),UYA37+UYA42+#REF!+UYA56,"")</f>
        <v/>
      </c>
      <c r="UYB59" s="87" t="str">
        <f>IF(ISNUMBER(outYear),UYB37+UYB42+#REF!+UYB56,"")</f>
        <v/>
      </c>
      <c r="UYC59" s="87" t="str">
        <f>IF(ISNUMBER(outYear),UYC37+UYC42+#REF!+UYC56,"")</f>
        <v/>
      </c>
      <c r="UYD59" s="87" t="str">
        <f>IF(ISNUMBER(outYear),UYD37+UYD42+#REF!+UYD56,"")</f>
        <v/>
      </c>
      <c r="UYE59" s="87" t="str">
        <f>IF(ISNUMBER(outYear),UYE37+UYE42+#REF!+UYE56,"")</f>
        <v/>
      </c>
      <c r="UYF59" s="87" t="str">
        <f>IF(ISNUMBER(outYear),UYF37+UYF42+#REF!+UYF56,"")</f>
        <v/>
      </c>
      <c r="UYG59" s="87" t="str">
        <f>IF(ISNUMBER(outYear),UYG37+UYG42+#REF!+UYG56,"")</f>
        <v/>
      </c>
      <c r="UYH59" s="87" t="str">
        <f>IF(ISNUMBER(outYear),UYH37+UYH42+#REF!+UYH56,"")</f>
        <v/>
      </c>
      <c r="UYI59" s="87" t="str">
        <f>IF(ISNUMBER(outYear),UYI37+UYI42+#REF!+UYI56,"")</f>
        <v/>
      </c>
      <c r="UYJ59" s="87" t="str">
        <f>IF(ISNUMBER(outYear),UYJ37+UYJ42+#REF!+UYJ56,"")</f>
        <v/>
      </c>
      <c r="UYK59" s="87" t="str">
        <f>IF(ISNUMBER(outYear),UYK37+UYK42+#REF!+UYK56,"")</f>
        <v/>
      </c>
      <c r="UYL59" s="87" t="str">
        <f>IF(ISNUMBER(outYear),UYL37+UYL42+#REF!+UYL56,"")</f>
        <v/>
      </c>
      <c r="UYM59" s="87" t="str">
        <f>IF(ISNUMBER(outYear),UYM37+UYM42+#REF!+UYM56,"")</f>
        <v/>
      </c>
      <c r="UYN59" s="87" t="str">
        <f>IF(ISNUMBER(outYear),UYN37+UYN42+#REF!+UYN56,"")</f>
        <v/>
      </c>
      <c r="UYO59" s="87" t="str">
        <f>IF(ISNUMBER(outYear),UYO37+UYO42+#REF!+UYO56,"")</f>
        <v/>
      </c>
      <c r="UYP59" s="87" t="str">
        <f>IF(ISNUMBER(outYear),UYP37+UYP42+#REF!+UYP56,"")</f>
        <v/>
      </c>
      <c r="UYQ59" s="87" t="str">
        <f>IF(ISNUMBER(outYear),UYQ37+UYQ42+#REF!+UYQ56,"")</f>
        <v/>
      </c>
      <c r="UYR59" s="87" t="str">
        <f>IF(ISNUMBER(outYear),UYR37+UYR42+#REF!+UYR56,"")</f>
        <v/>
      </c>
      <c r="UYS59" s="87" t="str">
        <f>IF(ISNUMBER(outYear),UYS37+UYS42+#REF!+UYS56,"")</f>
        <v/>
      </c>
      <c r="UYT59" s="87" t="str">
        <f>IF(ISNUMBER(outYear),UYT37+UYT42+#REF!+UYT56,"")</f>
        <v/>
      </c>
      <c r="UYU59" s="87" t="str">
        <f>IF(ISNUMBER(outYear),UYU37+UYU42+#REF!+UYU56,"")</f>
        <v/>
      </c>
      <c r="UYV59" s="87" t="str">
        <f>IF(ISNUMBER(outYear),UYV37+UYV42+#REF!+UYV56,"")</f>
        <v/>
      </c>
      <c r="UYW59" s="87" t="str">
        <f>IF(ISNUMBER(outYear),UYW37+UYW42+#REF!+UYW56,"")</f>
        <v/>
      </c>
      <c r="UYX59" s="87" t="str">
        <f>IF(ISNUMBER(outYear),UYX37+UYX42+#REF!+UYX56,"")</f>
        <v/>
      </c>
      <c r="UYY59" s="87" t="str">
        <f>IF(ISNUMBER(outYear),UYY37+UYY42+#REF!+UYY56,"")</f>
        <v/>
      </c>
      <c r="UYZ59" s="87" t="str">
        <f>IF(ISNUMBER(outYear),UYZ37+UYZ42+#REF!+UYZ56,"")</f>
        <v/>
      </c>
      <c r="UZA59" s="87" t="str">
        <f>IF(ISNUMBER(outYear),UZA37+UZA42+#REF!+UZA56,"")</f>
        <v/>
      </c>
      <c r="UZB59" s="87" t="str">
        <f>IF(ISNUMBER(outYear),UZB37+UZB42+#REF!+UZB56,"")</f>
        <v/>
      </c>
      <c r="UZC59" s="87" t="str">
        <f>IF(ISNUMBER(outYear),UZC37+UZC42+#REF!+UZC56,"")</f>
        <v/>
      </c>
      <c r="UZD59" s="87" t="str">
        <f>IF(ISNUMBER(outYear),UZD37+UZD42+#REF!+UZD56,"")</f>
        <v/>
      </c>
      <c r="UZE59" s="87" t="str">
        <f>IF(ISNUMBER(outYear),UZE37+UZE42+#REF!+UZE56,"")</f>
        <v/>
      </c>
      <c r="UZF59" s="87" t="str">
        <f>IF(ISNUMBER(outYear),UZF37+UZF42+#REF!+UZF56,"")</f>
        <v/>
      </c>
      <c r="UZG59" s="87" t="str">
        <f>IF(ISNUMBER(outYear),UZG37+UZG42+#REF!+UZG56,"")</f>
        <v/>
      </c>
      <c r="UZH59" s="87" t="str">
        <f>IF(ISNUMBER(outYear),UZH37+UZH42+#REF!+UZH56,"")</f>
        <v/>
      </c>
      <c r="UZI59" s="87" t="str">
        <f>IF(ISNUMBER(outYear),UZI37+UZI42+#REF!+UZI56,"")</f>
        <v/>
      </c>
      <c r="UZJ59" s="87" t="str">
        <f>IF(ISNUMBER(outYear),UZJ37+UZJ42+#REF!+UZJ56,"")</f>
        <v/>
      </c>
      <c r="UZK59" s="87" t="str">
        <f>IF(ISNUMBER(outYear),UZK37+UZK42+#REF!+UZK56,"")</f>
        <v/>
      </c>
      <c r="UZL59" s="87" t="str">
        <f>IF(ISNUMBER(outYear),UZL37+UZL42+#REF!+UZL56,"")</f>
        <v/>
      </c>
      <c r="UZM59" s="87" t="str">
        <f>IF(ISNUMBER(outYear),UZM37+UZM42+#REF!+UZM56,"")</f>
        <v/>
      </c>
      <c r="UZN59" s="87" t="str">
        <f>IF(ISNUMBER(outYear),UZN37+UZN42+#REF!+UZN56,"")</f>
        <v/>
      </c>
      <c r="UZO59" s="87" t="str">
        <f>IF(ISNUMBER(outYear),UZO37+UZO42+#REF!+UZO56,"")</f>
        <v/>
      </c>
      <c r="UZP59" s="87" t="str">
        <f>IF(ISNUMBER(outYear),UZP37+UZP42+#REF!+UZP56,"")</f>
        <v/>
      </c>
      <c r="UZQ59" s="87" t="str">
        <f>IF(ISNUMBER(outYear),UZQ37+UZQ42+#REF!+UZQ56,"")</f>
        <v/>
      </c>
      <c r="UZR59" s="87" t="str">
        <f>IF(ISNUMBER(outYear),UZR37+UZR42+#REF!+UZR56,"")</f>
        <v/>
      </c>
      <c r="UZS59" s="87" t="str">
        <f>IF(ISNUMBER(outYear),UZS37+UZS42+#REF!+UZS56,"")</f>
        <v/>
      </c>
      <c r="UZT59" s="87" t="str">
        <f>IF(ISNUMBER(outYear),UZT37+UZT42+#REF!+UZT56,"")</f>
        <v/>
      </c>
      <c r="UZU59" s="87" t="str">
        <f>IF(ISNUMBER(outYear),UZU37+UZU42+#REF!+UZU56,"")</f>
        <v/>
      </c>
      <c r="UZV59" s="87" t="str">
        <f>IF(ISNUMBER(outYear),UZV37+UZV42+#REF!+UZV56,"")</f>
        <v/>
      </c>
      <c r="UZW59" s="87" t="str">
        <f>IF(ISNUMBER(outYear),UZW37+UZW42+#REF!+UZW56,"")</f>
        <v/>
      </c>
      <c r="UZX59" s="87" t="str">
        <f>IF(ISNUMBER(outYear),UZX37+UZX42+#REF!+UZX56,"")</f>
        <v/>
      </c>
      <c r="UZY59" s="87" t="str">
        <f>IF(ISNUMBER(outYear),UZY37+UZY42+#REF!+UZY56,"")</f>
        <v/>
      </c>
      <c r="UZZ59" s="87" t="str">
        <f>IF(ISNUMBER(outYear),UZZ37+UZZ42+#REF!+UZZ56,"")</f>
        <v/>
      </c>
      <c r="VAA59" s="87" t="str">
        <f>IF(ISNUMBER(outYear),VAA37+VAA42+#REF!+VAA56,"")</f>
        <v/>
      </c>
      <c r="VAB59" s="87" t="str">
        <f>IF(ISNUMBER(outYear),VAB37+VAB42+#REF!+VAB56,"")</f>
        <v/>
      </c>
      <c r="VAC59" s="87" t="str">
        <f>IF(ISNUMBER(outYear),VAC37+VAC42+#REF!+VAC56,"")</f>
        <v/>
      </c>
      <c r="VAD59" s="87" t="str">
        <f>IF(ISNUMBER(outYear),VAD37+VAD42+#REF!+VAD56,"")</f>
        <v/>
      </c>
      <c r="VAE59" s="87" t="str">
        <f>IF(ISNUMBER(outYear),VAE37+VAE42+#REF!+VAE56,"")</f>
        <v/>
      </c>
      <c r="VAF59" s="87" t="str">
        <f>IF(ISNUMBER(outYear),VAF37+VAF42+#REF!+VAF56,"")</f>
        <v/>
      </c>
      <c r="VAG59" s="87" t="str">
        <f>IF(ISNUMBER(outYear),VAG37+VAG42+#REF!+VAG56,"")</f>
        <v/>
      </c>
      <c r="VAH59" s="87" t="str">
        <f>IF(ISNUMBER(outYear),VAH37+VAH42+#REF!+VAH56,"")</f>
        <v/>
      </c>
      <c r="VAI59" s="87" t="str">
        <f>IF(ISNUMBER(outYear),VAI37+VAI42+#REF!+VAI56,"")</f>
        <v/>
      </c>
      <c r="VAJ59" s="87" t="str">
        <f>IF(ISNUMBER(outYear),VAJ37+VAJ42+#REF!+VAJ56,"")</f>
        <v/>
      </c>
      <c r="VAK59" s="87" t="str">
        <f>IF(ISNUMBER(outYear),VAK37+VAK42+#REF!+VAK56,"")</f>
        <v/>
      </c>
      <c r="VAL59" s="87" t="str">
        <f>IF(ISNUMBER(outYear),VAL37+VAL42+#REF!+VAL56,"")</f>
        <v/>
      </c>
      <c r="VAM59" s="87" t="str">
        <f>IF(ISNUMBER(outYear),VAM37+VAM42+#REF!+VAM56,"")</f>
        <v/>
      </c>
      <c r="VAN59" s="87" t="str">
        <f>IF(ISNUMBER(outYear),VAN37+VAN42+#REF!+VAN56,"")</f>
        <v/>
      </c>
      <c r="VAO59" s="87" t="str">
        <f>IF(ISNUMBER(outYear),VAO37+VAO42+#REF!+VAO56,"")</f>
        <v/>
      </c>
      <c r="VAP59" s="87" t="str">
        <f>IF(ISNUMBER(outYear),VAP37+VAP42+#REF!+VAP56,"")</f>
        <v/>
      </c>
      <c r="VAQ59" s="87" t="str">
        <f>IF(ISNUMBER(outYear),VAQ37+VAQ42+#REF!+VAQ56,"")</f>
        <v/>
      </c>
      <c r="VAR59" s="87" t="str">
        <f>IF(ISNUMBER(outYear),VAR37+VAR42+#REF!+VAR56,"")</f>
        <v/>
      </c>
      <c r="VAS59" s="87" t="str">
        <f>IF(ISNUMBER(outYear),VAS37+VAS42+#REF!+VAS56,"")</f>
        <v/>
      </c>
      <c r="VAT59" s="87" t="str">
        <f>IF(ISNUMBER(outYear),VAT37+VAT42+#REF!+VAT56,"")</f>
        <v/>
      </c>
      <c r="VAU59" s="87" t="str">
        <f>IF(ISNUMBER(outYear),VAU37+VAU42+#REF!+VAU56,"")</f>
        <v/>
      </c>
      <c r="VAV59" s="87" t="str">
        <f>IF(ISNUMBER(outYear),VAV37+VAV42+#REF!+VAV56,"")</f>
        <v/>
      </c>
      <c r="VAW59" s="87" t="str">
        <f>IF(ISNUMBER(outYear),VAW37+VAW42+#REF!+VAW56,"")</f>
        <v/>
      </c>
      <c r="VAX59" s="87" t="str">
        <f>IF(ISNUMBER(outYear),VAX37+VAX42+#REF!+VAX56,"")</f>
        <v/>
      </c>
      <c r="VAY59" s="87" t="str">
        <f>IF(ISNUMBER(outYear),VAY37+VAY42+#REF!+VAY56,"")</f>
        <v/>
      </c>
      <c r="VAZ59" s="87" t="str">
        <f>IF(ISNUMBER(outYear),VAZ37+VAZ42+#REF!+VAZ56,"")</f>
        <v/>
      </c>
      <c r="VBA59" s="87" t="str">
        <f>IF(ISNUMBER(outYear),VBA37+VBA42+#REF!+VBA56,"")</f>
        <v/>
      </c>
      <c r="VBB59" s="87" t="str">
        <f>IF(ISNUMBER(outYear),VBB37+VBB42+#REF!+VBB56,"")</f>
        <v/>
      </c>
      <c r="VBC59" s="87" t="str">
        <f>IF(ISNUMBER(outYear),VBC37+VBC42+#REF!+VBC56,"")</f>
        <v/>
      </c>
      <c r="VBD59" s="87" t="str">
        <f>IF(ISNUMBER(outYear),VBD37+VBD42+#REF!+VBD56,"")</f>
        <v/>
      </c>
      <c r="VBE59" s="87" t="str">
        <f>IF(ISNUMBER(outYear),VBE37+VBE42+#REF!+VBE56,"")</f>
        <v/>
      </c>
      <c r="VBF59" s="87" t="str">
        <f>IF(ISNUMBER(outYear),VBF37+VBF42+#REF!+VBF56,"")</f>
        <v/>
      </c>
      <c r="VBG59" s="87" t="str">
        <f>IF(ISNUMBER(outYear),VBG37+VBG42+#REF!+VBG56,"")</f>
        <v/>
      </c>
      <c r="VBH59" s="87" t="str">
        <f>IF(ISNUMBER(outYear),VBH37+VBH42+#REF!+VBH56,"")</f>
        <v/>
      </c>
      <c r="VBI59" s="87" t="str">
        <f>IF(ISNUMBER(outYear),VBI37+VBI42+#REF!+VBI56,"")</f>
        <v/>
      </c>
      <c r="VBJ59" s="87" t="str">
        <f>IF(ISNUMBER(outYear),VBJ37+VBJ42+#REF!+VBJ56,"")</f>
        <v/>
      </c>
      <c r="VBK59" s="87" t="str">
        <f>IF(ISNUMBER(outYear),VBK37+VBK42+#REF!+VBK56,"")</f>
        <v/>
      </c>
      <c r="VBL59" s="87" t="str">
        <f>IF(ISNUMBER(outYear),VBL37+VBL42+#REF!+VBL56,"")</f>
        <v/>
      </c>
      <c r="VBM59" s="87" t="str">
        <f>IF(ISNUMBER(outYear),VBM37+VBM42+#REF!+VBM56,"")</f>
        <v/>
      </c>
      <c r="VBN59" s="87" t="str">
        <f>IF(ISNUMBER(outYear),VBN37+VBN42+#REF!+VBN56,"")</f>
        <v/>
      </c>
      <c r="VBO59" s="87" t="str">
        <f>IF(ISNUMBER(outYear),VBO37+VBO42+#REF!+VBO56,"")</f>
        <v/>
      </c>
      <c r="VBP59" s="87" t="str">
        <f>IF(ISNUMBER(outYear),VBP37+VBP42+#REF!+VBP56,"")</f>
        <v/>
      </c>
      <c r="VBQ59" s="87" t="str">
        <f>IF(ISNUMBER(outYear),VBQ37+VBQ42+#REF!+VBQ56,"")</f>
        <v/>
      </c>
      <c r="VBR59" s="87" t="str">
        <f>IF(ISNUMBER(outYear),VBR37+VBR42+#REF!+VBR56,"")</f>
        <v/>
      </c>
      <c r="VBS59" s="87" t="str">
        <f>IF(ISNUMBER(outYear),VBS37+VBS42+#REF!+VBS56,"")</f>
        <v/>
      </c>
      <c r="VBT59" s="87" t="str">
        <f>IF(ISNUMBER(outYear),VBT37+VBT42+#REF!+VBT56,"")</f>
        <v/>
      </c>
      <c r="VBU59" s="87" t="str">
        <f>IF(ISNUMBER(outYear),VBU37+VBU42+#REF!+VBU56,"")</f>
        <v/>
      </c>
      <c r="VBV59" s="87" t="str">
        <f>IF(ISNUMBER(outYear),VBV37+VBV42+#REF!+VBV56,"")</f>
        <v/>
      </c>
      <c r="VBW59" s="87" t="str">
        <f>IF(ISNUMBER(outYear),VBW37+VBW42+#REF!+VBW56,"")</f>
        <v/>
      </c>
      <c r="VBX59" s="87" t="str">
        <f>IF(ISNUMBER(outYear),VBX37+VBX42+#REF!+VBX56,"")</f>
        <v/>
      </c>
      <c r="VBY59" s="87" t="str">
        <f>IF(ISNUMBER(outYear),VBY37+VBY42+#REF!+VBY56,"")</f>
        <v/>
      </c>
      <c r="VBZ59" s="87" t="str">
        <f>IF(ISNUMBER(outYear),VBZ37+VBZ42+#REF!+VBZ56,"")</f>
        <v/>
      </c>
      <c r="VCA59" s="87" t="str">
        <f>IF(ISNUMBER(outYear),VCA37+VCA42+#REF!+VCA56,"")</f>
        <v/>
      </c>
      <c r="VCB59" s="87" t="str">
        <f>IF(ISNUMBER(outYear),VCB37+VCB42+#REF!+VCB56,"")</f>
        <v/>
      </c>
      <c r="VCC59" s="87" t="str">
        <f>IF(ISNUMBER(outYear),VCC37+VCC42+#REF!+VCC56,"")</f>
        <v/>
      </c>
      <c r="VCD59" s="87" t="str">
        <f>IF(ISNUMBER(outYear),VCD37+VCD42+#REF!+VCD56,"")</f>
        <v/>
      </c>
      <c r="VCE59" s="87" t="str">
        <f>IF(ISNUMBER(outYear),VCE37+VCE42+#REF!+VCE56,"")</f>
        <v/>
      </c>
      <c r="VCF59" s="87" t="str">
        <f>IF(ISNUMBER(outYear),VCF37+VCF42+#REF!+VCF56,"")</f>
        <v/>
      </c>
      <c r="VCG59" s="87" t="str">
        <f>IF(ISNUMBER(outYear),VCG37+VCG42+#REF!+VCG56,"")</f>
        <v/>
      </c>
      <c r="VCH59" s="87" t="str">
        <f>IF(ISNUMBER(outYear),VCH37+VCH42+#REF!+VCH56,"")</f>
        <v/>
      </c>
      <c r="VCI59" s="87" t="str">
        <f>IF(ISNUMBER(outYear),VCI37+VCI42+#REF!+VCI56,"")</f>
        <v/>
      </c>
      <c r="VCJ59" s="87" t="str">
        <f>IF(ISNUMBER(outYear),VCJ37+VCJ42+#REF!+VCJ56,"")</f>
        <v/>
      </c>
      <c r="VCK59" s="87" t="str">
        <f>IF(ISNUMBER(outYear),VCK37+VCK42+#REF!+VCK56,"")</f>
        <v/>
      </c>
      <c r="VCL59" s="87" t="str">
        <f>IF(ISNUMBER(outYear),VCL37+VCL42+#REF!+VCL56,"")</f>
        <v/>
      </c>
      <c r="VCM59" s="87" t="str">
        <f>IF(ISNUMBER(outYear),VCM37+VCM42+#REF!+VCM56,"")</f>
        <v/>
      </c>
      <c r="VCN59" s="87" t="str">
        <f>IF(ISNUMBER(outYear),VCN37+VCN42+#REF!+VCN56,"")</f>
        <v/>
      </c>
      <c r="VCO59" s="87" t="str">
        <f>IF(ISNUMBER(outYear),VCO37+VCO42+#REF!+VCO56,"")</f>
        <v/>
      </c>
      <c r="VCP59" s="87" t="str">
        <f>IF(ISNUMBER(outYear),VCP37+VCP42+#REF!+VCP56,"")</f>
        <v/>
      </c>
      <c r="VCQ59" s="87" t="str">
        <f>IF(ISNUMBER(outYear),VCQ37+VCQ42+#REF!+VCQ56,"")</f>
        <v/>
      </c>
      <c r="VCR59" s="87" t="str">
        <f>IF(ISNUMBER(outYear),VCR37+VCR42+#REF!+VCR56,"")</f>
        <v/>
      </c>
      <c r="VCS59" s="87" t="str">
        <f>IF(ISNUMBER(outYear),VCS37+VCS42+#REF!+VCS56,"")</f>
        <v/>
      </c>
      <c r="VCT59" s="87" t="str">
        <f>IF(ISNUMBER(outYear),VCT37+VCT42+#REF!+VCT56,"")</f>
        <v/>
      </c>
      <c r="VCU59" s="87" t="str">
        <f>IF(ISNUMBER(outYear),VCU37+VCU42+#REF!+VCU56,"")</f>
        <v/>
      </c>
      <c r="VCV59" s="87" t="str">
        <f>IF(ISNUMBER(outYear),VCV37+VCV42+#REF!+VCV56,"")</f>
        <v/>
      </c>
      <c r="VCW59" s="87" t="str">
        <f>IF(ISNUMBER(outYear),VCW37+VCW42+#REF!+VCW56,"")</f>
        <v/>
      </c>
      <c r="VCX59" s="87" t="str">
        <f>IF(ISNUMBER(outYear),VCX37+VCX42+#REF!+VCX56,"")</f>
        <v/>
      </c>
      <c r="VCY59" s="87" t="str">
        <f>IF(ISNUMBER(outYear),VCY37+VCY42+#REF!+VCY56,"")</f>
        <v/>
      </c>
      <c r="VCZ59" s="87" t="str">
        <f>IF(ISNUMBER(outYear),VCZ37+VCZ42+#REF!+VCZ56,"")</f>
        <v/>
      </c>
      <c r="VDA59" s="87" t="str">
        <f>IF(ISNUMBER(outYear),VDA37+VDA42+#REF!+VDA56,"")</f>
        <v/>
      </c>
      <c r="VDB59" s="87" t="str">
        <f>IF(ISNUMBER(outYear),VDB37+VDB42+#REF!+VDB56,"")</f>
        <v/>
      </c>
      <c r="VDC59" s="87" t="str">
        <f>IF(ISNUMBER(outYear),VDC37+VDC42+#REF!+VDC56,"")</f>
        <v/>
      </c>
      <c r="VDD59" s="87" t="str">
        <f>IF(ISNUMBER(outYear),VDD37+VDD42+#REF!+VDD56,"")</f>
        <v/>
      </c>
      <c r="VDE59" s="87" t="str">
        <f>IF(ISNUMBER(outYear),VDE37+VDE42+#REF!+VDE56,"")</f>
        <v/>
      </c>
      <c r="VDF59" s="87" t="str">
        <f>IF(ISNUMBER(outYear),VDF37+VDF42+#REF!+VDF56,"")</f>
        <v/>
      </c>
      <c r="VDG59" s="87" t="str">
        <f>IF(ISNUMBER(outYear),VDG37+VDG42+#REF!+VDG56,"")</f>
        <v/>
      </c>
      <c r="VDH59" s="87" t="str">
        <f>IF(ISNUMBER(outYear),VDH37+VDH42+#REF!+VDH56,"")</f>
        <v/>
      </c>
      <c r="VDI59" s="87" t="str">
        <f>IF(ISNUMBER(outYear),VDI37+VDI42+#REF!+VDI56,"")</f>
        <v/>
      </c>
      <c r="VDJ59" s="87" t="str">
        <f>IF(ISNUMBER(outYear),VDJ37+VDJ42+#REF!+VDJ56,"")</f>
        <v/>
      </c>
      <c r="VDK59" s="87" t="str">
        <f>IF(ISNUMBER(outYear),VDK37+VDK42+#REF!+VDK56,"")</f>
        <v/>
      </c>
      <c r="VDL59" s="87" t="str">
        <f>IF(ISNUMBER(outYear),VDL37+VDL42+#REF!+VDL56,"")</f>
        <v/>
      </c>
      <c r="VDM59" s="87" t="str">
        <f>IF(ISNUMBER(outYear),VDM37+VDM42+#REF!+VDM56,"")</f>
        <v/>
      </c>
      <c r="VDN59" s="87" t="str">
        <f>IF(ISNUMBER(outYear),VDN37+VDN42+#REF!+VDN56,"")</f>
        <v/>
      </c>
      <c r="VDO59" s="87" t="str">
        <f>IF(ISNUMBER(outYear),VDO37+VDO42+#REF!+VDO56,"")</f>
        <v/>
      </c>
      <c r="VDP59" s="87" t="str">
        <f>IF(ISNUMBER(outYear),VDP37+VDP42+#REF!+VDP56,"")</f>
        <v/>
      </c>
      <c r="VDQ59" s="87" t="str">
        <f>IF(ISNUMBER(outYear),VDQ37+VDQ42+#REF!+VDQ56,"")</f>
        <v/>
      </c>
      <c r="VDR59" s="87" t="str">
        <f>IF(ISNUMBER(outYear),VDR37+VDR42+#REF!+VDR56,"")</f>
        <v/>
      </c>
      <c r="VDS59" s="87" t="str">
        <f>IF(ISNUMBER(outYear),VDS37+VDS42+#REF!+VDS56,"")</f>
        <v/>
      </c>
      <c r="VDT59" s="87" t="str">
        <f>IF(ISNUMBER(outYear),VDT37+VDT42+#REF!+VDT56,"")</f>
        <v/>
      </c>
      <c r="VDU59" s="87" t="str">
        <f>IF(ISNUMBER(outYear),VDU37+VDU42+#REF!+VDU56,"")</f>
        <v/>
      </c>
      <c r="VDV59" s="87" t="str">
        <f>IF(ISNUMBER(outYear),VDV37+VDV42+#REF!+VDV56,"")</f>
        <v/>
      </c>
      <c r="VDW59" s="87" t="str">
        <f>IF(ISNUMBER(outYear),VDW37+VDW42+#REF!+VDW56,"")</f>
        <v/>
      </c>
      <c r="VDX59" s="87" t="str">
        <f>IF(ISNUMBER(outYear),VDX37+VDX42+#REF!+VDX56,"")</f>
        <v/>
      </c>
      <c r="VDY59" s="87" t="str">
        <f>IF(ISNUMBER(outYear),VDY37+VDY42+#REF!+VDY56,"")</f>
        <v/>
      </c>
      <c r="VDZ59" s="87" t="str">
        <f>IF(ISNUMBER(outYear),VDZ37+VDZ42+#REF!+VDZ56,"")</f>
        <v/>
      </c>
      <c r="VEA59" s="87" t="str">
        <f>IF(ISNUMBER(outYear),VEA37+VEA42+#REF!+VEA56,"")</f>
        <v/>
      </c>
      <c r="VEB59" s="87" t="str">
        <f>IF(ISNUMBER(outYear),VEB37+VEB42+#REF!+VEB56,"")</f>
        <v/>
      </c>
      <c r="VEC59" s="87" t="str">
        <f>IF(ISNUMBER(outYear),VEC37+VEC42+#REF!+VEC56,"")</f>
        <v/>
      </c>
      <c r="VED59" s="87" t="str">
        <f>IF(ISNUMBER(outYear),VED37+VED42+#REF!+VED56,"")</f>
        <v/>
      </c>
      <c r="VEE59" s="87" t="str">
        <f>IF(ISNUMBER(outYear),VEE37+VEE42+#REF!+VEE56,"")</f>
        <v/>
      </c>
      <c r="VEF59" s="87" t="str">
        <f>IF(ISNUMBER(outYear),VEF37+VEF42+#REF!+VEF56,"")</f>
        <v/>
      </c>
      <c r="VEG59" s="87" t="str">
        <f>IF(ISNUMBER(outYear),VEG37+VEG42+#REF!+VEG56,"")</f>
        <v/>
      </c>
      <c r="VEH59" s="87" t="str">
        <f>IF(ISNUMBER(outYear),VEH37+VEH42+#REF!+VEH56,"")</f>
        <v/>
      </c>
      <c r="VEI59" s="87" t="str">
        <f>IF(ISNUMBER(outYear),VEI37+VEI42+#REF!+VEI56,"")</f>
        <v/>
      </c>
      <c r="VEJ59" s="87" t="str">
        <f>IF(ISNUMBER(outYear),VEJ37+VEJ42+#REF!+VEJ56,"")</f>
        <v/>
      </c>
      <c r="VEK59" s="87" t="str">
        <f>IF(ISNUMBER(outYear),VEK37+VEK42+#REF!+VEK56,"")</f>
        <v/>
      </c>
      <c r="VEL59" s="87" t="str">
        <f>IF(ISNUMBER(outYear),VEL37+VEL42+#REF!+VEL56,"")</f>
        <v/>
      </c>
      <c r="VEM59" s="87" t="str">
        <f>IF(ISNUMBER(outYear),VEM37+VEM42+#REF!+VEM56,"")</f>
        <v/>
      </c>
      <c r="VEN59" s="87" t="str">
        <f>IF(ISNUMBER(outYear),VEN37+VEN42+#REF!+VEN56,"")</f>
        <v/>
      </c>
      <c r="VEO59" s="87" t="str">
        <f>IF(ISNUMBER(outYear),VEO37+VEO42+#REF!+VEO56,"")</f>
        <v/>
      </c>
      <c r="VEP59" s="87" t="str">
        <f>IF(ISNUMBER(outYear),VEP37+VEP42+#REF!+VEP56,"")</f>
        <v/>
      </c>
      <c r="VEQ59" s="87" t="str">
        <f>IF(ISNUMBER(outYear),VEQ37+VEQ42+#REF!+VEQ56,"")</f>
        <v/>
      </c>
      <c r="VER59" s="87" t="str">
        <f>IF(ISNUMBER(outYear),VER37+VER42+#REF!+VER56,"")</f>
        <v/>
      </c>
      <c r="VES59" s="87" t="str">
        <f>IF(ISNUMBER(outYear),VES37+VES42+#REF!+VES56,"")</f>
        <v/>
      </c>
      <c r="VET59" s="87" t="str">
        <f>IF(ISNUMBER(outYear),VET37+VET42+#REF!+VET56,"")</f>
        <v/>
      </c>
      <c r="VEU59" s="87" t="str">
        <f>IF(ISNUMBER(outYear),VEU37+VEU42+#REF!+VEU56,"")</f>
        <v/>
      </c>
      <c r="VEV59" s="87" t="str">
        <f>IF(ISNUMBER(outYear),VEV37+VEV42+#REF!+VEV56,"")</f>
        <v/>
      </c>
      <c r="VEW59" s="87" t="str">
        <f>IF(ISNUMBER(outYear),VEW37+VEW42+#REF!+VEW56,"")</f>
        <v/>
      </c>
      <c r="VEX59" s="87" t="str">
        <f>IF(ISNUMBER(outYear),VEX37+VEX42+#REF!+VEX56,"")</f>
        <v/>
      </c>
      <c r="VEY59" s="87" t="str">
        <f>IF(ISNUMBER(outYear),VEY37+VEY42+#REF!+VEY56,"")</f>
        <v/>
      </c>
      <c r="VEZ59" s="87" t="str">
        <f>IF(ISNUMBER(outYear),VEZ37+VEZ42+#REF!+VEZ56,"")</f>
        <v/>
      </c>
      <c r="VFA59" s="87" t="str">
        <f>IF(ISNUMBER(outYear),VFA37+VFA42+#REF!+VFA56,"")</f>
        <v/>
      </c>
      <c r="VFB59" s="87" t="str">
        <f>IF(ISNUMBER(outYear),VFB37+VFB42+#REF!+VFB56,"")</f>
        <v/>
      </c>
      <c r="VFC59" s="87" t="str">
        <f>IF(ISNUMBER(outYear),VFC37+VFC42+#REF!+VFC56,"")</f>
        <v/>
      </c>
      <c r="VFD59" s="87" t="str">
        <f>IF(ISNUMBER(outYear),VFD37+VFD42+#REF!+VFD56,"")</f>
        <v/>
      </c>
      <c r="VFE59" s="87" t="str">
        <f>IF(ISNUMBER(outYear),VFE37+VFE42+#REF!+VFE56,"")</f>
        <v/>
      </c>
      <c r="VFF59" s="87" t="str">
        <f>IF(ISNUMBER(outYear),VFF37+VFF42+#REF!+VFF56,"")</f>
        <v/>
      </c>
      <c r="VFG59" s="87" t="str">
        <f>IF(ISNUMBER(outYear),VFG37+VFG42+#REF!+VFG56,"")</f>
        <v/>
      </c>
      <c r="VFH59" s="87" t="str">
        <f>IF(ISNUMBER(outYear),VFH37+VFH42+#REF!+VFH56,"")</f>
        <v/>
      </c>
      <c r="VFI59" s="87" t="str">
        <f>IF(ISNUMBER(outYear),VFI37+VFI42+#REF!+VFI56,"")</f>
        <v/>
      </c>
      <c r="VFJ59" s="87" t="str">
        <f>IF(ISNUMBER(outYear),VFJ37+VFJ42+#REF!+VFJ56,"")</f>
        <v/>
      </c>
      <c r="VFK59" s="87" t="str">
        <f>IF(ISNUMBER(outYear),VFK37+VFK42+#REF!+VFK56,"")</f>
        <v/>
      </c>
      <c r="VFL59" s="87" t="str">
        <f>IF(ISNUMBER(outYear),VFL37+VFL42+#REF!+VFL56,"")</f>
        <v/>
      </c>
      <c r="VFM59" s="87" t="str">
        <f>IF(ISNUMBER(outYear),VFM37+VFM42+#REF!+VFM56,"")</f>
        <v/>
      </c>
      <c r="VFN59" s="87" t="str">
        <f>IF(ISNUMBER(outYear),VFN37+VFN42+#REF!+VFN56,"")</f>
        <v/>
      </c>
      <c r="VFO59" s="87" t="str">
        <f>IF(ISNUMBER(outYear),VFO37+VFO42+#REF!+VFO56,"")</f>
        <v/>
      </c>
      <c r="VFP59" s="87" t="str">
        <f>IF(ISNUMBER(outYear),VFP37+VFP42+#REF!+VFP56,"")</f>
        <v/>
      </c>
      <c r="VFQ59" s="87" t="str">
        <f>IF(ISNUMBER(outYear),VFQ37+VFQ42+#REF!+VFQ56,"")</f>
        <v/>
      </c>
      <c r="VFR59" s="87" t="str">
        <f>IF(ISNUMBER(outYear),VFR37+VFR42+#REF!+VFR56,"")</f>
        <v/>
      </c>
      <c r="VFS59" s="87" t="str">
        <f>IF(ISNUMBER(outYear),VFS37+VFS42+#REF!+VFS56,"")</f>
        <v/>
      </c>
      <c r="VFT59" s="87" t="str">
        <f>IF(ISNUMBER(outYear),VFT37+VFT42+#REF!+VFT56,"")</f>
        <v/>
      </c>
      <c r="VFU59" s="87" t="str">
        <f>IF(ISNUMBER(outYear),VFU37+VFU42+#REF!+VFU56,"")</f>
        <v/>
      </c>
      <c r="VFV59" s="87" t="str">
        <f>IF(ISNUMBER(outYear),VFV37+VFV42+#REF!+VFV56,"")</f>
        <v/>
      </c>
      <c r="VFW59" s="87" t="str">
        <f>IF(ISNUMBER(outYear),VFW37+VFW42+#REF!+VFW56,"")</f>
        <v/>
      </c>
      <c r="VFX59" s="87" t="str">
        <f>IF(ISNUMBER(outYear),VFX37+VFX42+#REF!+VFX56,"")</f>
        <v/>
      </c>
      <c r="VFY59" s="87" t="str">
        <f>IF(ISNUMBER(outYear),VFY37+VFY42+#REF!+VFY56,"")</f>
        <v/>
      </c>
      <c r="VFZ59" s="87" t="str">
        <f>IF(ISNUMBER(outYear),VFZ37+VFZ42+#REF!+VFZ56,"")</f>
        <v/>
      </c>
      <c r="VGA59" s="87" t="str">
        <f>IF(ISNUMBER(outYear),VGA37+VGA42+#REF!+VGA56,"")</f>
        <v/>
      </c>
      <c r="VGB59" s="87" t="str">
        <f>IF(ISNUMBER(outYear),VGB37+VGB42+#REF!+VGB56,"")</f>
        <v/>
      </c>
      <c r="VGC59" s="87" t="str">
        <f>IF(ISNUMBER(outYear),VGC37+VGC42+#REF!+VGC56,"")</f>
        <v/>
      </c>
      <c r="VGD59" s="87" t="str">
        <f>IF(ISNUMBER(outYear),VGD37+VGD42+#REF!+VGD56,"")</f>
        <v/>
      </c>
      <c r="VGE59" s="87" t="str">
        <f>IF(ISNUMBER(outYear),VGE37+VGE42+#REF!+VGE56,"")</f>
        <v/>
      </c>
      <c r="VGF59" s="87" t="str">
        <f>IF(ISNUMBER(outYear),VGF37+VGF42+#REF!+VGF56,"")</f>
        <v/>
      </c>
      <c r="VGG59" s="87" t="str">
        <f>IF(ISNUMBER(outYear),VGG37+VGG42+#REF!+VGG56,"")</f>
        <v/>
      </c>
      <c r="VGH59" s="87" t="str">
        <f>IF(ISNUMBER(outYear),VGH37+VGH42+#REF!+VGH56,"")</f>
        <v/>
      </c>
      <c r="VGI59" s="87" t="str">
        <f>IF(ISNUMBER(outYear),VGI37+VGI42+#REF!+VGI56,"")</f>
        <v/>
      </c>
      <c r="VGJ59" s="87" t="str">
        <f>IF(ISNUMBER(outYear),VGJ37+VGJ42+#REF!+VGJ56,"")</f>
        <v/>
      </c>
      <c r="VGK59" s="87" t="str">
        <f>IF(ISNUMBER(outYear),VGK37+VGK42+#REF!+VGK56,"")</f>
        <v/>
      </c>
      <c r="VGL59" s="87" t="str">
        <f>IF(ISNUMBER(outYear),VGL37+VGL42+#REF!+VGL56,"")</f>
        <v/>
      </c>
      <c r="VGM59" s="87" t="str">
        <f>IF(ISNUMBER(outYear),VGM37+VGM42+#REF!+VGM56,"")</f>
        <v/>
      </c>
      <c r="VGN59" s="87" t="str">
        <f>IF(ISNUMBER(outYear),VGN37+VGN42+#REF!+VGN56,"")</f>
        <v/>
      </c>
      <c r="VGO59" s="87" t="str">
        <f>IF(ISNUMBER(outYear),VGO37+VGO42+#REF!+VGO56,"")</f>
        <v/>
      </c>
      <c r="VGP59" s="87" t="str">
        <f>IF(ISNUMBER(outYear),VGP37+VGP42+#REF!+VGP56,"")</f>
        <v/>
      </c>
      <c r="VGQ59" s="87" t="str">
        <f>IF(ISNUMBER(outYear),VGQ37+VGQ42+#REF!+VGQ56,"")</f>
        <v/>
      </c>
      <c r="VGR59" s="87" t="str">
        <f>IF(ISNUMBER(outYear),VGR37+VGR42+#REF!+VGR56,"")</f>
        <v/>
      </c>
      <c r="VGS59" s="87" t="str">
        <f>IF(ISNUMBER(outYear),VGS37+VGS42+#REF!+VGS56,"")</f>
        <v/>
      </c>
      <c r="VGT59" s="87" t="str">
        <f>IF(ISNUMBER(outYear),VGT37+VGT42+#REF!+VGT56,"")</f>
        <v/>
      </c>
      <c r="VGU59" s="87" t="str">
        <f>IF(ISNUMBER(outYear),VGU37+VGU42+#REF!+VGU56,"")</f>
        <v/>
      </c>
      <c r="VGV59" s="87" t="str">
        <f>IF(ISNUMBER(outYear),VGV37+VGV42+#REF!+VGV56,"")</f>
        <v/>
      </c>
      <c r="VGW59" s="87" t="str">
        <f>IF(ISNUMBER(outYear),VGW37+VGW42+#REF!+VGW56,"")</f>
        <v/>
      </c>
      <c r="VGX59" s="87" t="str">
        <f>IF(ISNUMBER(outYear),VGX37+VGX42+#REF!+VGX56,"")</f>
        <v/>
      </c>
      <c r="VGY59" s="87" t="str">
        <f>IF(ISNUMBER(outYear),VGY37+VGY42+#REF!+VGY56,"")</f>
        <v/>
      </c>
      <c r="VGZ59" s="87" t="str">
        <f>IF(ISNUMBER(outYear),VGZ37+VGZ42+#REF!+VGZ56,"")</f>
        <v/>
      </c>
      <c r="VHA59" s="87" t="str">
        <f>IF(ISNUMBER(outYear),VHA37+VHA42+#REF!+VHA56,"")</f>
        <v/>
      </c>
      <c r="VHB59" s="87" t="str">
        <f>IF(ISNUMBER(outYear),VHB37+VHB42+#REF!+VHB56,"")</f>
        <v/>
      </c>
      <c r="VHC59" s="87" t="str">
        <f>IF(ISNUMBER(outYear),VHC37+VHC42+#REF!+VHC56,"")</f>
        <v/>
      </c>
      <c r="VHD59" s="87" t="str">
        <f>IF(ISNUMBER(outYear),VHD37+VHD42+#REF!+VHD56,"")</f>
        <v/>
      </c>
      <c r="VHE59" s="87" t="str">
        <f>IF(ISNUMBER(outYear),VHE37+VHE42+#REF!+VHE56,"")</f>
        <v/>
      </c>
      <c r="VHF59" s="87" t="str">
        <f>IF(ISNUMBER(outYear),VHF37+VHF42+#REF!+VHF56,"")</f>
        <v/>
      </c>
      <c r="VHG59" s="87" t="str">
        <f>IF(ISNUMBER(outYear),VHG37+VHG42+#REF!+VHG56,"")</f>
        <v/>
      </c>
      <c r="VHH59" s="87" t="str">
        <f>IF(ISNUMBER(outYear),VHH37+VHH42+#REF!+VHH56,"")</f>
        <v/>
      </c>
      <c r="VHI59" s="87" t="str">
        <f>IF(ISNUMBER(outYear),VHI37+VHI42+#REF!+VHI56,"")</f>
        <v/>
      </c>
      <c r="VHJ59" s="87" t="str">
        <f>IF(ISNUMBER(outYear),VHJ37+VHJ42+#REF!+VHJ56,"")</f>
        <v/>
      </c>
      <c r="VHK59" s="87" t="str">
        <f>IF(ISNUMBER(outYear),VHK37+VHK42+#REF!+VHK56,"")</f>
        <v/>
      </c>
      <c r="VHL59" s="87" t="str">
        <f>IF(ISNUMBER(outYear),VHL37+VHL42+#REF!+VHL56,"")</f>
        <v/>
      </c>
      <c r="VHM59" s="87" t="str">
        <f>IF(ISNUMBER(outYear),VHM37+VHM42+#REF!+VHM56,"")</f>
        <v/>
      </c>
      <c r="VHN59" s="87" t="str">
        <f>IF(ISNUMBER(outYear),VHN37+VHN42+#REF!+VHN56,"")</f>
        <v/>
      </c>
      <c r="VHO59" s="87" t="str">
        <f>IF(ISNUMBER(outYear),VHO37+VHO42+#REF!+VHO56,"")</f>
        <v/>
      </c>
      <c r="VHP59" s="87" t="str">
        <f>IF(ISNUMBER(outYear),VHP37+VHP42+#REF!+VHP56,"")</f>
        <v/>
      </c>
      <c r="VHQ59" s="87" t="str">
        <f>IF(ISNUMBER(outYear),VHQ37+VHQ42+#REF!+VHQ56,"")</f>
        <v/>
      </c>
      <c r="VHR59" s="87" t="str">
        <f>IF(ISNUMBER(outYear),VHR37+VHR42+#REF!+VHR56,"")</f>
        <v/>
      </c>
      <c r="VHS59" s="87" t="str">
        <f>IF(ISNUMBER(outYear),VHS37+VHS42+#REF!+VHS56,"")</f>
        <v/>
      </c>
      <c r="VHT59" s="87" t="str">
        <f>IF(ISNUMBER(outYear),VHT37+VHT42+#REF!+VHT56,"")</f>
        <v/>
      </c>
      <c r="VHU59" s="87" t="str">
        <f>IF(ISNUMBER(outYear),VHU37+VHU42+#REF!+VHU56,"")</f>
        <v/>
      </c>
      <c r="VHV59" s="87" t="str">
        <f>IF(ISNUMBER(outYear),VHV37+VHV42+#REF!+VHV56,"")</f>
        <v/>
      </c>
      <c r="VHW59" s="87" t="str">
        <f>IF(ISNUMBER(outYear),VHW37+VHW42+#REF!+VHW56,"")</f>
        <v/>
      </c>
      <c r="VHX59" s="87" t="str">
        <f>IF(ISNUMBER(outYear),VHX37+VHX42+#REF!+VHX56,"")</f>
        <v/>
      </c>
      <c r="VHY59" s="87" t="str">
        <f>IF(ISNUMBER(outYear),VHY37+VHY42+#REF!+VHY56,"")</f>
        <v/>
      </c>
      <c r="VHZ59" s="87" t="str">
        <f>IF(ISNUMBER(outYear),VHZ37+VHZ42+#REF!+VHZ56,"")</f>
        <v/>
      </c>
      <c r="VIA59" s="87" t="str">
        <f>IF(ISNUMBER(outYear),VIA37+VIA42+#REF!+VIA56,"")</f>
        <v/>
      </c>
      <c r="VIB59" s="87" t="str">
        <f>IF(ISNUMBER(outYear),VIB37+VIB42+#REF!+VIB56,"")</f>
        <v/>
      </c>
      <c r="VIC59" s="87" t="str">
        <f>IF(ISNUMBER(outYear),VIC37+VIC42+#REF!+VIC56,"")</f>
        <v/>
      </c>
      <c r="VID59" s="87" t="str">
        <f>IF(ISNUMBER(outYear),VID37+VID42+#REF!+VID56,"")</f>
        <v/>
      </c>
      <c r="VIE59" s="87" t="str">
        <f>IF(ISNUMBER(outYear),VIE37+VIE42+#REF!+VIE56,"")</f>
        <v/>
      </c>
      <c r="VIF59" s="87" t="str">
        <f>IF(ISNUMBER(outYear),VIF37+VIF42+#REF!+VIF56,"")</f>
        <v/>
      </c>
      <c r="VIG59" s="87" t="str">
        <f>IF(ISNUMBER(outYear),VIG37+VIG42+#REF!+VIG56,"")</f>
        <v/>
      </c>
      <c r="VIH59" s="87" t="str">
        <f>IF(ISNUMBER(outYear),VIH37+VIH42+#REF!+VIH56,"")</f>
        <v/>
      </c>
      <c r="VII59" s="87" t="str">
        <f>IF(ISNUMBER(outYear),VII37+VII42+#REF!+VII56,"")</f>
        <v/>
      </c>
      <c r="VIJ59" s="87" t="str">
        <f>IF(ISNUMBER(outYear),VIJ37+VIJ42+#REF!+VIJ56,"")</f>
        <v/>
      </c>
      <c r="VIK59" s="87" t="str">
        <f>IF(ISNUMBER(outYear),VIK37+VIK42+#REF!+VIK56,"")</f>
        <v/>
      </c>
      <c r="VIL59" s="87" t="str">
        <f>IF(ISNUMBER(outYear),VIL37+VIL42+#REF!+VIL56,"")</f>
        <v/>
      </c>
      <c r="VIM59" s="87" t="str">
        <f>IF(ISNUMBER(outYear),VIM37+VIM42+#REF!+VIM56,"")</f>
        <v/>
      </c>
      <c r="VIN59" s="87" t="str">
        <f>IF(ISNUMBER(outYear),VIN37+VIN42+#REF!+VIN56,"")</f>
        <v/>
      </c>
      <c r="VIO59" s="87" t="str">
        <f>IF(ISNUMBER(outYear),VIO37+VIO42+#REF!+VIO56,"")</f>
        <v/>
      </c>
      <c r="VIP59" s="87" t="str">
        <f>IF(ISNUMBER(outYear),VIP37+VIP42+#REF!+VIP56,"")</f>
        <v/>
      </c>
      <c r="VIQ59" s="87" t="str">
        <f>IF(ISNUMBER(outYear),VIQ37+VIQ42+#REF!+VIQ56,"")</f>
        <v/>
      </c>
      <c r="VIR59" s="87" t="str">
        <f>IF(ISNUMBER(outYear),VIR37+VIR42+#REF!+VIR56,"")</f>
        <v/>
      </c>
      <c r="VIS59" s="87" t="str">
        <f>IF(ISNUMBER(outYear),VIS37+VIS42+#REF!+VIS56,"")</f>
        <v/>
      </c>
      <c r="VIT59" s="87" t="str">
        <f>IF(ISNUMBER(outYear),VIT37+VIT42+#REF!+VIT56,"")</f>
        <v/>
      </c>
      <c r="VIU59" s="87" t="str">
        <f>IF(ISNUMBER(outYear),VIU37+VIU42+#REF!+VIU56,"")</f>
        <v/>
      </c>
      <c r="VIV59" s="87" t="str">
        <f>IF(ISNUMBER(outYear),VIV37+VIV42+#REF!+VIV56,"")</f>
        <v/>
      </c>
      <c r="VIW59" s="87" t="str">
        <f>IF(ISNUMBER(outYear),VIW37+VIW42+#REF!+VIW56,"")</f>
        <v/>
      </c>
      <c r="VIX59" s="87" t="str">
        <f>IF(ISNUMBER(outYear),VIX37+VIX42+#REF!+VIX56,"")</f>
        <v/>
      </c>
      <c r="VIY59" s="87" t="str">
        <f>IF(ISNUMBER(outYear),VIY37+VIY42+#REF!+VIY56,"")</f>
        <v/>
      </c>
      <c r="VIZ59" s="87" t="str">
        <f>IF(ISNUMBER(outYear),VIZ37+VIZ42+#REF!+VIZ56,"")</f>
        <v/>
      </c>
      <c r="VJA59" s="87" t="str">
        <f>IF(ISNUMBER(outYear),VJA37+VJA42+#REF!+VJA56,"")</f>
        <v/>
      </c>
      <c r="VJB59" s="87" t="str">
        <f>IF(ISNUMBER(outYear),VJB37+VJB42+#REF!+VJB56,"")</f>
        <v/>
      </c>
      <c r="VJC59" s="87" t="str">
        <f>IF(ISNUMBER(outYear),VJC37+VJC42+#REF!+VJC56,"")</f>
        <v/>
      </c>
      <c r="VJD59" s="87" t="str">
        <f>IF(ISNUMBER(outYear),VJD37+VJD42+#REF!+VJD56,"")</f>
        <v/>
      </c>
      <c r="VJE59" s="87" t="str">
        <f>IF(ISNUMBER(outYear),VJE37+VJE42+#REF!+VJE56,"")</f>
        <v/>
      </c>
      <c r="VJF59" s="87" t="str">
        <f>IF(ISNUMBER(outYear),VJF37+VJF42+#REF!+VJF56,"")</f>
        <v/>
      </c>
      <c r="VJG59" s="87" t="str">
        <f>IF(ISNUMBER(outYear),VJG37+VJG42+#REF!+VJG56,"")</f>
        <v/>
      </c>
      <c r="VJH59" s="87" t="str">
        <f>IF(ISNUMBER(outYear),VJH37+VJH42+#REF!+VJH56,"")</f>
        <v/>
      </c>
      <c r="VJI59" s="87" t="str">
        <f>IF(ISNUMBER(outYear),VJI37+VJI42+#REF!+VJI56,"")</f>
        <v/>
      </c>
      <c r="VJJ59" s="87" t="str">
        <f>IF(ISNUMBER(outYear),VJJ37+VJJ42+#REF!+VJJ56,"")</f>
        <v/>
      </c>
      <c r="VJK59" s="87" t="str">
        <f>IF(ISNUMBER(outYear),VJK37+VJK42+#REF!+VJK56,"")</f>
        <v/>
      </c>
      <c r="VJL59" s="87" t="str">
        <f>IF(ISNUMBER(outYear),VJL37+VJL42+#REF!+VJL56,"")</f>
        <v/>
      </c>
      <c r="VJM59" s="87" t="str">
        <f>IF(ISNUMBER(outYear),VJM37+VJM42+#REF!+VJM56,"")</f>
        <v/>
      </c>
      <c r="VJN59" s="87" t="str">
        <f>IF(ISNUMBER(outYear),VJN37+VJN42+#REF!+VJN56,"")</f>
        <v/>
      </c>
      <c r="VJO59" s="87" t="str">
        <f>IF(ISNUMBER(outYear),VJO37+VJO42+#REF!+VJO56,"")</f>
        <v/>
      </c>
      <c r="VJP59" s="87" t="str">
        <f>IF(ISNUMBER(outYear),VJP37+VJP42+#REF!+VJP56,"")</f>
        <v/>
      </c>
      <c r="VJQ59" s="87" t="str">
        <f>IF(ISNUMBER(outYear),VJQ37+VJQ42+#REF!+VJQ56,"")</f>
        <v/>
      </c>
      <c r="VJR59" s="87" t="str">
        <f>IF(ISNUMBER(outYear),VJR37+VJR42+#REF!+VJR56,"")</f>
        <v/>
      </c>
      <c r="VJS59" s="87" t="str">
        <f>IF(ISNUMBER(outYear),VJS37+VJS42+#REF!+VJS56,"")</f>
        <v/>
      </c>
      <c r="VJT59" s="87" t="str">
        <f>IF(ISNUMBER(outYear),VJT37+VJT42+#REF!+VJT56,"")</f>
        <v/>
      </c>
      <c r="VJU59" s="87" t="str">
        <f>IF(ISNUMBER(outYear),VJU37+VJU42+#REF!+VJU56,"")</f>
        <v/>
      </c>
      <c r="VJV59" s="87" t="str">
        <f>IF(ISNUMBER(outYear),VJV37+VJV42+#REF!+VJV56,"")</f>
        <v/>
      </c>
      <c r="VJW59" s="87" t="str">
        <f>IF(ISNUMBER(outYear),VJW37+VJW42+#REF!+VJW56,"")</f>
        <v/>
      </c>
      <c r="VJX59" s="87" t="str">
        <f>IF(ISNUMBER(outYear),VJX37+VJX42+#REF!+VJX56,"")</f>
        <v/>
      </c>
      <c r="VJY59" s="87" t="str">
        <f>IF(ISNUMBER(outYear),VJY37+VJY42+#REF!+VJY56,"")</f>
        <v/>
      </c>
      <c r="VJZ59" s="87" t="str">
        <f>IF(ISNUMBER(outYear),VJZ37+VJZ42+#REF!+VJZ56,"")</f>
        <v/>
      </c>
      <c r="VKA59" s="87" t="str">
        <f>IF(ISNUMBER(outYear),VKA37+VKA42+#REF!+VKA56,"")</f>
        <v/>
      </c>
      <c r="VKB59" s="87" t="str">
        <f>IF(ISNUMBER(outYear),VKB37+VKB42+#REF!+VKB56,"")</f>
        <v/>
      </c>
      <c r="VKC59" s="87" t="str">
        <f>IF(ISNUMBER(outYear),VKC37+VKC42+#REF!+VKC56,"")</f>
        <v/>
      </c>
      <c r="VKD59" s="87" t="str">
        <f>IF(ISNUMBER(outYear),VKD37+VKD42+#REF!+VKD56,"")</f>
        <v/>
      </c>
      <c r="VKE59" s="87" t="str">
        <f>IF(ISNUMBER(outYear),VKE37+VKE42+#REF!+VKE56,"")</f>
        <v/>
      </c>
      <c r="VKF59" s="87" t="str">
        <f>IF(ISNUMBER(outYear),VKF37+VKF42+#REF!+VKF56,"")</f>
        <v/>
      </c>
      <c r="VKG59" s="87" t="str">
        <f>IF(ISNUMBER(outYear),VKG37+VKG42+#REF!+VKG56,"")</f>
        <v/>
      </c>
      <c r="VKH59" s="87" t="str">
        <f>IF(ISNUMBER(outYear),VKH37+VKH42+#REF!+VKH56,"")</f>
        <v/>
      </c>
      <c r="VKI59" s="87" t="str">
        <f>IF(ISNUMBER(outYear),VKI37+VKI42+#REF!+VKI56,"")</f>
        <v/>
      </c>
      <c r="VKJ59" s="87" t="str">
        <f>IF(ISNUMBER(outYear),VKJ37+VKJ42+#REF!+VKJ56,"")</f>
        <v/>
      </c>
      <c r="VKK59" s="87" t="str">
        <f>IF(ISNUMBER(outYear),VKK37+VKK42+#REF!+VKK56,"")</f>
        <v/>
      </c>
      <c r="VKL59" s="87" t="str">
        <f>IF(ISNUMBER(outYear),VKL37+VKL42+#REF!+VKL56,"")</f>
        <v/>
      </c>
      <c r="VKM59" s="87" t="str">
        <f>IF(ISNUMBER(outYear),VKM37+VKM42+#REF!+VKM56,"")</f>
        <v/>
      </c>
      <c r="VKN59" s="87" t="str">
        <f>IF(ISNUMBER(outYear),VKN37+VKN42+#REF!+VKN56,"")</f>
        <v/>
      </c>
      <c r="VKO59" s="87" t="str">
        <f>IF(ISNUMBER(outYear),VKO37+VKO42+#REF!+VKO56,"")</f>
        <v/>
      </c>
      <c r="VKP59" s="87" t="str">
        <f>IF(ISNUMBER(outYear),VKP37+VKP42+#REF!+VKP56,"")</f>
        <v/>
      </c>
      <c r="VKQ59" s="87" t="str">
        <f>IF(ISNUMBER(outYear),VKQ37+VKQ42+#REF!+VKQ56,"")</f>
        <v/>
      </c>
      <c r="VKR59" s="87" t="str">
        <f>IF(ISNUMBER(outYear),VKR37+VKR42+#REF!+VKR56,"")</f>
        <v/>
      </c>
      <c r="VKS59" s="87" t="str">
        <f>IF(ISNUMBER(outYear),VKS37+VKS42+#REF!+VKS56,"")</f>
        <v/>
      </c>
      <c r="VKT59" s="87" t="str">
        <f>IF(ISNUMBER(outYear),VKT37+VKT42+#REF!+VKT56,"")</f>
        <v/>
      </c>
      <c r="VKU59" s="87" t="str">
        <f>IF(ISNUMBER(outYear),VKU37+VKU42+#REF!+VKU56,"")</f>
        <v/>
      </c>
      <c r="VKV59" s="87" t="str">
        <f>IF(ISNUMBER(outYear),VKV37+VKV42+#REF!+VKV56,"")</f>
        <v/>
      </c>
      <c r="VKW59" s="87" t="str">
        <f>IF(ISNUMBER(outYear),VKW37+VKW42+#REF!+VKW56,"")</f>
        <v/>
      </c>
      <c r="VKX59" s="87" t="str">
        <f>IF(ISNUMBER(outYear),VKX37+VKX42+#REF!+VKX56,"")</f>
        <v/>
      </c>
      <c r="VKY59" s="87" t="str">
        <f>IF(ISNUMBER(outYear),VKY37+VKY42+#REF!+VKY56,"")</f>
        <v/>
      </c>
      <c r="VKZ59" s="87" t="str">
        <f>IF(ISNUMBER(outYear),VKZ37+VKZ42+#REF!+VKZ56,"")</f>
        <v/>
      </c>
      <c r="VLA59" s="87" t="str">
        <f>IF(ISNUMBER(outYear),VLA37+VLA42+#REF!+VLA56,"")</f>
        <v/>
      </c>
      <c r="VLB59" s="87" t="str">
        <f>IF(ISNUMBER(outYear),VLB37+VLB42+#REF!+VLB56,"")</f>
        <v/>
      </c>
      <c r="VLC59" s="87" t="str">
        <f>IF(ISNUMBER(outYear),VLC37+VLC42+#REF!+VLC56,"")</f>
        <v/>
      </c>
      <c r="VLD59" s="87" t="str">
        <f>IF(ISNUMBER(outYear),VLD37+VLD42+#REF!+VLD56,"")</f>
        <v/>
      </c>
      <c r="VLE59" s="87" t="str">
        <f>IF(ISNUMBER(outYear),VLE37+VLE42+#REF!+VLE56,"")</f>
        <v/>
      </c>
      <c r="VLF59" s="87" t="str">
        <f>IF(ISNUMBER(outYear),VLF37+VLF42+#REF!+VLF56,"")</f>
        <v/>
      </c>
      <c r="VLG59" s="87" t="str">
        <f>IF(ISNUMBER(outYear),VLG37+VLG42+#REF!+VLG56,"")</f>
        <v/>
      </c>
      <c r="VLH59" s="87" t="str">
        <f>IF(ISNUMBER(outYear),VLH37+VLH42+#REF!+VLH56,"")</f>
        <v/>
      </c>
      <c r="VLI59" s="87" t="str">
        <f>IF(ISNUMBER(outYear),VLI37+VLI42+#REF!+VLI56,"")</f>
        <v/>
      </c>
      <c r="VLJ59" s="87" t="str">
        <f>IF(ISNUMBER(outYear),VLJ37+VLJ42+#REF!+VLJ56,"")</f>
        <v/>
      </c>
      <c r="VLK59" s="87" t="str">
        <f>IF(ISNUMBER(outYear),VLK37+VLK42+#REF!+VLK56,"")</f>
        <v/>
      </c>
      <c r="VLL59" s="87" t="str">
        <f>IF(ISNUMBER(outYear),VLL37+VLL42+#REF!+VLL56,"")</f>
        <v/>
      </c>
      <c r="VLM59" s="87" t="str">
        <f>IF(ISNUMBER(outYear),VLM37+VLM42+#REF!+VLM56,"")</f>
        <v/>
      </c>
      <c r="VLN59" s="87" t="str">
        <f>IF(ISNUMBER(outYear),VLN37+VLN42+#REF!+VLN56,"")</f>
        <v/>
      </c>
      <c r="VLO59" s="87" t="str">
        <f>IF(ISNUMBER(outYear),VLO37+VLO42+#REF!+VLO56,"")</f>
        <v/>
      </c>
      <c r="VLP59" s="87" t="str">
        <f>IF(ISNUMBER(outYear),VLP37+VLP42+#REF!+VLP56,"")</f>
        <v/>
      </c>
      <c r="VLQ59" s="87" t="str">
        <f>IF(ISNUMBER(outYear),VLQ37+VLQ42+#REF!+VLQ56,"")</f>
        <v/>
      </c>
      <c r="VLR59" s="87" t="str">
        <f>IF(ISNUMBER(outYear),VLR37+VLR42+#REF!+VLR56,"")</f>
        <v/>
      </c>
      <c r="VLS59" s="87" t="str">
        <f>IF(ISNUMBER(outYear),VLS37+VLS42+#REF!+VLS56,"")</f>
        <v/>
      </c>
      <c r="VLT59" s="87" t="str">
        <f>IF(ISNUMBER(outYear),VLT37+VLT42+#REF!+VLT56,"")</f>
        <v/>
      </c>
      <c r="VLU59" s="87" t="str">
        <f>IF(ISNUMBER(outYear),VLU37+VLU42+#REF!+VLU56,"")</f>
        <v/>
      </c>
      <c r="VLV59" s="87" t="str">
        <f>IF(ISNUMBER(outYear),VLV37+VLV42+#REF!+VLV56,"")</f>
        <v/>
      </c>
      <c r="VLW59" s="87" t="str">
        <f>IF(ISNUMBER(outYear),VLW37+VLW42+#REF!+VLW56,"")</f>
        <v/>
      </c>
      <c r="VLX59" s="87" t="str">
        <f>IF(ISNUMBER(outYear),VLX37+VLX42+#REF!+VLX56,"")</f>
        <v/>
      </c>
      <c r="VLY59" s="87" t="str">
        <f>IF(ISNUMBER(outYear),VLY37+VLY42+#REF!+VLY56,"")</f>
        <v/>
      </c>
      <c r="VLZ59" s="87" t="str">
        <f>IF(ISNUMBER(outYear),VLZ37+VLZ42+#REF!+VLZ56,"")</f>
        <v/>
      </c>
      <c r="VMA59" s="87" t="str">
        <f>IF(ISNUMBER(outYear),VMA37+VMA42+#REF!+VMA56,"")</f>
        <v/>
      </c>
      <c r="VMB59" s="87" t="str">
        <f>IF(ISNUMBER(outYear),VMB37+VMB42+#REF!+VMB56,"")</f>
        <v/>
      </c>
      <c r="VMC59" s="87" t="str">
        <f>IF(ISNUMBER(outYear),VMC37+VMC42+#REF!+VMC56,"")</f>
        <v/>
      </c>
      <c r="VMD59" s="87" t="str">
        <f>IF(ISNUMBER(outYear),VMD37+VMD42+#REF!+VMD56,"")</f>
        <v/>
      </c>
      <c r="VME59" s="87" t="str">
        <f>IF(ISNUMBER(outYear),VME37+VME42+#REF!+VME56,"")</f>
        <v/>
      </c>
      <c r="VMF59" s="87" t="str">
        <f>IF(ISNUMBER(outYear),VMF37+VMF42+#REF!+VMF56,"")</f>
        <v/>
      </c>
      <c r="VMG59" s="87" t="str">
        <f>IF(ISNUMBER(outYear),VMG37+VMG42+#REF!+VMG56,"")</f>
        <v/>
      </c>
      <c r="VMH59" s="87" t="str">
        <f>IF(ISNUMBER(outYear),VMH37+VMH42+#REF!+VMH56,"")</f>
        <v/>
      </c>
      <c r="VMI59" s="87" t="str">
        <f>IF(ISNUMBER(outYear),VMI37+VMI42+#REF!+VMI56,"")</f>
        <v/>
      </c>
      <c r="VMJ59" s="87" t="str">
        <f>IF(ISNUMBER(outYear),VMJ37+VMJ42+#REF!+VMJ56,"")</f>
        <v/>
      </c>
      <c r="VMK59" s="87" t="str">
        <f>IF(ISNUMBER(outYear),VMK37+VMK42+#REF!+VMK56,"")</f>
        <v/>
      </c>
      <c r="VML59" s="87" t="str">
        <f>IF(ISNUMBER(outYear),VML37+VML42+#REF!+VML56,"")</f>
        <v/>
      </c>
      <c r="VMM59" s="87" t="str">
        <f>IF(ISNUMBER(outYear),VMM37+VMM42+#REF!+VMM56,"")</f>
        <v/>
      </c>
      <c r="VMN59" s="87" t="str">
        <f>IF(ISNUMBER(outYear),VMN37+VMN42+#REF!+VMN56,"")</f>
        <v/>
      </c>
      <c r="VMO59" s="87" t="str">
        <f>IF(ISNUMBER(outYear),VMO37+VMO42+#REF!+VMO56,"")</f>
        <v/>
      </c>
      <c r="VMP59" s="87" t="str">
        <f>IF(ISNUMBER(outYear),VMP37+VMP42+#REF!+VMP56,"")</f>
        <v/>
      </c>
      <c r="VMQ59" s="87" t="str">
        <f>IF(ISNUMBER(outYear),VMQ37+VMQ42+#REF!+VMQ56,"")</f>
        <v/>
      </c>
      <c r="VMR59" s="87" t="str">
        <f>IF(ISNUMBER(outYear),VMR37+VMR42+#REF!+VMR56,"")</f>
        <v/>
      </c>
      <c r="VMS59" s="87" t="str">
        <f>IF(ISNUMBER(outYear),VMS37+VMS42+#REF!+VMS56,"")</f>
        <v/>
      </c>
      <c r="VMT59" s="87" t="str">
        <f>IF(ISNUMBER(outYear),VMT37+VMT42+#REF!+VMT56,"")</f>
        <v/>
      </c>
      <c r="VMU59" s="87" t="str">
        <f>IF(ISNUMBER(outYear),VMU37+VMU42+#REF!+VMU56,"")</f>
        <v/>
      </c>
      <c r="VMV59" s="87" t="str">
        <f>IF(ISNUMBER(outYear),VMV37+VMV42+#REF!+VMV56,"")</f>
        <v/>
      </c>
      <c r="VMW59" s="87" t="str">
        <f>IF(ISNUMBER(outYear),VMW37+VMW42+#REF!+VMW56,"")</f>
        <v/>
      </c>
      <c r="VMX59" s="87" t="str">
        <f>IF(ISNUMBER(outYear),VMX37+VMX42+#REF!+VMX56,"")</f>
        <v/>
      </c>
      <c r="VMY59" s="87" t="str">
        <f>IF(ISNUMBER(outYear),VMY37+VMY42+#REF!+VMY56,"")</f>
        <v/>
      </c>
      <c r="VMZ59" s="87" t="str">
        <f>IF(ISNUMBER(outYear),VMZ37+VMZ42+#REF!+VMZ56,"")</f>
        <v/>
      </c>
      <c r="VNA59" s="87" t="str">
        <f>IF(ISNUMBER(outYear),VNA37+VNA42+#REF!+VNA56,"")</f>
        <v/>
      </c>
      <c r="VNB59" s="87" t="str">
        <f>IF(ISNUMBER(outYear),VNB37+VNB42+#REF!+VNB56,"")</f>
        <v/>
      </c>
      <c r="VNC59" s="87" t="str">
        <f>IF(ISNUMBER(outYear),VNC37+VNC42+#REF!+VNC56,"")</f>
        <v/>
      </c>
      <c r="VND59" s="87" t="str">
        <f>IF(ISNUMBER(outYear),VND37+VND42+#REF!+VND56,"")</f>
        <v/>
      </c>
      <c r="VNE59" s="87" t="str">
        <f>IF(ISNUMBER(outYear),VNE37+VNE42+#REF!+VNE56,"")</f>
        <v/>
      </c>
      <c r="VNF59" s="87" t="str">
        <f>IF(ISNUMBER(outYear),VNF37+VNF42+#REF!+VNF56,"")</f>
        <v/>
      </c>
      <c r="VNG59" s="87" t="str">
        <f>IF(ISNUMBER(outYear),VNG37+VNG42+#REF!+VNG56,"")</f>
        <v/>
      </c>
      <c r="VNH59" s="87" t="str">
        <f>IF(ISNUMBER(outYear),VNH37+VNH42+#REF!+VNH56,"")</f>
        <v/>
      </c>
      <c r="VNI59" s="87" t="str">
        <f>IF(ISNUMBER(outYear),VNI37+VNI42+#REF!+VNI56,"")</f>
        <v/>
      </c>
      <c r="VNJ59" s="87" t="str">
        <f>IF(ISNUMBER(outYear),VNJ37+VNJ42+#REF!+VNJ56,"")</f>
        <v/>
      </c>
      <c r="VNK59" s="87" t="str">
        <f>IF(ISNUMBER(outYear),VNK37+VNK42+#REF!+VNK56,"")</f>
        <v/>
      </c>
      <c r="VNL59" s="87" t="str">
        <f>IF(ISNUMBER(outYear),VNL37+VNL42+#REF!+VNL56,"")</f>
        <v/>
      </c>
      <c r="VNM59" s="87" t="str">
        <f>IF(ISNUMBER(outYear),VNM37+VNM42+#REF!+VNM56,"")</f>
        <v/>
      </c>
      <c r="VNN59" s="87" t="str">
        <f>IF(ISNUMBER(outYear),VNN37+VNN42+#REF!+VNN56,"")</f>
        <v/>
      </c>
      <c r="VNO59" s="87" t="str">
        <f>IF(ISNUMBER(outYear),VNO37+VNO42+#REF!+VNO56,"")</f>
        <v/>
      </c>
      <c r="VNP59" s="87" t="str">
        <f>IF(ISNUMBER(outYear),VNP37+VNP42+#REF!+VNP56,"")</f>
        <v/>
      </c>
      <c r="VNQ59" s="87" t="str">
        <f>IF(ISNUMBER(outYear),VNQ37+VNQ42+#REF!+VNQ56,"")</f>
        <v/>
      </c>
      <c r="VNR59" s="87" t="str">
        <f>IF(ISNUMBER(outYear),VNR37+VNR42+#REF!+VNR56,"")</f>
        <v/>
      </c>
      <c r="VNS59" s="87" t="str">
        <f>IF(ISNUMBER(outYear),VNS37+VNS42+#REF!+VNS56,"")</f>
        <v/>
      </c>
      <c r="VNT59" s="87" t="str">
        <f>IF(ISNUMBER(outYear),VNT37+VNT42+#REF!+VNT56,"")</f>
        <v/>
      </c>
      <c r="VNU59" s="87" t="str">
        <f>IF(ISNUMBER(outYear),VNU37+VNU42+#REF!+VNU56,"")</f>
        <v/>
      </c>
      <c r="VNV59" s="87" t="str">
        <f>IF(ISNUMBER(outYear),VNV37+VNV42+#REF!+VNV56,"")</f>
        <v/>
      </c>
      <c r="VNW59" s="87" t="str">
        <f>IF(ISNUMBER(outYear),VNW37+VNW42+#REF!+VNW56,"")</f>
        <v/>
      </c>
      <c r="VNX59" s="87" t="str">
        <f>IF(ISNUMBER(outYear),VNX37+VNX42+#REF!+VNX56,"")</f>
        <v/>
      </c>
      <c r="VNY59" s="87" t="str">
        <f>IF(ISNUMBER(outYear),VNY37+VNY42+#REF!+VNY56,"")</f>
        <v/>
      </c>
      <c r="VNZ59" s="87" t="str">
        <f>IF(ISNUMBER(outYear),VNZ37+VNZ42+#REF!+VNZ56,"")</f>
        <v/>
      </c>
      <c r="VOA59" s="87" t="str">
        <f>IF(ISNUMBER(outYear),VOA37+VOA42+#REF!+VOA56,"")</f>
        <v/>
      </c>
      <c r="VOB59" s="87" t="str">
        <f>IF(ISNUMBER(outYear),VOB37+VOB42+#REF!+VOB56,"")</f>
        <v/>
      </c>
      <c r="VOC59" s="87" t="str">
        <f>IF(ISNUMBER(outYear),VOC37+VOC42+#REF!+VOC56,"")</f>
        <v/>
      </c>
      <c r="VOD59" s="87" t="str">
        <f>IF(ISNUMBER(outYear),VOD37+VOD42+#REF!+VOD56,"")</f>
        <v/>
      </c>
      <c r="VOE59" s="87" t="str">
        <f>IF(ISNUMBER(outYear),VOE37+VOE42+#REF!+VOE56,"")</f>
        <v/>
      </c>
      <c r="VOF59" s="87" t="str">
        <f>IF(ISNUMBER(outYear),VOF37+VOF42+#REF!+VOF56,"")</f>
        <v/>
      </c>
      <c r="VOG59" s="87" t="str">
        <f>IF(ISNUMBER(outYear),VOG37+VOG42+#REF!+VOG56,"")</f>
        <v/>
      </c>
      <c r="VOH59" s="87" t="str">
        <f>IF(ISNUMBER(outYear),VOH37+VOH42+#REF!+VOH56,"")</f>
        <v/>
      </c>
      <c r="VOI59" s="87" t="str">
        <f>IF(ISNUMBER(outYear),VOI37+VOI42+#REF!+VOI56,"")</f>
        <v/>
      </c>
      <c r="VOJ59" s="87" t="str">
        <f>IF(ISNUMBER(outYear),VOJ37+VOJ42+#REF!+VOJ56,"")</f>
        <v/>
      </c>
      <c r="VOK59" s="87" t="str">
        <f>IF(ISNUMBER(outYear),VOK37+VOK42+#REF!+VOK56,"")</f>
        <v/>
      </c>
      <c r="VOL59" s="87" t="str">
        <f>IF(ISNUMBER(outYear),VOL37+VOL42+#REF!+VOL56,"")</f>
        <v/>
      </c>
      <c r="VOM59" s="87" t="str">
        <f>IF(ISNUMBER(outYear),VOM37+VOM42+#REF!+VOM56,"")</f>
        <v/>
      </c>
      <c r="VON59" s="87" t="str">
        <f>IF(ISNUMBER(outYear),VON37+VON42+#REF!+VON56,"")</f>
        <v/>
      </c>
      <c r="VOO59" s="87" t="str">
        <f>IF(ISNUMBER(outYear),VOO37+VOO42+#REF!+VOO56,"")</f>
        <v/>
      </c>
      <c r="VOP59" s="87" t="str">
        <f>IF(ISNUMBER(outYear),VOP37+VOP42+#REF!+VOP56,"")</f>
        <v/>
      </c>
      <c r="VOQ59" s="87" t="str">
        <f>IF(ISNUMBER(outYear),VOQ37+VOQ42+#REF!+VOQ56,"")</f>
        <v/>
      </c>
      <c r="VOR59" s="87" t="str">
        <f>IF(ISNUMBER(outYear),VOR37+VOR42+#REF!+VOR56,"")</f>
        <v/>
      </c>
      <c r="VOS59" s="87" t="str">
        <f>IF(ISNUMBER(outYear),VOS37+VOS42+#REF!+VOS56,"")</f>
        <v/>
      </c>
      <c r="VOT59" s="87" t="str">
        <f>IF(ISNUMBER(outYear),VOT37+VOT42+#REF!+VOT56,"")</f>
        <v/>
      </c>
      <c r="VOU59" s="87" t="str">
        <f>IF(ISNUMBER(outYear),VOU37+VOU42+#REF!+VOU56,"")</f>
        <v/>
      </c>
      <c r="VOV59" s="87" t="str">
        <f>IF(ISNUMBER(outYear),VOV37+VOV42+#REF!+VOV56,"")</f>
        <v/>
      </c>
      <c r="VOW59" s="87" t="str">
        <f>IF(ISNUMBER(outYear),VOW37+VOW42+#REF!+VOW56,"")</f>
        <v/>
      </c>
      <c r="VOX59" s="87" t="str">
        <f>IF(ISNUMBER(outYear),VOX37+VOX42+#REF!+VOX56,"")</f>
        <v/>
      </c>
      <c r="VOY59" s="87" t="str">
        <f>IF(ISNUMBER(outYear),VOY37+VOY42+#REF!+VOY56,"")</f>
        <v/>
      </c>
      <c r="VOZ59" s="87" t="str">
        <f>IF(ISNUMBER(outYear),VOZ37+VOZ42+#REF!+VOZ56,"")</f>
        <v/>
      </c>
      <c r="VPA59" s="87" t="str">
        <f>IF(ISNUMBER(outYear),VPA37+VPA42+#REF!+VPA56,"")</f>
        <v/>
      </c>
      <c r="VPB59" s="87" t="str">
        <f>IF(ISNUMBER(outYear),VPB37+VPB42+#REF!+VPB56,"")</f>
        <v/>
      </c>
      <c r="VPC59" s="87" t="str">
        <f>IF(ISNUMBER(outYear),VPC37+VPC42+#REF!+VPC56,"")</f>
        <v/>
      </c>
      <c r="VPD59" s="87" t="str">
        <f>IF(ISNUMBER(outYear),VPD37+VPD42+#REF!+VPD56,"")</f>
        <v/>
      </c>
      <c r="VPE59" s="87" t="str">
        <f>IF(ISNUMBER(outYear),VPE37+VPE42+#REF!+VPE56,"")</f>
        <v/>
      </c>
      <c r="VPF59" s="87" t="str">
        <f>IF(ISNUMBER(outYear),VPF37+VPF42+#REF!+VPF56,"")</f>
        <v/>
      </c>
      <c r="VPG59" s="87" t="str">
        <f>IF(ISNUMBER(outYear),VPG37+VPG42+#REF!+VPG56,"")</f>
        <v/>
      </c>
      <c r="VPH59" s="87" t="str">
        <f>IF(ISNUMBER(outYear),VPH37+VPH42+#REF!+VPH56,"")</f>
        <v/>
      </c>
      <c r="VPI59" s="87" t="str">
        <f>IF(ISNUMBER(outYear),VPI37+VPI42+#REF!+VPI56,"")</f>
        <v/>
      </c>
      <c r="VPJ59" s="87" t="str">
        <f>IF(ISNUMBER(outYear),VPJ37+VPJ42+#REF!+VPJ56,"")</f>
        <v/>
      </c>
      <c r="VPK59" s="87" t="str">
        <f>IF(ISNUMBER(outYear),VPK37+VPK42+#REF!+VPK56,"")</f>
        <v/>
      </c>
      <c r="VPL59" s="87" t="str">
        <f>IF(ISNUMBER(outYear),VPL37+VPL42+#REF!+VPL56,"")</f>
        <v/>
      </c>
      <c r="VPM59" s="87" t="str">
        <f>IF(ISNUMBER(outYear),VPM37+VPM42+#REF!+VPM56,"")</f>
        <v/>
      </c>
      <c r="VPN59" s="87" t="str">
        <f>IF(ISNUMBER(outYear),VPN37+VPN42+#REF!+VPN56,"")</f>
        <v/>
      </c>
      <c r="VPO59" s="87" t="str">
        <f>IF(ISNUMBER(outYear),VPO37+VPO42+#REF!+VPO56,"")</f>
        <v/>
      </c>
      <c r="VPP59" s="87" t="str">
        <f>IF(ISNUMBER(outYear),VPP37+VPP42+#REF!+VPP56,"")</f>
        <v/>
      </c>
      <c r="VPQ59" s="87" t="str">
        <f>IF(ISNUMBER(outYear),VPQ37+VPQ42+#REF!+VPQ56,"")</f>
        <v/>
      </c>
      <c r="VPR59" s="87" t="str">
        <f>IF(ISNUMBER(outYear),VPR37+VPR42+#REF!+VPR56,"")</f>
        <v/>
      </c>
      <c r="VPS59" s="87" t="str">
        <f>IF(ISNUMBER(outYear),VPS37+VPS42+#REF!+VPS56,"")</f>
        <v/>
      </c>
      <c r="VPT59" s="87" t="str">
        <f>IF(ISNUMBER(outYear),VPT37+VPT42+#REF!+VPT56,"")</f>
        <v/>
      </c>
      <c r="VPU59" s="87" t="str">
        <f>IF(ISNUMBER(outYear),VPU37+VPU42+#REF!+VPU56,"")</f>
        <v/>
      </c>
      <c r="VPV59" s="87" t="str">
        <f>IF(ISNUMBER(outYear),VPV37+VPV42+#REF!+VPV56,"")</f>
        <v/>
      </c>
      <c r="VPW59" s="87" t="str">
        <f>IF(ISNUMBER(outYear),VPW37+VPW42+#REF!+VPW56,"")</f>
        <v/>
      </c>
      <c r="VPX59" s="87" t="str">
        <f>IF(ISNUMBER(outYear),VPX37+VPX42+#REF!+VPX56,"")</f>
        <v/>
      </c>
      <c r="VPY59" s="87" t="str">
        <f>IF(ISNUMBER(outYear),VPY37+VPY42+#REF!+VPY56,"")</f>
        <v/>
      </c>
      <c r="VPZ59" s="87" t="str">
        <f>IF(ISNUMBER(outYear),VPZ37+VPZ42+#REF!+VPZ56,"")</f>
        <v/>
      </c>
      <c r="VQA59" s="87" t="str">
        <f>IF(ISNUMBER(outYear),VQA37+VQA42+#REF!+VQA56,"")</f>
        <v/>
      </c>
      <c r="VQB59" s="87" t="str">
        <f>IF(ISNUMBER(outYear),VQB37+VQB42+#REF!+VQB56,"")</f>
        <v/>
      </c>
      <c r="VQC59" s="87" t="str">
        <f>IF(ISNUMBER(outYear),VQC37+VQC42+#REF!+VQC56,"")</f>
        <v/>
      </c>
      <c r="VQD59" s="87" t="str">
        <f>IF(ISNUMBER(outYear),VQD37+VQD42+#REF!+VQD56,"")</f>
        <v/>
      </c>
      <c r="VQE59" s="87" t="str">
        <f>IF(ISNUMBER(outYear),VQE37+VQE42+#REF!+VQE56,"")</f>
        <v/>
      </c>
      <c r="VQF59" s="87" t="str">
        <f>IF(ISNUMBER(outYear),VQF37+VQF42+#REF!+VQF56,"")</f>
        <v/>
      </c>
      <c r="VQG59" s="87" t="str">
        <f>IF(ISNUMBER(outYear),VQG37+VQG42+#REF!+VQG56,"")</f>
        <v/>
      </c>
      <c r="VQH59" s="87" t="str">
        <f>IF(ISNUMBER(outYear),VQH37+VQH42+#REF!+VQH56,"")</f>
        <v/>
      </c>
      <c r="VQI59" s="87" t="str">
        <f>IF(ISNUMBER(outYear),VQI37+VQI42+#REF!+VQI56,"")</f>
        <v/>
      </c>
      <c r="VQJ59" s="87" t="str">
        <f>IF(ISNUMBER(outYear),VQJ37+VQJ42+#REF!+VQJ56,"")</f>
        <v/>
      </c>
      <c r="VQK59" s="87" t="str">
        <f>IF(ISNUMBER(outYear),VQK37+VQK42+#REF!+VQK56,"")</f>
        <v/>
      </c>
      <c r="VQL59" s="87" t="str">
        <f>IF(ISNUMBER(outYear),VQL37+VQL42+#REF!+VQL56,"")</f>
        <v/>
      </c>
      <c r="VQM59" s="87" t="str">
        <f>IF(ISNUMBER(outYear),VQM37+VQM42+#REF!+VQM56,"")</f>
        <v/>
      </c>
      <c r="VQN59" s="87" t="str">
        <f>IF(ISNUMBER(outYear),VQN37+VQN42+#REF!+VQN56,"")</f>
        <v/>
      </c>
      <c r="VQO59" s="87" t="str">
        <f>IF(ISNUMBER(outYear),VQO37+VQO42+#REF!+VQO56,"")</f>
        <v/>
      </c>
      <c r="VQP59" s="87" t="str">
        <f>IF(ISNUMBER(outYear),VQP37+VQP42+#REF!+VQP56,"")</f>
        <v/>
      </c>
      <c r="VQQ59" s="87" t="str">
        <f>IF(ISNUMBER(outYear),VQQ37+VQQ42+#REF!+VQQ56,"")</f>
        <v/>
      </c>
      <c r="VQR59" s="87" t="str">
        <f>IF(ISNUMBER(outYear),VQR37+VQR42+#REF!+VQR56,"")</f>
        <v/>
      </c>
      <c r="VQS59" s="87" t="str">
        <f>IF(ISNUMBER(outYear),VQS37+VQS42+#REF!+VQS56,"")</f>
        <v/>
      </c>
      <c r="VQT59" s="87" t="str">
        <f>IF(ISNUMBER(outYear),VQT37+VQT42+#REF!+VQT56,"")</f>
        <v/>
      </c>
      <c r="VQU59" s="87" t="str">
        <f>IF(ISNUMBER(outYear),VQU37+VQU42+#REF!+VQU56,"")</f>
        <v/>
      </c>
      <c r="VQV59" s="87" t="str">
        <f>IF(ISNUMBER(outYear),VQV37+VQV42+#REF!+VQV56,"")</f>
        <v/>
      </c>
      <c r="VQW59" s="87" t="str">
        <f>IF(ISNUMBER(outYear),VQW37+VQW42+#REF!+VQW56,"")</f>
        <v/>
      </c>
      <c r="VQX59" s="87" t="str">
        <f>IF(ISNUMBER(outYear),VQX37+VQX42+#REF!+VQX56,"")</f>
        <v/>
      </c>
      <c r="VQY59" s="87" t="str">
        <f>IF(ISNUMBER(outYear),VQY37+VQY42+#REF!+VQY56,"")</f>
        <v/>
      </c>
      <c r="VQZ59" s="87" t="str">
        <f>IF(ISNUMBER(outYear),VQZ37+VQZ42+#REF!+VQZ56,"")</f>
        <v/>
      </c>
      <c r="VRA59" s="87" t="str">
        <f>IF(ISNUMBER(outYear),VRA37+VRA42+#REF!+VRA56,"")</f>
        <v/>
      </c>
      <c r="VRB59" s="87" t="str">
        <f>IF(ISNUMBER(outYear),VRB37+VRB42+#REF!+VRB56,"")</f>
        <v/>
      </c>
      <c r="VRC59" s="87" t="str">
        <f>IF(ISNUMBER(outYear),VRC37+VRC42+#REF!+VRC56,"")</f>
        <v/>
      </c>
      <c r="VRD59" s="87" t="str">
        <f>IF(ISNUMBER(outYear),VRD37+VRD42+#REF!+VRD56,"")</f>
        <v/>
      </c>
      <c r="VRE59" s="87" t="str">
        <f>IF(ISNUMBER(outYear),VRE37+VRE42+#REF!+VRE56,"")</f>
        <v/>
      </c>
      <c r="VRF59" s="87" t="str">
        <f>IF(ISNUMBER(outYear),VRF37+VRF42+#REF!+VRF56,"")</f>
        <v/>
      </c>
      <c r="VRG59" s="87" t="str">
        <f>IF(ISNUMBER(outYear),VRG37+VRG42+#REF!+VRG56,"")</f>
        <v/>
      </c>
      <c r="VRH59" s="87" t="str">
        <f>IF(ISNUMBER(outYear),VRH37+VRH42+#REF!+VRH56,"")</f>
        <v/>
      </c>
      <c r="VRI59" s="87" t="str">
        <f>IF(ISNUMBER(outYear),VRI37+VRI42+#REF!+VRI56,"")</f>
        <v/>
      </c>
      <c r="VRJ59" s="87" t="str">
        <f>IF(ISNUMBER(outYear),VRJ37+VRJ42+#REF!+VRJ56,"")</f>
        <v/>
      </c>
      <c r="VRK59" s="87" t="str">
        <f>IF(ISNUMBER(outYear),VRK37+VRK42+#REF!+VRK56,"")</f>
        <v/>
      </c>
      <c r="VRL59" s="87" t="str">
        <f>IF(ISNUMBER(outYear),VRL37+VRL42+#REF!+VRL56,"")</f>
        <v/>
      </c>
      <c r="VRM59" s="87" t="str">
        <f>IF(ISNUMBER(outYear),VRM37+VRM42+#REF!+VRM56,"")</f>
        <v/>
      </c>
      <c r="VRN59" s="87" t="str">
        <f>IF(ISNUMBER(outYear),VRN37+VRN42+#REF!+VRN56,"")</f>
        <v/>
      </c>
      <c r="VRO59" s="87" t="str">
        <f>IF(ISNUMBER(outYear),VRO37+VRO42+#REF!+VRO56,"")</f>
        <v/>
      </c>
      <c r="VRP59" s="87" t="str">
        <f>IF(ISNUMBER(outYear),VRP37+VRP42+#REF!+VRP56,"")</f>
        <v/>
      </c>
      <c r="VRQ59" s="87" t="str">
        <f>IF(ISNUMBER(outYear),VRQ37+VRQ42+#REF!+VRQ56,"")</f>
        <v/>
      </c>
      <c r="VRR59" s="87" t="str">
        <f>IF(ISNUMBER(outYear),VRR37+VRR42+#REF!+VRR56,"")</f>
        <v/>
      </c>
      <c r="VRS59" s="87" t="str">
        <f>IF(ISNUMBER(outYear),VRS37+VRS42+#REF!+VRS56,"")</f>
        <v/>
      </c>
      <c r="VRT59" s="87" t="str">
        <f>IF(ISNUMBER(outYear),VRT37+VRT42+#REF!+VRT56,"")</f>
        <v/>
      </c>
      <c r="VRU59" s="87" t="str">
        <f>IF(ISNUMBER(outYear),VRU37+VRU42+#REF!+VRU56,"")</f>
        <v/>
      </c>
      <c r="VRV59" s="87" t="str">
        <f>IF(ISNUMBER(outYear),VRV37+VRV42+#REF!+VRV56,"")</f>
        <v/>
      </c>
      <c r="VRW59" s="87" t="str">
        <f>IF(ISNUMBER(outYear),VRW37+VRW42+#REF!+VRW56,"")</f>
        <v/>
      </c>
      <c r="VRX59" s="87" t="str">
        <f>IF(ISNUMBER(outYear),VRX37+VRX42+#REF!+VRX56,"")</f>
        <v/>
      </c>
      <c r="VRY59" s="87" t="str">
        <f>IF(ISNUMBER(outYear),VRY37+VRY42+#REF!+VRY56,"")</f>
        <v/>
      </c>
      <c r="VRZ59" s="87" t="str">
        <f>IF(ISNUMBER(outYear),VRZ37+VRZ42+#REF!+VRZ56,"")</f>
        <v/>
      </c>
      <c r="VSA59" s="87" t="str">
        <f>IF(ISNUMBER(outYear),VSA37+VSA42+#REF!+VSA56,"")</f>
        <v/>
      </c>
      <c r="VSB59" s="87" t="str">
        <f>IF(ISNUMBER(outYear),VSB37+VSB42+#REF!+VSB56,"")</f>
        <v/>
      </c>
      <c r="VSC59" s="87" t="str">
        <f>IF(ISNUMBER(outYear),VSC37+VSC42+#REF!+VSC56,"")</f>
        <v/>
      </c>
      <c r="VSD59" s="87" t="str">
        <f>IF(ISNUMBER(outYear),VSD37+VSD42+#REF!+VSD56,"")</f>
        <v/>
      </c>
      <c r="VSE59" s="87" t="str">
        <f>IF(ISNUMBER(outYear),VSE37+VSE42+#REF!+VSE56,"")</f>
        <v/>
      </c>
      <c r="VSF59" s="87" t="str">
        <f>IF(ISNUMBER(outYear),VSF37+VSF42+#REF!+VSF56,"")</f>
        <v/>
      </c>
      <c r="VSG59" s="87" t="str">
        <f>IF(ISNUMBER(outYear),VSG37+VSG42+#REF!+VSG56,"")</f>
        <v/>
      </c>
      <c r="VSH59" s="87" t="str">
        <f>IF(ISNUMBER(outYear),VSH37+VSH42+#REF!+VSH56,"")</f>
        <v/>
      </c>
      <c r="VSI59" s="87" t="str">
        <f>IF(ISNUMBER(outYear),VSI37+VSI42+#REF!+VSI56,"")</f>
        <v/>
      </c>
      <c r="VSJ59" s="87" t="str">
        <f>IF(ISNUMBER(outYear),VSJ37+VSJ42+#REF!+VSJ56,"")</f>
        <v/>
      </c>
      <c r="VSK59" s="87" t="str">
        <f>IF(ISNUMBER(outYear),VSK37+VSK42+#REF!+VSK56,"")</f>
        <v/>
      </c>
      <c r="VSL59" s="87" t="str">
        <f>IF(ISNUMBER(outYear),VSL37+VSL42+#REF!+VSL56,"")</f>
        <v/>
      </c>
      <c r="VSM59" s="87" t="str">
        <f>IF(ISNUMBER(outYear),VSM37+VSM42+#REF!+VSM56,"")</f>
        <v/>
      </c>
      <c r="VSN59" s="87" t="str">
        <f>IF(ISNUMBER(outYear),VSN37+VSN42+#REF!+VSN56,"")</f>
        <v/>
      </c>
      <c r="VSO59" s="87" t="str">
        <f>IF(ISNUMBER(outYear),VSO37+VSO42+#REF!+VSO56,"")</f>
        <v/>
      </c>
      <c r="VSP59" s="87" t="str">
        <f>IF(ISNUMBER(outYear),VSP37+VSP42+#REF!+VSP56,"")</f>
        <v/>
      </c>
      <c r="VSQ59" s="87" t="str">
        <f>IF(ISNUMBER(outYear),VSQ37+VSQ42+#REF!+VSQ56,"")</f>
        <v/>
      </c>
      <c r="VSR59" s="87" t="str">
        <f>IF(ISNUMBER(outYear),VSR37+VSR42+#REF!+VSR56,"")</f>
        <v/>
      </c>
      <c r="VSS59" s="87" t="str">
        <f>IF(ISNUMBER(outYear),VSS37+VSS42+#REF!+VSS56,"")</f>
        <v/>
      </c>
      <c r="VST59" s="87" t="str">
        <f>IF(ISNUMBER(outYear),VST37+VST42+#REF!+VST56,"")</f>
        <v/>
      </c>
      <c r="VSU59" s="87" t="str">
        <f>IF(ISNUMBER(outYear),VSU37+VSU42+#REF!+VSU56,"")</f>
        <v/>
      </c>
      <c r="VSV59" s="87" t="str">
        <f>IF(ISNUMBER(outYear),VSV37+VSV42+#REF!+VSV56,"")</f>
        <v/>
      </c>
      <c r="VSW59" s="87" t="str">
        <f>IF(ISNUMBER(outYear),VSW37+VSW42+#REF!+VSW56,"")</f>
        <v/>
      </c>
      <c r="VSX59" s="87" t="str">
        <f>IF(ISNUMBER(outYear),VSX37+VSX42+#REF!+VSX56,"")</f>
        <v/>
      </c>
      <c r="VSY59" s="87" t="str">
        <f>IF(ISNUMBER(outYear),VSY37+VSY42+#REF!+VSY56,"")</f>
        <v/>
      </c>
      <c r="VSZ59" s="87" t="str">
        <f>IF(ISNUMBER(outYear),VSZ37+VSZ42+#REF!+VSZ56,"")</f>
        <v/>
      </c>
      <c r="VTA59" s="87" t="str">
        <f>IF(ISNUMBER(outYear),VTA37+VTA42+#REF!+VTA56,"")</f>
        <v/>
      </c>
      <c r="VTB59" s="87" t="str">
        <f>IF(ISNUMBER(outYear),VTB37+VTB42+#REF!+VTB56,"")</f>
        <v/>
      </c>
      <c r="VTC59" s="87" t="str">
        <f>IF(ISNUMBER(outYear),VTC37+VTC42+#REF!+VTC56,"")</f>
        <v/>
      </c>
      <c r="VTD59" s="87" t="str">
        <f>IF(ISNUMBER(outYear),VTD37+VTD42+#REF!+VTD56,"")</f>
        <v/>
      </c>
      <c r="VTE59" s="87" t="str">
        <f>IF(ISNUMBER(outYear),VTE37+VTE42+#REF!+VTE56,"")</f>
        <v/>
      </c>
      <c r="VTF59" s="87" t="str">
        <f>IF(ISNUMBER(outYear),VTF37+VTF42+#REF!+VTF56,"")</f>
        <v/>
      </c>
      <c r="VTG59" s="87" t="str">
        <f>IF(ISNUMBER(outYear),VTG37+VTG42+#REF!+VTG56,"")</f>
        <v/>
      </c>
      <c r="VTH59" s="87" t="str">
        <f>IF(ISNUMBER(outYear),VTH37+VTH42+#REF!+VTH56,"")</f>
        <v/>
      </c>
      <c r="VTI59" s="87" t="str">
        <f>IF(ISNUMBER(outYear),VTI37+VTI42+#REF!+VTI56,"")</f>
        <v/>
      </c>
      <c r="VTJ59" s="87" t="str">
        <f>IF(ISNUMBER(outYear),VTJ37+VTJ42+#REF!+VTJ56,"")</f>
        <v/>
      </c>
      <c r="VTK59" s="87" t="str">
        <f>IF(ISNUMBER(outYear),VTK37+VTK42+#REF!+VTK56,"")</f>
        <v/>
      </c>
      <c r="VTL59" s="87" t="str">
        <f>IF(ISNUMBER(outYear),VTL37+VTL42+#REF!+VTL56,"")</f>
        <v/>
      </c>
      <c r="VTM59" s="87" t="str">
        <f>IF(ISNUMBER(outYear),VTM37+VTM42+#REF!+VTM56,"")</f>
        <v/>
      </c>
      <c r="VTN59" s="87" t="str">
        <f>IF(ISNUMBER(outYear),VTN37+VTN42+#REF!+VTN56,"")</f>
        <v/>
      </c>
      <c r="VTO59" s="87" t="str">
        <f>IF(ISNUMBER(outYear),VTO37+VTO42+#REF!+VTO56,"")</f>
        <v/>
      </c>
      <c r="VTP59" s="87" t="str">
        <f>IF(ISNUMBER(outYear),VTP37+VTP42+#REF!+VTP56,"")</f>
        <v/>
      </c>
      <c r="VTQ59" s="87" t="str">
        <f>IF(ISNUMBER(outYear),VTQ37+VTQ42+#REF!+VTQ56,"")</f>
        <v/>
      </c>
      <c r="VTR59" s="87" t="str">
        <f>IF(ISNUMBER(outYear),VTR37+VTR42+#REF!+VTR56,"")</f>
        <v/>
      </c>
      <c r="VTS59" s="87" t="str">
        <f>IF(ISNUMBER(outYear),VTS37+VTS42+#REF!+VTS56,"")</f>
        <v/>
      </c>
      <c r="VTT59" s="87" t="str">
        <f>IF(ISNUMBER(outYear),VTT37+VTT42+#REF!+VTT56,"")</f>
        <v/>
      </c>
      <c r="VTU59" s="87" t="str">
        <f>IF(ISNUMBER(outYear),VTU37+VTU42+#REF!+VTU56,"")</f>
        <v/>
      </c>
      <c r="VTV59" s="87" t="str">
        <f>IF(ISNUMBER(outYear),VTV37+VTV42+#REF!+VTV56,"")</f>
        <v/>
      </c>
      <c r="VTW59" s="87" t="str">
        <f>IF(ISNUMBER(outYear),VTW37+VTW42+#REF!+VTW56,"")</f>
        <v/>
      </c>
      <c r="VTX59" s="87" t="str">
        <f>IF(ISNUMBER(outYear),VTX37+VTX42+#REF!+VTX56,"")</f>
        <v/>
      </c>
      <c r="VTY59" s="87" t="str">
        <f>IF(ISNUMBER(outYear),VTY37+VTY42+#REF!+VTY56,"")</f>
        <v/>
      </c>
      <c r="VTZ59" s="87" t="str">
        <f>IF(ISNUMBER(outYear),VTZ37+VTZ42+#REF!+VTZ56,"")</f>
        <v/>
      </c>
      <c r="VUA59" s="87" t="str">
        <f>IF(ISNUMBER(outYear),VUA37+VUA42+#REF!+VUA56,"")</f>
        <v/>
      </c>
      <c r="VUB59" s="87" t="str">
        <f>IF(ISNUMBER(outYear),VUB37+VUB42+#REF!+VUB56,"")</f>
        <v/>
      </c>
      <c r="VUC59" s="87" t="str">
        <f>IF(ISNUMBER(outYear),VUC37+VUC42+#REF!+VUC56,"")</f>
        <v/>
      </c>
      <c r="VUD59" s="87" t="str">
        <f>IF(ISNUMBER(outYear),VUD37+VUD42+#REF!+VUD56,"")</f>
        <v/>
      </c>
      <c r="VUE59" s="87" t="str">
        <f>IF(ISNUMBER(outYear),VUE37+VUE42+#REF!+VUE56,"")</f>
        <v/>
      </c>
      <c r="VUF59" s="87" t="str">
        <f>IF(ISNUMBER(outYear),VUF37+VUF42+#REF!+VUF56,"")</f>
        <v/>
      </c>
      <c r="VUG59" s="87" t="str">
        <f>IF(ISNUMBER(outYear),VUG37+VUG42+#REF!+VUG56,"")</f>
        <v/>
      </c>
      <c r="VUH59" s="87" t="str">
        <f>IF(ISNUMBER(outYear),VUH37+VUH42+#REF!+VUH56,"")</f>
        <v/>
      </c>
      <c r="VUI59" s="87" t="str">
        <f>IF(ISNUMBER(outYear),VUI37+VUI42+#REF!+VUI56,"")</f>
        <v/>
      </c>
      <c r="VUJ59" s="87" t="str">
        <f>IF(ISNUMBER(outYear),VUJ37+VUJ42+#REF!+VUJ56,"")</f>
        <v/>
      </c>
      <c r="VUK59" s="87" t="str">
        <f>IF(ISNUMBER(outYear),VUK37+VUK42+#REF!+VUK56,"")</f>
        <v/>
      </c>
      <c r="VUL59" s="87" t="str">
        <f>IF(ISNUMBER(outYear),VUL37+VUL42+#REF!+VUL56,"")</f>
        <v/>
      </c>
      <c r="VUM59" s="87" t="str">
        <f>IF(ISNUMBER(outYear),VUM37+VUM42+#REF!+VUM56,"")</f>
        <v/>
      </c>
      <c r="VUN59" s="87" t="str">
        <f>IF(ISNUMBER(outYear),VUN37+VUN42+#REF!+VUN56,"")</f>
        <v/>
      </c>
      <c r="VUO59" s="87" t="str">
        <f>IF(ISNUMBER(outYear),VUO37+VUO42+#REF!+VUO56,"")</f>
        <v/>
      </c>
      <c r="VUP59" s="87" t="str">
        <f>IF(ISNUMBER(outYear),VUP37+VUP42+#REF!+VUP56,"")</f>
        <v/>
      </c>
      <c r="VUQ59" s="87" t="str">
        <f>IF(ISNUMBER(outYear),VUQ37+VUQ42+#REF!+VUQ56,"")</f>
        <v/>
      </c>
      <c r="VUR59" s="87" t="str">
        <f>IF(ISNUMBER(outYear),VUR37+VUR42+#REF!+VUR56,"")</f>
        <v/>
      </c>
      <c r="VUS59" s="87" t="str">
        <f>IF(ISNUMBER(outYear),VUS37+VUS42+#REF!+VUS56,"")</f>
        <v/>
      </c>
      <c r="VUT59" s="87" t="str">
        <f>IF(ISNUMBER(outYear),VUT37+VUT42+#REF!+VUT56,"")</f>
        <v/>
      </c>
      <c r="VUU59" s="87" t="str">
        <f>IF(ISNUMBER(outYear),VUU37+VUU42+#REF!+VUU56,"")</f>
        <v/>
      </c>
      <c r="VUV59" s="87" t="str">
        <f>IF(ISNUMBER(outYear),VUV37+VUV42+#REF!+VUV56,"")</f>
        <v/>
      </c>
      <c r="VUW59" s="87" t="str">
        <f>IF(ISNUMBER(outYear),VUW37+VUW42+#REF!+VUW56,"")</f>
        <v/>
      </c>
      <c r="VUX59" s="87" t="str">
        <f>IF(ISNUMBER(outYear),VUX37+VUX42+#REF!+VUX56,"")</f>
        <v/>
      </c>
      <c r="VUY59" s="87" t="str">
        <f>IF(ISNUMBER(outYear),VUY37+VUY42+#REF!+VUY56,"")</f>
        <v/>
      </c>
      <c r="VUZ59" s="87" t="str">
        <f>IF(ISNUMBER(outYear),VUZ37+VUZ42+#REF!+VUZ56,"")</f>
        <v/>
      </c>
      <c r="VVA59" s="87" t="str">
        <f>IF(ISNUMBER(outYear),VVA37+VVA42+#REF!+VVA56,"")</f>
        <v/>
      </c>
      <c r="VVB59" s="87" t="str">
        <f>IF(ISNUMBER(outYear),VVB37+VVB42+#REF!+VVB56,"")</f>
        <v/>
      </c>
      <c r="VVC59" s="87" t="str">
        <f>IF(ISNUMBER(outYear),VVC37+VVC42+#REF!+VVC56,"")</f>
        <v/>
      </c>
      <c r="VVD59" s="87" t="str">
        <f>IF(ISNUMBER(outYear),VVD37+VVD42+#REF!+VVD56,"")</f>
        <v/>
      </c>
      <c r="VVE59" s="87" t="str">
        <f>IF(ISNUMBER(outYear),VVE37+VVE42+#REF!+VVE56,"")</f>
        <v/>
      </c>
      <c r="VVF59" s="87" t="str">
        <f>IF(ISNUMBER(outYear),VVF37+VVF42+#REF!+VVF56,"")</f>
        <v/>
      </c>
      <c r="VVG59" s="87" t="str">
        <f>IF(ISNUMBER(outYear),VVG37+VVG42+#REF!+VVG56,"")</f>
        <v/>
      </c>
      <c r="VVH59" s="87" t="str">
        <f>IF(ISNUMBER(outYear),VVH37+VVH42+#REF!+VVH56,"")</f>
        <v/>
      </c>
      <c r="VVI59" s="87" t="str">
        <f>IF(ISNUMBER(outYear),VVI37+VVI42+#REF!+VVI56,"")</f>
        <v/>
      </c>
      <c r="VVJ59" s="87" t="str">
        <f>IF(ISNUMBER(outYear),VVJ37+VVJ42+#REF!+VVJ56,"")</f>
        <v/>
      </c>
      <c r="VVK59" s="87" t="str">
        <f>IF(ISNUMBER(outYear),VVK37+VVK42+#REF!+VVK56,"")</f>
        <v/>
      </c>
      <c r="VVL59" s="87" t="str">
        <f>IF(ISNUMBER(outYear),VVL37+VVL42+#REF!+VVL56,"")</f>
        <v/>
      </c>
      <c r="VVM59" s="87" t="str">
        <f>IF(ISNUMBER(outYear),VVM37+VVM42+#REF!+VVM56,"")</f>
        <v/>
      </c>
      <c r="VVN59" s="87" t="str">
        <f>IF(ISNUMBER(outYear),VVN37+VVN42+#REF!+VVN56,"")</f>
        <v/>
      </c>
      <c r="VVO59" s="87" t="str">
        <f>IF(ISNUMBER(outYear),VVO37+VVO42+#REF!+VVO56,"")</f>
        <v/>
      </c>
      <c r="VVP59" s="87" t="str">
        <f>IF(ISNUMBER(outYear),VVP37+VVP42+#REF!+VVP56,"")</f>
        <v/>
      </c>
      <c r="VVQ59" s="87" t="str">
        <f>IF(ISNUMBER(outYear),VVQ37+VVQ42+#REF!+VVQ56,"")</f>
        <v/>
      </c>
      <c r="VVR59" s="87" t="str">
        <f>IF(ISNUMBER(outYear),VVR37+VVR42+#REF!+VVR56,"")</f>
        <v/>
      </c>
      <c r="VVS59" s="87" t="str">
        <f>IF(ISNUMBER(outYear),VVS37+VVS42+#REF!+VVS56,"")</f>
        <v/>
      </c>
      <c r="VVT59" s="87" t="str">
        <f>IF(ISNUMBER(outYear),VVT37+VVT42+#REF!+VVT56,"")</f>
        <v/>
      </c>
      <c r="VVU59" s="87" t="str">
        <f>IF(ISNUMBER(outYear),VVU37+VVU42+#REF!+VVU56,"")</f>
        <v/>
      </c>
      <c r="VVV59" s="87" t="str">
        <f>IF(ISNUMBER(outYear),VVV37+VVV42+#REF!+VVV56,"")</f>
        <v/>
      </c>
      <c r="VVW59" s="87" t="str">
        <f>IF(ISNUMBER(outYear),VVW37+VVW42+#REF!+VVW56,"")</f>
        <v/>
      </c>
      <c r="VVX59" s="87" t="str">
        <f>IF(ISNUMBER(outYear),VVX37+VVX42+#REF!+VVX56,"")</f>
        <v/>
      </c>
      <c r="VVY59" s="87" t="str">
        <f>IF(ISNUMBER(outYear),VVY37+VVY42+#REF!+VVY56,"")</f>
        <v/>
      </c>
      <c r="VVZ59" s="87" t="str">
        <f>IF(ISNUMBER(outYear),VVZ37+VVZ42+#REF!+VVZ56,"")</f>
        <v/>
      </c>
      <c r="VWA59" s="87" t="str">
        <f>IF(ISNUMBER(outYear),VWA37+VWA42+#REF!+VWA56,"")</f>
        <v/>
      </c>
      <c r="VWB59" s="87" t="str">
        <f>IF(ISNUMBER(outYear),VWB37+VWB42+#REF!+VWB56,"")</f>
        <v/>
      </c>
      <c r="VWC59" s="87" t="str">
        <f>IF(ISNUMBER(outYear),VWC37+VWC42+#REF!+VWC56,"")</f>
        <v/>
      </c>
      <c r="VWD59" s="87" t="str">
        <f>IF(ISNUMBER(outYear),VWD37+VWD42+#REF!+VWD56,"")</f>
        <v/>
      </c>
      <c r="VWE59" s="87" t="str">
        <f>IF(ISNUMBER(outYear),VWE37+VWE42+#REF!+VWE56,"")</f>
        <v/>
      </c>
      <c r="VWF59" s="87" t="str">
        <f>IF(ISNUMBER(outYear),VWF37+VWF42+#REF!+VWF56,"")</f>
        <v/>
      </c>
      <c r="VWG59" s="87" t="str">
        <f>IF(ISNUMBER(outYear),VWG37+VWG42+#REF!+VWG56,"")</f>
        <v/>
      </c>
      <c r="VWH59" s="87" t="str">
        <f>IF(ISNUMBER(outYear),VWH37+VWH42+#REF!+VWH56,"")</f>
        <v/>
      </c>
      <c r="VWI59" s="87" t="str">
        <f>IF(ISNUMBER(outYear),VWI37+VWI42+#REF!+VWI56,"")</f>
        <v/>
      </c>
      <c r="VWJ59" s="87" t="str">
        <f>IF(ISNUMBER(outYear),VWJ37+VWJ42+#REF!+VWJ56,"")</f>
        <v/>
      </c>
      <c r="VWK59" s="87" t="str">
        <f>IF(ISNUMBER(outYear),VWK37+VWK42+#REF!+VWK56,"")</f>
        <v/>
      </c>
      <c r="VWL59" s="87" t="str">
        <f>IF(ISNUMBER(outYear),VWL37+VWL42+#REF!+VWL56,"")</f>
        <v/>
      </c>
      <c r="VWM59" s="87" t="str">
        <f>IF(ISNUMBER(outYear),VWM37+VWM42+#REF!+VWM56,"")</f>
        <v/>
      </c>
      <c r="VWN59" s="87" t="str">
        <f>IF(ISNUMBER(outYear),VWN37+VWN42+#REF!+VWN56,"")</f>
        <v/>
      </c>
      <c r="VWO59" s="87" t="str">
        <f>IF(ISNUMBER(outYear),VWO37+VWO42+#REF!+VWO56,"")</f>
        <v/>
      </c>
      <c r="VWP59" s="87" t="str">
        <f>IF(ISNUMBER(outYear),VWP37+VWP42+#REF!+VWP56,"")</f>
        <v/>
      </c>
      <c r="VWQ59" s="87" t="str">
        <f>IF(ISNUMBER(outYear),VWQ37+VWQ42+#REF!+VWQ56,"")</f>
        <v/>
      </c>
      <c r="VWR59" s="87" t="str">
        <f>IF(ISNUMBER(outYear),VWR37+VWR42+#REF!+VWR56,"")</f>
        <v/>
      </c>
      <c r="VWS59" s="87" t="str">
        <f>IF(ISNUMBER(outYear),VWS37+VWS42+#REF!+VWS56,"")</f>
        <v/>
      </c>
      <c r="VWT59" s="87" t="str">
        <f>IF(ISNUMBER(outYear),VWT37+VWT42+#REF!+VWT56,"")</f>
        <v/>
      </c>
      <c r="VWU59" s="87" t="str">
        <f>IF(ISNUMBER(outYear),VWU37+VWU42+#REF!+VWU56,"")</f>
        <v/>
      </c>
      <c r="VWV59" s="87" t="str">
        <f>IF(ISNUMBER(outYear),VWV37+VWV42+#REF!+VWV56,"")</f>
        <v/>
      </c>
      <c r="VWW59" s="87" t="str">
        <f>IF(ISNUMBER(outYear),VWW37+VWW42+#REF!+VWW56,"")</f>
        <v/>
      </c>
      <c r="VWX59" s="87" t="str">
        <f>IF(ISNUMBER(outYear),VWX37+VWX42+#REF!+VWX56,"")</f>
        <v/>
      </c>
      <c r="VWY59" s="87" t="str">
        <f>IF(ISNUMBER(outYear),VWY37+VWY42+#REF!+VWY56,"")</f>
        <v/>
      </c>
      <c r="VWZ59" s="87" t="str">
        <f>IF(ISNUMBER(outYear),VWZ37+VWZ42+#REF!+VWZ56,"")</f>
        <v/>
      </c>
      <c r="VXA59" s="87" t="str">
        <f>IF(ISNUMBER(outYear),VXA37+VXA42+#REF!+VXA56,"")</f>
        <v/>
      </c>
      <c r="VXB59" s="87" t="str">
        <f>IF(ISNUMBER(outYear),VXB37+VXB42+#REF!+VXB56,"")</f>
        <v/>
      </c>
      <c r="VXC59" s="87" t="str">
        <f>IF(ISNUMBER(outYear),VXC37+VXC42+#REF!+VXC56,"")</f>
        <v/>
      </c>
      <c r="VXD59" s="87" t="str">
        <f>IF(ISNUMBER(outYear),VXD37+VXD42+#REF!+VXD56,"")</f>
        <v/>
      </c>
      <c r="VXE59" s="87" t="str">
        <f>IF(ISNUMBER(outYear),VXE37+VXE42+#REF!+VXE56,"")</f>
        <v/>
      </c>
      <c r="VXF59" s="87" t="str">
        <f>IF(ISNUMBER(outYear),VXF37+VXF42+#REF!+VXF56,"")</f>
        <v/>
      </c>
      <c r="VXG59" s="87" t="str">
        <f>IF(ISNUMBER(outYear),VXG37+VXG42+#REF!+VXG56,"")</f>
        <v/>
      </c>
      <c r="VXH59" s="87" t="str">
        <f>IF(ISNUMBER(outYear),VXH37+VXH42+#REF!+VXH56,"")</f>
        <v/>
      </c>
      <c r="VXI59" s="87" t="str">
        <f>IF(ISNUMBER(outYear),VXI37+VXI42+#REF!+VXI56,"")</f>
        <v/>
      </c>
      <c r="VXJ59" s="87" t="str">
        <f>IF(ISNUMBER(outYear),VXJ37+VXJ42+#REF!+VXJ56,"")</f>
        <v/>
      </c>
      <c r="VXK59" s="87" t="str">
        <f>IF(ISNUMBER(outYear),VXK37+VXK42+#REF!+VXK56,"")</f>
        <v/>
      </c>
      <c r="VXL59" s="87" t="str">
        <f>IF(ISNUMBER(outYear),VXL37+VXL42+#REF!+VXL56,"")</f>
        <v/>
      </c>
      <c r="VXM59" s="87" t="str">
        <f>IF(ISNUMBER(outYear),VXM37+VXM42+#REF!+VXM56,"")</f>
        <v/>
      </c>
      <c r="VXN59" s="87" t="str">
        <f>IF(ISNUMBER(outYear),VXN37+VXN42+#REF!+VXN56,"")</f>
        <v/>
      </c>
      <c r="VXO59" s="87" t="str">
        <f>IF(ISNUMBER(outYear),VXO37+VXO42+#REF!+VXO56,"")</f>
        <v/>
      </c>
      <c r="VXP59" s="87" t="str">
        <f>IF(ISNUMBER(outYear),VXP37+VXP42+#REF!+VXP56,"")</f>
        <v/>
      </c>
      <c r="VXQ59" s="87" t="str">
        <f>IF(ISNUMBER(outYear),VXQ37+VXQ42+#REF!+VXQ56,"")</f>
        <v/>
      </c>
      <c r="VXR59" s="87" t="str">
        <f>IF(ISNUMBER(outYear),VXR37+VXR42+#REF!+VXR56,"")</f>
        <v/>
      </c>
      <c r="VXS59" s="87" t="str">
        <f>IF(ISNUMBER(outYear),VXS37+VXS42+#REF!+VXS56,"")</f>
        <v/>
      </c>
      <c r="VXT59" s="87" t="str">
        <f>IF(ISNUMBER(outYear),VXT37+VXT42+#REF!+VXT56,"")</f>
        <v/>
      </c>
      <c r="VXU59" s="87" t="str">
        <f>IF(ISNUMBER(outYear),VXU37+VXU42+#REF!+VXU56,"")</f>
        <v/>
      </c>
      <c r="VXV59" s="87" t="str">
        <f>IF(ISNUMBER(outYear),VXV37+VXV42+#REF!+VXV56,"")</f>
        <v/>
      </c>
      <c r="VXW59" s="87" t="str">
        <f>IF(ISNUMBER(outYear),VXW37+VXW42+#REF!+VXW56,"")</f>
        <v/>
      </c>
      <c r="VXX59" s="87" t="str">
        <f>IF(ISNUMBER(outYear),VXX37+VXX42+#REF!+VXX56,"")</f>
        <v/>
      </c>
      <c r="VXY59" s="87" t="str">
        <f>IF(ISNUMBER(outYear),VXY37+VXY42+#REF!+VXY56,"")</f>
        <v/>
      </c>
      <c r="VXZ59" s="87" t="str">
        <f>IF(ISNUMBER(outYear),VXZ37+VXZ42+#REF!+VXZ56,"")</f>
        <v/>
      </c>
      <c r="VYA59" s="87" t="str">
        <f>IF(ISNUMBER(outYear),VYA37+VYA42+#REF!+VYA56,"")</f>
        <v/>
      </c>
      <c r="VYB59" s="87" t="str">
        <f>IF(ISNUMBER(outYear),VYB37+VYB42+#REF!+VYB56,"")</f>
        <v/>
      </c>
      <c r="VYC59" s="87" t="str">
        <f>IF(ISNUMBER(outYear),VYC37+VYC42+#REF!+VYC56,"")</f>
        <v/>
      </c>
      <c r="VYD59" s="87" t="str">
        <f>IF(ISNUMBER(outYear),VYD37+VYD42+#REF!+VYD56,"")</f>
        <v/>
      </c>
      <c r="VYE59" s="87" t="str">
        <f>IF(ISNUMBER(outYear),VYE37+VYE42+#REF!+VYE56,"")</f>
        <v/>
      </c>
      <c r="VYF59" s="87" t="str">
        <f>IF(ISNUMBER(outYear),VYF37+VYF42+#REF!+VYF56,"")</f>
        <v/>
      </c>
      <c r="VYG59" s="87" t="str">
        <f>IF(ISNUMBER(outYear),VYG37+VYG42+#REF!+VYG56,"")</f>
        <v/>
      </c>
      <c r="VYH59" s="87" t="str">
        <f>IF(ISNUMBER(outYear),VYH37+VYH42+#REF!+VYH56,"")</f>
        <v/>
      </c>
      <c r="VYI59" s="87" t="str">
        <f>IF(ISNUMBER(outYear),VYI37+VYI42+#REF!+VYI56,"")</f>
        <v/>
      </c>
      <c r="VYJ59" s="87" t="str">
        <f>IF(ISNUMBER(outYear),VYJ37+VYJ42+#REF!+VYJ56,"")</f>
        <v/>
      </c>
      <c r="VYK59" s="87" t="str">
        <f>IF(ISNUMBER(outYear),VYK37+VYK42+#REF!+VYK56,"")</f>
        <v/>
      </c>
      <c r="VYL59" s="87" t="str">
        <f>IF(ISNUMBER(outYear),VYL37+VYL42+#REF!+VYL56,"")</f>
        <v/>
      </c>
      <c r="VYM59" s="87" t="str">
        <f>IF(ISNUMBER(outYear),VYM37+VYM42+#REF!+VYM56,"")</f>
        <v/>
      </c>
      <c r="VYN59" s="87" t="str">
        <f>IF(ISNUMBER(outYear),VYN37+VYN42+#REF!+VYN56,"")</f>
        <v/>
      </c>
      <c r="VYO59" s="87" t="str">
        <f>IF(ISNUMBER(outYear),VYO37+VYO42+#REF!+VYO56,"")</f>
        <v/>
      </c>
      <c r="VYP59" s="87" t="str">
        <f>IF(ISNUMBER(outYear),VYP37+VYP42+#REF!+VYP56,"")</f>
        <v/>
      </c>
      <c r="VYQ59" s="87" t="str">
        <f>IF(ISNUMBER(outYear),VYQ37+VYQ42+#REF!+VYQ56,"")</f>
        <v/>
      </c>
      <c r="VYR59" s="87" t="str">
        <f>IF(ISNUMBER(outYear),VYR37+VYR42+#REF!+VYR56,"")</f>
        <v/>
      </c>
      <c r="VYS59" s="87" t="str">
        <f>IF(ISNUMBER(outYear),VYS37+VYS42+#REF!+VYS56,"")</f>
        <v/>
      </c>
      <c r="VYT59" s="87" t="str">
        <f>IF(ISNUMBER(outYear),VYT37+VYT42+#REF!+VYT56,"")</f>
        <v/>
      </c>
      <c r="VYU59" s="87" t="str">
        <f>IF(ISNUMBER(outYear),VYU37+VYU42+#REF!+VYU56,"")</f>
        <v/>
      </c>
      <c r="VYV59" s="87" t="str">
        <f>IF(ISNUMBER(outYear),VYV37+VYV42+#REF!+VYV56,"")</f>
        <v/>
      </c>
      <c r="VYW59" s="87" t="str">
        <f>IF(ISNUMBER(outYear),VYW37+VYW42+#REF!+VYW56,"")</f>
        <v/>
      </c>
      <c r="VYX59" s="87" t="str">
        <f>IF(ISNUMBER(outYear),VYX37+VYX42+#REF!+VYX56,"")</f>
        <v/>
      </c>
      <c r="VYY59" s="87" t="str">
        <f>IF(ISNUMBER(outYear),VYY37+VYY42+#REF!+VYY56,"")</f>
        <v/>
      </c>
      <c r="VYZ59" s="87" t="str">
        <f>IF(ISNUMBER(outYear),VYZ37+VYZ42+#REF!+VYZ56,"")</f>
        <v/>
      </c>
      <c r="VZA59" s="87" t="str">
        <f>IF(ISNUMBER(outYear),VZA37+VZA42+#REF!+VZA56,"")</f>
        <v/>
      </c>
      <c r="VZB59" s="87" t="str">
        <f>IF(ISNUMBER(outYear),VZB37+VZB42+#REF!+VZB56,"")</f>
        <v/>
      </c>
      <c r="VZC59" s="87" t="str">
        <f>IF(ISNUMBER(outYear),VZC37+VZC42+#REF!+VZC56,"")</f>
        <v/>
      </c>
      <c r="VZD59" s="87" t="str">
        <f>IF(ISNUMBER(outYear),VZD37+VZD42+#REF!+VZD56,"")</f>
        <v/>
      </c>
      <c r="VZE59" s="87" t="str">
        <f>IF(ISNUMBER(outYear),VZE37+VZE42+#REF!+VZE56,"")</f>
        <v/>
      </c>
      <c r="VZF59" s="87" t="str">
        <f>IF(ISNUMBER(outYear),VZF37+VZF42+#REF!+VZF56,"")</f>
        <v/>
      </c>
      <c r="VZG59" s="87" t="str">
        <f>IF(ISNUMBER(outYear),VZG37+VZG42+#REF!+VZG56,"")</f>
        <v/>
      </c>
      <c r="VZH59" s="87" t="str">
        <f>IF(ISNUMBER(outYear),VZH37+VZH42+#REF!+VZH56,"")</f>
        <v/>
      </c>
      <c r="VZI59" s="87" t="str">
        <f>IF(ISNUMBER(outYear),VZI37+VZI42+#REF!+VZI56,"")</f>
        <v/>
      </c>
      <c r="VZJ59" s="87" t="str">
        <f>IF(ISNUMBER(outYear),VZJ37+VZJ42+#REF!+VZJ56,"")</f>
        <v/>
      </c>
      <c r="VZK59" s="87" t="str">
        <f>IF(ISNUMBER(outYear),VZK37+VZK42+#REF!+VZK56,"")</f>
        <v/>
      </c>
      <c r="VZL59" s="87" t="str">
        <f>IF(ISNUMBER(outYear),VZL37+VZL42+#REF!+VZL56,"")</f>
        <v/>
      </c>
      <c r="VZM59" s="87" t="str">
        <f>IF(ISNUMBER(outYear),VZM37+VZM42+#REF!+VZM56,"")</f>
        <v/>
      </c>
      <c r="VZN59" s="87" t="str">
        <f>IF(ISNUMBER(outYear),VZN37+VZN42+#REF!+VZN56,"")</f>
        <v/>
      </c>
      <c r="VZO59" s="87" t="str">
        <f>IF(ISNUMBER(outYear),VZO37+VZO42+#REF!+VZO56,"")</f>
        <v/>
      </c>
      <c r="VZP59" s="87" t="str">
        <f>IF(ISNUMBER(outYear),VZP37+VZP42+#REF!+VZP56,"")</f>
        <v/>
      </c>
      <c r="VZQ59" s="87" t="str">
        <f>IF(ISNUMBER(outYear),VZQ37+VZQ42+#REF!+VZQ56,"")</f>
        <v/>
      </c>
      <c r="VZR59" s="87" t="str">
        <f>IF(ISNUMBER(outYear),VZR37+VZR42+#REF!+VZR56,"")</f>
        <v/>
      </c>
      <c r="VZS59" s="87" t="str">
        <f>IF(ISNUMBER(outYear),VZS37+VZS42+#REF!+VZS56,"")</f>
        <v/>
      </c>
      <c r="VZT59" s="87" t="str">
        <f>IF(ISNUMBER(outYear),VZT37+VZT42+#REF!+VZT56,"")</f>
        <v/>
      </c>
      <c r="VZU59" s="87" t="str">
        <f>IF(ISNUMBER(outYear),VZU37+VZU42+#REF!+VZU56,"")</f>
        <v/>
      </c>
      <c r="VZV59" s="87" t="str">
        <f>IF(ISNUMBER(outYear),VZV37+VZV42+#REF!+VZV56,"")</f>
        <v/>
      </c>
      <c r="VZW59" s="87" t="str">
        <f>IF(ISNUMBER(outYear),VZW37+VZW42+#REF!+VZW56,"")</f>
        <v/>
      </c>
      <c r="VZX59" s="87" t="str">
        <f>IF(ISNUMBER(outYear),VZX37+VZX42+#REF!+VZX56,"")</f>
        <v/>
      </c>
      <c r="VZY59" s="87" t="str">
        <f>IF(ISNUMBER(outYear),VZY37+VZY42+#REF!+VZY56,"")</f>
        <v/>
      </c>
      <c r="VZZ59" s="87" t="str">
        <f>IF(ISNUMBER(outYear),VZZ37+VZZ42+#REF!+VZZ56,"")</f>
        <v/>
      </c>
      <c r="WAA59" s="87" t="str">
        <f>IF(ISNUMBER(outYear),WAA37+WAA42+#REF!+WAA56,"")</f>
        <v/>
      </c>
      <c r="WAB59" s="87" t="str">
        <f>IF(ISNUMBER(outYear),WAB37+WAB42+#REF!+WAB56,"")</f>
        <v/>
      </c>
      <c r="WAC59" s="87" t="str">
        <f>IF(ISNUMBER(outYear),WAC37+WAC42+#REF!+WAC56,"")</f>
        <v/>
      </c>
      <c r="WAD59" s="87" t="str">
        <f>IF(ISNUMBER(outYear),WAD37+WAD42+#REF!+WAD56,"")</f>
        <v/>
      </c>
      <c r="WAE59" s="87" t="str">
        <f>IF(ISNUMBER(outYear),WAE37+WAE42+#REF!+WAE56,"")</f>
        <v/>
      </c>
      <c r="WAF59" s="87" t="str">
        <f>IF(ISNUMBER(outYear),WAF37+WAF42+#REF!+WAF56,"")</f>
        <v/>
      </c>
      <c r="WAG59" s="87" t="str">
        <f>IF(ISNUMBER(outYear),WAG37+WAG42+#REF!+WAG56,"")</f>
        <v/>
      </c>
      <c r="WAH59" s="87" t="str">
        <f>IF(ISNUMBER(outYear),WAH37+WAH42+#REF!+WAH56,"")</f>
        <v/>
      </c>
      <c r="WAI59" s="87" t="str">
        <f>IF(ISNUMBER(outYear),WAI37+WAI42+#REF!+WAI56,"")</f>
        <v/>
      </c>
      <c r="WAJ59" s="87" t="str">
        <f>IF(ISNUMBER(outYear),WAJ37+WAJ42+#REF!+WAJ56,"")</f>
        <v/>
      </c>
      <c r="WAK59" s="87" t="str">
        <f>IF(ISNUMBER(outYear),WAK37+WAK42+#REF!+WAK56,"")</f>
        <v/>
      </c>
      <c r="WAL59" s="87" t="str">
        <f>IF(ISNUMBER(outYear),WAL37+WAL42+#REF!+WAL56,"")</f>
        <v/>
      </c>
      <c r="WAM59" s="87" t="str">
        <f>IF(ISNUMBER(outYear),WAM37+WAM42+#REF!+WAM56,"")</f>
        <v/>
      </c>
      <c r="WAN59" s="87" t="str">
        <f>IF(ISNUMBER(outYear),WAN37+WAN42+#REF!+WAN56,"")</f>
        <v/>
      </c>
      <c r="WAO59" s="87" t="str">
        <f>IF(ISNUMBER(outYear),WAO37+WAO42+#REF!+WAO56,"")</f>
        <v/>
      </c>
      <c r="WAP59" s="87" t="str">
        <f>IF(ISNUMBER(outYear),WAP37+WAP42+#REF!+WAP56,"")</f>
        <v/>
      </c>
      <c r="WAQ59" s="87" t="str">
        <f>IF(ISNUMBER(outYear),WAQ37+WAQ42+#REF!+WAQ56,"")</f>
        <v/>
      </c>
      <c r="WAR59" s="87" t="str">
        <f>IF(ISNUMBER(outYear),WAR37+WAR42+#REF!+WAR56,"")</f>
        <v/>
      </c>
      <c r="WAS59" s="87" t="str">
        <f>IF(ISNUMBER(outYear),WAS37+WAS42+#REF!+WAS56,"")</f>
        <v/>
      </c>
      <c r="WAT59" s="87" t="str">
        <f>IF(ISNUMBER(outYear),WAT37+WAT42+#REF!+WAT56,"")</f>
        <v/>
      </c>
      <c r="WAU59" s="87" t="str">
        <f>IF(ISNUMBER(outYear),WAU37+WAU42+#REF!+WAU56,"")</f>
        <v/>
      </c>
      <c r="WAV59" s="87" t="str">
        <f>IF(ISNUMBER(outYear),WAV37+WAV42+#REF!+WAV56,"")</f>
        <v/>
      </c>
      <c r="WAW59" s="87" t="str">
        <f>IF(ISNUMBER(outYear),WAW37+WAW42+#REF!+WAW56,"")</f>
        <v/>
      </c>
      <c r="WAX59" s="87" t="str">
        <f>IF(ISNUMBER(outYear),WAX37+WAX42+#REF!+WAX56,"")</f>
        <v/>
      </c>
      <c r="WAY59" s="87" t="str">
        <f>IF(ISNUMBER(outYear),WAY37+WAY42+#REF!+WAY56,"")</f>
        <v/>
      </c>
      <c r="WAZ59" s="87" t="str">
        <f>IF(ISNUMBER(outYear),WAZ37+WAZ42+#REF!+WAZ56,"")</f>
        <v/>
      </c>
      <c r="WBA59" s="87" t="str">
        <f>IF(ISNUMBER(outYear),WBA37+WBA42+#REF!+WBA56,"")</f>
        <v/>
      </c>
      <c r="WBB59" s="87" t="str">
        <f>IF(ISNUMBER(outYear),WBB37+WBB42+#REF!+WBB56,"")</f>
        <v/>
      </c>
      <c r="WBC59" s="87" t="str">
        <f>IF(ISNUMBER(outYear),WBC37+WBC42+#REF!+WBC56,"")</f>
        <v/>
      </c>
      <c r="WBD59" s="87" t="str">
        <f>IF(ISNUMBER(outYear),WBD37+WBD42+#REF!+WBD56,"")</f>
        <v/>
      </c>
      <c r="WBE59" s="87" t="str">
        <f>IF(ISNUMBER(outYear),WBE37+WBE42+#REF!+WBE56,"")</f>
        <v/>
      </c>
      <c r="WBF59" s="87" t="str">
        <f>IF(ISNUMBER(outYear),WBF37+WBF42+#REF!+WBF56,"")</f>
        <v/>
      </c>
      <c r="WBG59" s="87" t="str">
        <f>IF(ISNUMBER(outYear),WBG37+WBG42+#REF!+WBG56,"")</f>
        <v/>
      </c>
      <c r="WBH59" s="87" t="str">
        <f>IF(ISNUMBER(outYear),WBH37+WBH42+#REF!+WBH56,"")</f>
        <v/>
      </c>
      <c r="WBI59" s="87" t="str">
        <f>IF(ISNUMBER(outYear),WBI37+WBI42+#REF!+WBI56,"")</f>
        <v/>
      </c>
      <c r="WBJ59" s="87" t="str">
        <f>IF(ISNUMBER(outYear),WBJ37+WBJ42+#REF!+WBJ56,"")</f>
        <v/>
      </c>
      <c r="WBK59" s="87" t="str">
        <f>IF(ISNUMBER(outYear),WBK37+WBK42+#REF!+WBK56,"")</f>
        <v/>
      </c>
      <c r="WBL59" s="87" t="str">
        <f>IF(ISNUMBER(outYear),WBL37+WBL42+#REF!+WBL56,"")</f>
        <v/>
      </c>
      <c r="WBM59" s="87" t="str">
        <f>IF(ISNUMBER(outYear),WBM37+WBM42+#REF!+WBM56,"")</f>
        <v/>
      </c>
      <c r="WBN59" s="87" t="str">
        <f>IF(ISNUMBER(outYear),WBN37+WBN42+#REF!+WBN56,"")</f>
        <v/>
      </c>
      <c r="WBO59" s="87" t="str">
        <f>IF(ISNUMBER(outYear),WBO37+WBO42+#REF!+WBO56,"")</f>
        <v/>
      </c>
      <c r="WBP59" s="87" t="str">
        <f>IF(ISNUMBER(outYear),WBP37+WBP42+#REF!+WBP56,"")</f>
        <v/>
      </c>
      <c r="WBQ59" s="87" t="str">
        <f>IF(ISNUMBER(outYear),WBQ37+WBQ42+#REF!+WBQ56,"")</f>
        <v/>
      </c>
      <c r="WBR59" s="87" t="str">
        <f>IF(ISNUMBER(outYear),WBR37+WBR42+#REF!+WBR56,"")</f>
        <v/>
      </c>
      <c r="WBS59" s="87" t="str">
        <f>IF(ISNUMBER(outYear),WBS37+WBS42+#REF!+WBS56,"")</f>
        <v/>
      </c>
      <c r="WBT59" s="87" t="str">
        <f>IF(ISNUMBER(outYear),WBT37+WBT42+#REF!+WBT56,"")</f>
        <v/>
      </c>
      <c r="WBU59" s="87" t="str">
        <f>IF(ISNUMBER(outYear),WBU37+WBU42+#REF!+WBU56,"")</f>
        <v/>
      </c>
      <c r="WBV59" s="87" t="str">
        <f>IF(ISNUMBER(outYear),WBV37+WBV42+#REF!+WBV56,"")</f>
        <v/>
      </c>
      <c r="WBW59" s="87" t="str">
        <f>IF(ISNUMBER(outYear),WBW37+WBW42+#REF!+WBW56,"")</f>
        <v/>
      </c>
      <c r="WBX59" s="87" t="str">
        <f>IF(ISNUMBER(outYear),WBX37+WBX42+#REF!+WBX56,"")</f>
        <v/>
      </c>
      <c r="WBY59" s="87" t="str">
        <f>IF(ISNUMBER(outYear),WBY37+WBY42+#REF!+WBY56,"")</f>
        <v/>
      </c>
      <c r="WBZ59" s="87" t="str">
        <f>IF(ISNUMBER(outYear),WBZ37+WBZ42+#REF!+WBZ56,"")</f>
        <v/>
      </c>
      <c r="WCA59" s="87" t="str">
        <f>IF(ISNUMBER(outYear),WCA37+WCA42+#REF!+WCA56,"")</f>
        <v/>
      </c>
      <c r="WCB59" s="87" t="str">
        <f>IF(ISNUMBER(outYear),WCB37+WCB42+#REF!+WCB56,"")</f>
        <v/>
      </c>
      <c r="WCC59" s="87" t="str">
        <f>IF(ISNUMBER(outYear),WCC37+WCC42+#REF!+WCC56,"")</f>
        <v/>
      </c>
      <c r="WCD59" s="87" t="str">
        <f>IF(ISNUMBER(outYear),WCD37+WCD42+#REF!+WCD56,"")</f>
        <v/>
      </c>
      <c r="WCE59" s="87" t="str">
        <f>IF(ISNUMBER(outYear),WCE37+WCE42+#REF!+WCE56,"")</f>
        <v/>
      </c>
      <c r="WCF59" s="87" t="str">
        <f>IF(ISNUMBER(outYear),WCF37+WCF42+#REF!+WCF56,"")</f>
        <v/>
      </c>
      <c r="WCG59" s="87" t="str">
        <f>IF(ISNUMBER(outYear),WCG37+WCG42+#REF!+WCG56,"")</f>
        <v/>
      </c>
      <c r="WCH59" s="87" t="str">
        <f>IF(ISNUMBER(outYear),WCH37+WCH42+#REF!+WCH56,"")</f>
        <v/>
      </c>
      <c r="WCI59" s="87" t="str">
        <f>IF(ISNUMBER(outYear),WCI37+WCI42+#REF!+WCI56,"")</f>
        <v/>
      </c>
      <c r="WCJ59" s="87" t="str">
        <f>IF(ISNUMBER(outYear),WCJ37+WCJ42+#REF!+WCJ56,"")</f>
        <v/>
      </c>
      <c r="WCK59" s="87" t="str">
        <f>IF(ISNUMBER(outYear),WCK37+WCK42+#REF!+WCK56,"")</f>
        <v/>
      </c>
      <c r="WCL59" s="87" t="str">
        <f>IF(ISNUMBER(outYear),WCL37+WCL42+#REF!+WCL56,"")</f>
        <v/>
      </c>
      <c r="WCM59" s="87" t="str">
        <f>IF(ISNUMBER(outYear),WCM37+WCM42+#REF!+WCM56,"")</f>
        <v/>
      </c>
      <c r="WCN59" s="87" t="str">
        <f>IF(ISNUMBER(outYear),WCN37+WCN42+#REF!+WCN56,"")</f>
        <v/>
      </c>
      <c r="WCO59" s="87" t="str">
        <f>IF(ISNUMBER(outYear),WCO37+WCO42+#REF!+WCO56,"")</f>
        <v/>
      </c>
      <c r="WCP59" s="87" t="str">
        <f>IF(ISNUMBER(outYear),WCP37+WCP42+#REF!+WCP56,"")</f>
        <v/>
      </c>
      <c r="WCQ59" s="87" t="str">
        <f>IF(ISNUMBER(outYear),WCQ37+WCQ42+#REF!+WCQ56,"")</f>
        <v/>
      </c>
      <c r="WCR59" s="87" t="str">
        <f>IF(ISNUMBER(outYear),WCR37+WCR42+#REF!+WCR56,"")</f>
        <v/>
      </c>
      <c r="WCS59" s="87" t="str">
        <f>IF(ISNUMBER(outYear),WCS37+WCS42+#REF!+WCS56,"")</f>
        <v/>
      </c>
      <c r="WCT59" s="87" t="str">
        <f>IF(ISNUMBER(outYear),WCT37+WCT42+#REF!+WCT56,"")</f>
        <v/>
      </c>
      <c r="WCU59" s="87" t="str">
        <f>IF(ISNUMBER(outYear),WCU37+WCU42+#REF!+WCU56,"")</f>
        <v/>
      </c>
      <c r="WCV59" s="87" t="str">
        <f>IF(ISNUMBER(outYear),WCV37+WCV42+#REF!+WCV56,"")</f>
        <v/>
      </c>
      <c r="WCW59" s="87" t="str">
        <f>IF(ISNUMBER(outYear),WCW37+WCW42+#REF!+WCW56,"")</f>
        <v/>
      </c>
      <c r="WCX59" s="87" t="str">
        <f>IF(ISNUMBER(outYear),WCX37+WCX42+#REF!+WCX56,"")</f>
        <v/>
      </c>
      <c r="WCY59" s="87" t="str">
        <f>IF(ISNUMBER(outYear),WCY37+WCY42+#REF!+WCY56,"")</f>
        <v/>
      </c>
      <c r="WCZ59" s="87" t="str">
        <f>IF(ISNUMBER(outYear),WCZ37+WCZ42+#REF!+WCZ56,"")</f>
        <v/>
      </c>
      <c r="WDA59" s="87" t="str">
        <f>IF(ISNUMBER(outYear),WDA37+WDA42+#REF!+WDA56,"")</f>
        <v/>
      </c>
      <c r="WDB59" s="87" t="str">
        <f>IF(ISNUMBER(outYear),WDB37+WDB42+#REF!+WDB56,"")</f>
        <v/>
      </c>
      <c r="WDC59" s="87" t="str">
        <f>IF(ISNUMBER(outYear),WDC37+WDC42+#REF!+WDC56,"")</f>
        <v/>
      </c>
      <c r="WDD59" s="87" t="str">
        <f>IF(ISNUMBER(outYear),WDD37+WDD42+#REF!+WDD56,"")</f>
        <v/>
      </c>
      <c r="WDE59" s="87" t="str">
        <f>IF(ISNUMBER(outYear),WDE37+WDE42+#REF!+WDE56,"")</f>
        <v/>
      </c>
      <c r="WDF59" s="87" t="str">
        <f>IF(ISNUMBER(outYear),WDF37+WDF42+#REF!+WDF56,"")</f>
        <v/>
      </c>
      <c r="WDG59" s="87" t="str">
        <f>IF(ISNUMBER(outYear),WDG37+WDG42+#REF!+WDG56,"")</f>
        <v/>
      </c>
      <c r="WDH59" s="87" t="str">
        <f>IF(ISNUMBER(outYear),WDH37+WDH42+#REF!+WDH56,"")</f>
        <v/>
      </c>
      <c r="WDI59" s="87" t="str">
        <f>IF(ISNUMBER(outYear),WDI37+WDI42+#REF!+WDI56,"")</f>
        <v/>
      </c>
      <c r="WDJ59" s="87" t="str">
        <f>IF(ISNUMBER(outYear),WDJ37+WDJ42+#REF!+WDJ56,"")</f>
        <v/>
      </c>
      <c r="WDK59" s="87" t="str">
        <f>IF(ISNUMBER(outYear),WDK37+WDK42+#REF!+WDK56,"")</f>
        <v/>
      </c>
      <c r="WDL59" s="87" t="str">
        <f>IF(ISNUMBER(outYear),WDL37+WDL42+#REF!+WDL56,"")</f>
        <v/>
      </c>
      <c r="WDM59" s="87" t="str">
        <f>IF(ISNUMBER(outYear),WDM37+WDM42+#REF!+WDM56,"")</f>
        <v/>
      </c>
      <c r="WDN59" s="87" t="str">
        <f>IF(ISNUMBER(outYear),WDN37+WDN42+#REF!+WDN56,"")</f>
        <v/>
      </c>
      <c r="WDO59" s="87" t="str">
        <f>IF(ISNUMBER(outYear),WDO37+WDO42+#REF!+WDO56,"")</f>
        <v/>
      </c>
      <c r="WDP59" s="87" t="str">
        <f>IF(ISNUMBER(outYear),WDP37+WDP42+#REF!+WDP56,"")</f>
        <v/>
      </c>
      <c r="WDQ59" s="87" t="str">
        <f>IF(ISNUMBER(outYear),WDQ37+WDQ42+#REF!+WDQ56,"")</f>
        <v/>
      </c>
      <c r="WDR59" s="87" t="str">
        <f>IF(ISNUMBER(outYear),WDR37+WDR42+#REF!+WDR56,"")</f>
        <v/>
      </c>
      <c r="WDS59" s="87" t="str">
        <f>IF(ISNUMBER(outYear),WDS37+WDS42+#REF!+WDS56,"")</f>
        <v/>
      </c>
      <c r="WDT59" s="87" t="str">
        <f>IF(ISNUMBER(outYear),WDT37+WDT42+#REF!+WDT56,"")</f>
        <v/>
      </c>
      <c r="WDU59" s="87" t="str">
        <f>IF(ISNUMBER(outYear),WDU37+WDU42+#REF!+WDU56,"")</f>
        <v/>
      </c>
      <c r="WDV59" s="87" t="str">
        <f>IF(ISNUMBER(outYear),WDV37+WDV42+#REF!+WDV56,"")</f>
        <v/>
      </c>
      <c r="WDW59" s="87" t="str">
        <f>IF(ISNUMBER(outYear),WDW37+WDW42+#REF!+WDW56,"")</f>
        <v/>
      </c>
      <c r="WDX59" s="87" t="str">
        <f>IF(ISNUMBER(outYear),WDX37+WDX42+#REF!+WDX56,"")</f>
        <v/>
      </c>
      <c r="WDY59" s="87" t="str">
        <f>IF(ISNUMBER(outYear),WDY37+WDY42+#REF!+WDY56,"")</f>
        <v/>
      </c>
      <c r="WDZ59" s="87" t="str">
        <f>IF(ISNUMBER(outYear),WDZ37+WDZ42+#REF!+WDZ56,"")</f>
        <v/>
      </c>
      <c r="WEA59" s="87" t="str">
        <f>IF(ISNUMBER(outYear),WEA37+WEA42+#REF!+WEA56,"")</f>
        <v/>
      </c>
      <c r="WEB59" s="87" t="str">
        <f>IF(ISNUMBER(outYear),WEB37+WEB42+#REF!+WEB56,"")</f>
        <v/>
      </c>
      <c r="WEC59" s="87" t="str">
        <f>IF(ISNUMBER(outYear),WEC37+WEC42+#REF!+WEC56,"")</f>
        <v/>
      </c>
      <c r="WED59" s="87" t="str">
        <f>IF(ISNUMBER(outYear),WED37+WED42+#REF!+WED56,"")</f>
        <v/>
      </c>
      <c r="WEE59" s="87" t="str">
        <f>IF(ISNUMBER(outYear),WEE37+WEE42+#REF!+WEE56,"")</f>
        <v/>
      </c>
      <c r="WEF59" s="87" t="str">
        <f>IF(ISNUMBER(outYear),WEF37+WEF42+#REF!+WEF56,"")</f>
        <v/>
      </c>
      <c r="WEG59" s="87" t="str">
        <f>IF(ISNUMBER(outYear),WEG37+WEG42+#REF!+WEG56,"")</f>
        <v/>
      </c>
      <c r="WEH59" s="87" t="str">
        <f>IF(ISNUMBER(outYear),WEH37+WEH42+#REF!+WEH56,"")</f>
        <v/>
      </c>
      <c r="WEI59" s="87" t="str">
        <f>IF(ISNUMBER(outYear),WEI37+WEI42+#REF!+WEI56,"")</f>
        <v/>
      </c>
      <c r="WEJ59" s="87" t="str">
        <f>IF(ISNUMBER(outYear),WEJ37+WEJ42+#REF!+WEJ56,"")</f>
        <v/>
      </c>
      <c r="WEK59" s="87" t="str">
        <f>IF(ISNUMBER(outYear),WEK37+WEK42+#REF!+WEK56,"")</f>
        <v/>
      </c>
      <c r="WEL59" s="87" t="str">
        <f>IF(ISNUMBER(outYear),WEL37+WEL42+#REF!+WEL56,"")</f>
        <v/>
      </c>
      <c r="WEM59" s="87" t="str">
        <f>IF(ISNUMBER(outYear),WEM37+WEM42+#REF!+WEM56,"")</f>
        <v/>
      </c>
      <c r="WEN59" s="87" t="str">
        <f>IF(ISNUMBER(outYear),WEN37+WEN42+#REF!+WEN56,"")</f>
        <v/>
      </c>
      <c r="WEO59" s="87" t="str">
        <f>IF(ISNUMBER(outYear),WEO37+WEO42+#REF!+WEO56,"")</f>
        <v/>
      </c>
      <c r="WEP59" s="87" t="str">
        <f>IF(ISNUMBER(outYear),WEP37+WEP42+#REF!+WEP56,"")</f>
        <v/>
      </c>
      <c r="WEQ59" s="87" t="str">
        <f>IF(ISNUMBER(outYear),WEQ37+WEQ42+#REF!+WEQ56,"")</f>
        <v/>
      </c>
      <c r="WER59" s="87" t="str">
        <f>IF(ISNUMBER(outYear),WER37+WER42+#REF!+WER56,"")</f>
        <v/>
      </c>
      <c r="WES59" s="87" t="str">
        <f>IF(ISNUMBER(outYear),WES37+WES42+#REF!+WES56,"")</f>
        <v/>
      </c>
      <c r="WET59" s="87" t="str">
        <f>IF(ISNUMBER(outYear),WET37+WET42+#REF!+WET56,"")</f>
        <v/>
      </c>
      <c r="WEU59" s="87" t="str">
        <f>IF(ISNUMBER(outYear),WEU37+WEU42+#REF!+WEU56,"")</f>
        <v/>
      </c>
      <c r="WEV59" s="87" t="str">
        <f>IF(ISNUMBER(outYear),WEV37+WEV42+#REF!+WEV56,"")</f>
        <v/>
      </c>
      <c r="WEW59" s="87" t="str">
        <f>IF(ISNUMBER(outYear),WEW37+WEW42+#REF!+WEW56,"")</f>
        <v/>
      </c>
      <c r="WEX59" s="87" t="str">
        <f>IF(ISNUMBER(outYear),WEX37+WEX42+#REF!+WEX56,"")</f>
        <v/>
      </c>
      <c r="WEY59" s="87" t="str">
        <f>IF(ISNUMBER(outYear),WEY37+WEY42+#REF!+WEY56,"")</f>
        <v/>
      </c>
      <c r="WEZ59" s="87" t="str">
        <f>IF(ISNUMBER(outYear),WEZ37+WEZ42+#REF!+WEZ56,"")</f>
        <v/>
      </c>
      <c r="WFA59" s="87" t="str">
        <f>IF(ISNUMBER(outYear),WFA37+WFA42+#REF!+WFA56,"")</f>
        <v/>
      </c>
      <c r="WFB59" s="87" t="str">
        <f>IF(ISNUMBER(outYear),WFB37+WFB42+#REF!+WFB56,"")</f>
        <v/>
      </c>
      <c r="WFC59" s="87" t="str">
        <f>IF(ISNUMBER(outYear),WFC37+WFC42+#REF!+WFC56,"")</f>
        <v/>
      </c>
      <c r="WFD59" s="87" t="str">
        <f>IF(ISNUMBER(outYear),WFD37+WFD42+#REF!+WFD56,"")</f>
        <v/>
      </c>
      <c r="WFE59" s="87" t="str">
        <f>IF(ISNUMBER(outYear),WFE37+WFE42+#REF!+WFE56,"")</f>
        <v/>
      </c>
      <c r="WFF59" s="87" t="str">
        <f>IF(ISNUMBER(outYear),WFF37+WFF42+#REF!+WFF56,"")</f>
        <v/>
      </c>
      <c r="WFG59" s="87" t="str">
        <f>IF(ISNUMBER(outYear),WFG37+WFG42+#REF!+WFG56,"")</f>
        <v/>
      </c>
      <c r="WFH59" s="87" t="str">
        <f>IF(ISNUMBER(outYear),WFH37+WFH42+#REF!+WFH56,"")</f>
        <v/>
      </c>
      <c r="WFI59" s="87" t="str">
        <f>IF(ISNUMBER(outYear),WFI37+WFI42+#REF!+WFI56,"")</f>
        <v/>
      </c>
      <c r="WFJ59" s="87" t="str">
        <f>IF(ISNUMBER(outYear),WFJ37+WFJ42+#REF!+WFJ56,"")</f>
        <v/>
      </c>
      <c r="WFK59" s="87" t="str">
        <f>IF(ISNUMBER(outYear),WFK37+WFK42+#REF!+WFK56,"")</f>
        <v/>
      </c>
      <c r="WFL59" s="87" t="str">
        <f>IF(ISNUMBER(outYear),WFL37+WFL42+#REF!+WFL56,"")</f>
        <v/>
      </c>
      <c r="WFM59" s="87" t="str">
        <f>IF(ISNUMBER(outYear),WFM37+WFM42+#REF!+WFM56,"")</f>
        <v/>
      </c>
      <c r="WFN59" s="87" t="str">
        <f>IF(ISNUMBER(outYear),WFN37+WFN42+#REF!+WFN56,"")</f>
        <v/>
      </c>
      <c r="WFO59" s="87" t="str">
        <f>IF(ISNUMBER(outYear),WFO37+WFO42+#REF!+WFO56,"")</f>
        <v/>
      </c>
      <c r="WFP59" s="87" t="str">
        <f>IF(ISNUMBER(outYear),WFP37+WFP42+#REF!+WFP56,"")</f>
        <v/>
      </c>
      <c r="WFQ59" s="87" t="str">
        <f>IF(ISNUMBER(outYear),WFQ37+WFQ42+#REF!+WFQ56,"")</f>
        <v/>
      </c>
      <c r="WFR59" s="87" t="str">
        <f>IF(ISNUMBER(outYear),WFR37+WFR42+#REF!+WFR56,"")</f>
        <v/>
      </c>
      <c r="WFS59" s="87" t="str">
        <f>IF(ISNUMBER(outYear),WFS37+WFS42+#REF!+WFS56,"")</f>
        <v/>
      </c>
      <c r="WFT59" s="87" t="str">
        <f>IF(ISNUMBER(outYear),WFT37+WFT42+#REF!+WFT56,"")</f>
        <v/>
      </c>
      <c r="WFU59" s="87" t="str">
        <f>IF(ISNUMBER(outYear),WFU37+WFU42+#REF!+WFU56,"")</f>
        <v/>
      </c>
      <c r="WFV59" s="87" t="str">
        <f>IF(ISNUMBER(outYear),WFV37+WFV42+#REF!+WFV56,"")</f>
        <v/>
      </c>
      <c r="WFW59" s="87" t="str">
        <f>IF(ISNUMBER(outYear),WFW37+WFW42+#REF!+WFW56,"")</f>
        <v/>
      </c>
      <c r="WFX59" s="87" t="str">
        <f>IF(ISNUMBER(outYear),WFX37+WFX42+#REF!+WFX56,"")</f>
        <v/>
      </c>
      <c r="WFY59" s="87" t="str">
        <f>IF(ISNUMBER(outYear),WFY37+WFY42+#REF!+WFY56,"")</f>
        <v/>
      </c>
      <c r="WFZ59" s="87" t="str">
        <f>IF(ISNUMBER(outYear),WFZ37+WFZ42+#REF!+WFZ56,"")</f>
        <v/>
      </c>
      <c r="WGA59" s="87" t="str">
        <f>IF(ISNUMBER(outYear),WGA37+WGA42+#REF!+WGA56,"")</f>
        <v/>
      </c>
      <c r="WGB59" s="87" t="str">
        <f>IF(ISNUMBER(outYear),WGB37+WGB42+#REF!+WGB56,"")</f>
        <v/>
      </c>
      <c r="WGC59" s="87" t="str">
        <f>IF(ISNUMBER(outYear),WGC37+WGC42+#REF!+WGC56,"")</f>
        <v/>
      </c>
      <c r="WGD59" s="87" t="str">
        <f>IF(ISNUMBER(outYear),WGD37+WGD42+#REF!+WGD56,"")</f>
        <v/>
      </c>
      <c r="WGE59" s="87" t="str">
        <f>IF(ISNUMBER(outYear),WGE37+WGE42+#REF!+WGE56,"")</f>
        <v/>
      </c>
      <c r="WGF59" s="87" t="str">
        <f>IF(ISNUMBER(outYear),WGF37+WGF42+#REF!+WGF56,"")</f>
        <v/>
      </c>
      <c r="WGG59" s="87" t="str">
        <f>IF(ISNUMBER(outYear),WGG37+WGG42+#REF!+WGG56,"")</f>
        <v/>
      </c>
      <c r="WGH59" s="87" t="str">
        <f>IF(ISNUMBER(outYear),WGH37+WGH42+#REF!+WGH56,"")</f>
        <v/>
      </c>
      <c r="WGI59" s="87" t="str">
        <f>IF(ISNUMBER(outYear),WGI37+WGI42+#REF!+WGI56,"")</f>
        <v/>
      </c>
      <c r="WGJ59" s="87" t="str">
        <f>IF(ISNUMBER(outYear),WGJ37+WGJ42+#REF!+WGJ56,"")</f>
        <v/>
      </c>
      <c r="WGK59" s="87" t="str">
        <f>IF(ISNUMBER(outYear),WGK37+WGK42+#REF!+WGK56,"")</f>
        <v/>
      </c>
      <c r="WGL59" s="87" t="str">
        <f>IF(ISNUMBER(outYear),WGL37+WGL42+#REF!+WGL56,"")</f>
        <v/>
      </c>
      <c r="WGM59" s="87" t="str">
        <f>IF(ISNUMBER(outYear),WGM37+WGM42+#REF!+WGM56,"")</f>
        <v/>
      </c>
      <c r="WGN59" s="87" t="str">
        <f>IF(ISNUMBER(outYear),WGN37+WGN42+#REF!+WGN56,"")</f>
        <v/>
      </c>
      <c r="WGO59" s="87" t="str">
        <f>IF(ISNUMBER(outYear),WGO37+WGO42+#REF!+WGO56,"")</f>
        <v/>
      </c>
      <c r="WGP59" s="87" t="str">
        <f>IF(ISNUMBER(outYear),WGP37+WGP42+#REF!+WGP56,"")</f>
        <v/>
      </c>
      <c r="WGQ59" s="87" t="str">
        <f>IF(ISNUMBER(outYear),WGQ37+WGQ42+#REF!+WGQ56,"")</f>
        <v/>
      </c>
      <c r="WGR59" s="87" t="str">
        <f>IF(ISNUMBER(outYear),WGR37+WGR42+#REF!+WGR56,"")</f>
        <v/>
      </c>
      <c r="WGS59" s="87" t="str">
        <f>IF(ISNUMBER(outYear),WGS37+WGS42+#REF!+WGS56,"")</f>
        <v/>
      </c>
      <c r="WGT59" s="87" t="str">
        <f>IF(ISNUMBER(outYear),WGT37+WGT42+#REF!+WGT56,"")</f>
        <v/>
      </c>
      <c r="WGU59" s="87" t="str">
        <f>IF(ISNUMBER(outYear),WGU37+WGU42+#REF!+WGU56,"")</f>
        <v/>
      </c>
      <c r="WGV59" s="87" t="str">
        <f>IF(ISNUMBER(outYear),WGV37+WGV42+#REF!+WGV56,"")</f>
        <v/>
      </c>
      <c r="WGW59" s="87" t="str">
        <f>IF(ISNUMBER(outYear),WGW37+WGW42+#REF!+WGW56,"")</f>
        <v/>
      </c>
      <c r="WGX59" s="87" t="str">
        <f>IF(ISNUMBER(outYear),WGX37+WGX42+#REF!+WGX56,"")</f>
        <v/>
      </c>
      <c r="WGY59" s="87" t="str">
        <f>IF(ISNUMBER(outYear),WGY37+WGY42+#REF!+WGY56,"")</f>
        <v/>
      </c>
      <c r="WGZ59" s="87" t="str">
        <f>IF(ISNUMBER(outYear),WGZ37+WGZ42+#REF!+WGZ56,"")</f>
        <v/>
      </c>
      <c r="WHA59" s="87" t="str">
        <f>IF(ISNUMBER(outYear),WHA37+WHA42+#REF!+WHA56,"")</f>
        <v/>
      </c>
      <c r="WHB59" s="87" t="str">
        <f>IF(ISNUMBER(outYear),WHB37+WHB42+#REF!+WHB56,"")</f>
        <v/>
      </c>
      <c r="WHC59" s="87" t="str">
        <f>IF(ISNUMBER(outYear),WHC37+WHC42+#REF!+WHC56,"")</f>
        <v/>
      </c>
      <c r="WHD59" s="87" t="str">
        <f>IF(ISNUMBER(outYear),WHD37+WHD42+#REF!+WHD56,"")</f>
        <v/>
      </c>
      <c r="WHE59" s="87" t="str">
        <f>IF(ISNUMBER(outYear),WHE37+WHE42+#REF!+WHE56,"")</f>
        <v/>
      </c>
      <c r="WHF59" s="87" t="str">
        <f>IF(ISNUMBER(outYear),WHF37+WHF42+#REF!+WHF56,"")</f>
        <v/>
      </c>
      <c r="WHG59" s="87" t="str">
        <f>IF(ISNUMBER(outYear),WHG37+WHG42+#REF!+WHG56,"")</f>
        <v/>
      </c>
      <c r="WHH59" s="87" t="str">
        <f>IF(ISNUMBER(outYear),WHH37+WHH42+#REF!+WHH56,"")</f>
        <v/>
      </c>
      <c r="WHI59" s="87" t="str">
        <f>IF(ISNUMBER(outYear),WHI37+WHI42+#REF!+WHI56,"")</f>
        <v/>
      </c>
      <c r="WHJ59" s="87" t="str">
        <f>IF(ISNUMBER(outYear),WHJ37+WHJ42+#REF!+WHJ56,"")</f>
        <v/>
      </c>
      <c r="WHK59" s="87" t="str">
        <f>IF(ISNUMBER(outYear),WHK37+WHK42+#REF!+WHK56,"")</f>
        <v/>
      </c>
      <c r="WHL59" s="87" t="str">
        <f>IF(ISNUMBER(outYear),WHL37+WHL42+#REF!+WHL56,"")</f>
        <v/>
      </c>
      <c r="WHM59" s="87" t="str">
        <f>IF(ISNUMBER(outYear),WHM37+WHM42+#REF!+WHM56,"")</f>
        <v/>
      </c>
      <c r="WHN59" s="87" t="str">
        <f>IF(ISNUMBER(outYear),WHN37+WHN42+#REF!+WHN56,"")</f>
        <v/>
      </c>
      <c r="WHO59" s="87" t="str">
        <f>IF(ISNUMBER(outYear),WHO37+WHO42+#REF!+WHO56,"")</f>
        <v/>
      </c>
      <c r="WHP59" s="87" t="str">
        <f>IF(ISNUMBER(outYear),WHP37+WHP42+#REF!+WHP56,"")</f>
        <v/>
      </c>
      <c r="WHQ59" s="87" t="str">
        <f>IF(ISNUMBER(outYear),WHQ37+WHQ42+#REF!+WHQ56,"")</f>
        <v/>
      </c>
      <c r="WHR59" s="87" t="str">
        <f>IF(ISNUMBER(outYear),WHR37+WHR42+#REF!+WHR56,"")</f>
        <v/>
      </c>
      <c r="WHS59" s="87" t="str">
        <f>IF(ISNUMBER(outYear),WHS37+WHS42+#REF!+WHS56,"")</f>
        <v/>
      </c>
      <c r="WHT59" s="87" t="str">
        <f>IF(ISNUMBER(outYear),WHT37+WHT42+#REF!+WHT56,"")</f>
        <v/>
      </c>
      <c r="WHU59" s="87" t="str">
        <f>IF(ISNUMBER(outYear),WHU37+WHU42+#REF!+WHU56,"")</f>
        <v/>
      </c>
      <c r="WHV59" s="87" t="str">
        <f>IF(ISNUMBER(outYear),WHV37+WHV42+#REF!+WHV56,"")</f>
        <v/>
      </c>
      <c r="WHW59" s="87" t="str">
        <f>IF(ISNUMBER(outYear),WHW37+WHW42+#REF!+WHW56,"")</f>
        <v/>
      </c>
      <c r="WHX59" s="87" t="str">
        <f>IF(ISNUMBER(outYear),WHX37+WHX42+#REF!+WHX56,"")</f>
        <v/>
      </c>
      <c r="WHY59" s="87" t="str">
        <f>IF(ISNUMBER(outYear),WHY37+WHY42+#REF!+WHY56,"")</f>
        <v/>
      </c>
      <c r="WHZ59" s="87" t="str">
        <f>IF(ISNUMBER(outYear),WHZ37+WHZ42+#REF!+WHZ56,"")</f>
        <v/>
      </c>
      <c r="WIA59" s="87" t="str">
        <f>IF(ISNUMBER(outYear),WIA37+WIA42+#REF!+WIA56,"")</f>
        <v/>
      </c>
      <c r="WIB59" s="87" t="str">
        <f>IF(ISNUMBER(outYear),WIB37+WIB42+#REF!+WIB56,"")</f>
        <v/>
      </c>
      <c r="WIC59" s="87" t="str">
        <f>IF(ISNUMBER(outYear),WIC37+WIC42+#REF!+WIC56,"")</f>
        <v/>
      </c>
      <c r="WID59" s="87" t="str">
        <f>IF(ISNUMBER(outYear),WID37+WID42+#REF!+WID56,"")</f>
        <v/>
      </c>
      <c r="WIE59" s="87" t="str">
        <f>IF(ISNUMBER(outYear),WIE37+WIE42+#REF!+WIE56,"")</f>
        <v/>
      </c>
      <c r="WIF59" s="87" t="str">
        <f>IF(ISNUMBER(outYear),WIF37+WIF42+#REF!+WIF56,"")</f>
        <v/>
      </c>
      <c r="WIG59" s="87" t="str">
        <f>IF(ISNUMBER(outYear),WIG37+WIG42+#REF!+WIG56,"")</f>
        <v/>
      </c>
      <c r="WIH59" s="87" t="str">
        <f>IF(ISNUMBER(outYear),WIH37+WIH42+#REF!+WIH56,"")</f>
        <v/>
      </c>
      <c r="WII59" s="87" t="str">
        <f>IF(ISNUMBER(outYear),WII37+WII42+#REF!+WII56,"")</f>
        <v/>
      </c>
      <c r="WIJ59" s="87" t="str">
        <f>IF(ISNUMBER(outYear),WIJ37+WIJ42+#REF!+WIJ56,"")</f>
        <v/>
      </c>
      <c r="WIK59" s="87" t="str">
        <f>IF(ISNUMBER(outYear),WIK37+WIK42+#REF!+WIK56,"")</f>
        <v/>
      </c>
      <c r="WIL59" s="87" t="str">
        <f>IF(ISNUMBER(outYear),WIL37+WIL42+#REF!+WIL56,"")</f>
        <v/>
      </c>
      <c r="WIM59" s="87" t="str">
        <f>IF(ISNUMBER(outYear),WIM37+WIM42+#REF!+WIM56,"")</f>
        <v/>
      </c>
      <c r="WIN59" s="87" t="str">
        <f>IF(ISNUMBER(outYear),WIN37+WIN42+#REF!+WIN56,"")</f>
        <v/>
      </c>
      <c r="WIO59" s="87" t="str">
        <f>IF(ISNUMBER(outYear),WIO37+WIO42+#REF!+WIO56,"")</f>
        <v/>
      </c>
      <c r="WIP59" s="87" t="str">
        <f>IF(ISNUMBER(outYear),WIP37+WIP42+#REF!+WIP56,"")</f>
        <v/>
      </c>
      <c r="WIQ59" s="87" t="str">
        <f>IF(ISNUMBER(outYear),WIQ37+WIQ42+#REF!+WIQ56,"")</f>
        <v/>
      </c>
      <c r="WIR59" s="87" t="str">
        <f>IF(ISNUMBER(outYear),WIR37+WIR42+#REF!+WIR56,"")</f>
        <v/>
      </c>
      <c r="WIS59" s="87" t="str">
        <f>IF(ISNUMBER(outYear),WIS37+WIS42+#REF!+WIS56,"")</f>
        <v/>
      </c>
      <c r="WIT59" s="87" t="str">
        <f>IF(ISNUMBER(outYear),WIT37+WIT42+#REF!+WIT56,"")</f>
        <v/>
      </c>
      <c r="WIU59" s="87" t="str">
        <f>IF(ISNUMBER(outYear),WIU37+WIU42+#REF!+WIU56,"")</f>
        <v/>
      </c>
      <c r="WIV59" s="87" t="str">
        <f>IF(ISNUMBER(outYear),WIV37+WIV42+#REF!+WIV56,"")</f>
        <v/>
      </c>
      <c r="WIW59" s="87" t="str">
        <f>IF(ISNUMBER(outYear),WIW37+WIW42+#REF!+WIW56,"")</f>
        <v/>
      </c>
      <c r="WIX59" s="87" t="str">
        <f>IF(ISNUMBER(outYear),WIX37+WIX42+#REF!+WIX56,"")</f>
        <v/>
      </c>
      <c r="WIY59" s="87" t="str">
        <f>IF(ISNUMBER(outYear),WIY37+WIY42+#REF!+WIY56,"")</f>
        <v/>
      </c>
      <c r="WIZ59" s="87" t="str">
        <f>IF(ISNUMBER(outYear),WIZ37+WIZ42+#REF!+WIZ56,"")</f>
        <v/>
      </c>
      <c r="WJA59" s="87" t="str">
        <f>IF(ISNUMBER(outYear),WJA37+WJA42+#REF!+WJA56,"")</f>
        <v/>
      </c>
      <c r="WJB59" s="87" t="str">
        <f>IF(ISNUMBER(outYear),WJB37+WJB42+#REF!+WJB56,"")</f>
        <v/>
      </c>
      <c r="WJC59" s="87" t="str">
        <f>IF(ISNUMBER(outYear),WJC37+WJC42+#REF!+WJC56,"")</f>
        <v/>
      </c>
      <c r="WJD59" s="87" t="str">
        <f>IF(ISNUMBER(outYear),WJD37+WJD42+#REF!+WJD56,"")</f>
        <v/>
      </c>
      <c r="WJE59" s="87" t="str">
        <f>IF(ISNUMBER(outYear),WJE37+WJE42+#REF!+WJE56,"")</f>
        <v/>
      </c>
      <c r="WJF59" s="87" t="str">
        <f>IF(ISNUMBER(outYear),WJF37+WJF42+#REF!+WJF56,"")</f>
        <v/>
      </c>
      <c r="WJG59" s="87" t="str">
        <f>IF(ISNUMBER(outYear),WJG37+WJG42+#REF!+WJG56,"")</f>
        <v/>
      </c>
      <c r="WJH59" s="87" t="str">
        <f>IF(ISNUMBER(outYear),WJH37+WJH42+#REF!+WJH56,"")</f>
        <v/>
      </c>
      <c r="WJI59" s="87" t="str">
        <f>IF(ISNUMBER(outYear),WJI37+WJI42+#REF!+WJI56,"")</f>
        <v/>
      </c>
      <c r="WJJ59" s="87" t="str">
        <f>IF(ISNUMBER(outYear),WJJ37+WJJ42+#REF!+WJJ56,"")</f>
        <v/>
      </c>
      <c r="WJK59" s="87" t="str">
        <f>IF(ISNUMBER(outYear),WJK37+WJK42+#REF!+WJK56,"")</f>
        <v/>
      </c>
      <c r="WJL59" s="87" t="str">
        <f>IF(ISNUMBER(outYear),WJL37+WJL42+#REF!+WJL56,"")</f>
        <v/>
      </c>
      <c r="WJM59" s="87" t="str">
        <f>IF(ISNUMBER(outYear),WJM37+WJM42+#REF!+WJM56,"")</f>
        <v/>
      </c>
      <c r="WJN59" s="87" t="str">
        <f>IF(ISNUMBER(outYear),WJN37+WJN42+#REF!+WJN56,"")</f>
        <v/>
      </c>
      <c r="WJO59" s="87" t="str">
        <f>IF(ISNUMBER(outYear),WJO37+WJO42+#REF!+WJO56,"")</f>
        <v/>
      </c>
      <c r="WJP59" s="87" t="str">
        <f>IF(ISNUMBER(outYear),WJP37+WJP42+#REF!+WJP56,"")</f>
        <v/>
      </c>
      <c r="WJQ59" s="87" t="str">
        <f>IF(ISNUMBER(outYear),WJQ37+WJQ42+#REF!+WJQ56,"")</f>
        <v/>
      </c>
      <c r="WJR59" s="87" t="str">
        <f>IF(ISNUMBER(outYear),WJR37+WJR42+#REF!+WJR56,"")</f>
        <v/>
      </c>
      <c r="WJS59" s="87" t="str">
        <f>IF(ISNUMBER(outYear),WJS37+WJS42+#REF!+WJS56,"")</f>
        <v/>
      </c>
      <c r="WJT59" s="87" t="str">
        <f>IF(ISNUMBER(outYear),WJT37+WJT42+#REF!+WJT56,"")</f>
        <v/>
      </c>
      <c r="WJU59" s="87" t="str">
        <f>IF(ISNUMBER(outYear),WJU37+WJU42+#REF!+WJU56,"")</f>
        <v/>
      </c>
      <c r="WJV59" s="87" t="str">
        <f>IF(ISNUMBER(outYear),WJV37+WJV42+#REF!+WJV56,"")</f>
        <v/>
      </c>
      <c r="WJW59" s="87" t="str">
        <f>IF(ISNUMBER(outYear),WJW37+WJW42+#REF!+WJW56,"")</f>
        <v/>
      </c>
      <c r="WJX59" s="87" t="str">
        <f>IF(ISNUMBER(outYear),WJX37+WJX42+#REF!+WJX56,"")</f>
        <v/>
      </c>
      <c r="WJY59" s="87" t="str">
        <f>IF(ISNUMBER(outYear),WJY37+WJY42+#REF!+WJY56,"")</f>
        <v/>
      </c>
      <c r="WJZ59" s="87" t="str">
        <f>IF(ISNUMBER(outYear),WJZ37+WJZ42+#REF!+WJZ56,"")</f>
        <v/>
      </c>
      <c r="WKA59" s="87" t="str">
        <f>IF(ISNUMBER(outYear),WKA37+WKA42+#REF!+WKA56,"")</f>
        <v/>
      </c>
      <c r="WKB59" s="87" t="str">
        <f>IF(ISNUMBER(outYear),WKB37+WKB42+#REF!+WKB56,"")</f>
        <v/>
      </c>
      <c r="WKC59" s="87" t="str">
        <f>IF(ISNUMBER(outYear),WKC37+WKC42+#REF!+WKC56,"")</f>
        <v/>
      </c>
      <c r="WKD59" s="87" t="str">
        <f>IF(ISNUMBER(outYear),WKD37+WKD42+#REF!+WKD56,"")</f>
        <v/>
      </c>
      <c r="WKE59" s="87" t="str">
        <f>IF(ISNUMBER(outYear),WKE37+WKE42+#REF!+WKE56,"")</f>
        <v/>
      </c>
      <c r="WKF59" s="87" t="str">
        <f>IF(ISNUMBER(outYear),WKF37+WKF42+#REF!+WKF56,"")</f>
        <v/>
      </c>
      <c r="WKG59" s="87" t="str">
        <f>IF(ISNUMBER(outYear),WKG37+WKG42+#REF!+WKG56,"")</f>
        <v/>
      </c>
      <c r="WKH59" s="87" t="str">
        <f>IF(ISNUMBER(outYear),WKH37+WKH42+#REF!+WKH56,"")</f>
        <v/>
      </c>
      <c r="WKI59" s="87" t="str">
        <f>IF(ISNUMBER(outYear),WKI37+WKI42+#REF!+WKI56,"")</f>
        <v/>
      </c>
      <c r="WKJ59" s="87" t="str">
        <f>IF(ISNUMBER(outYear),WKJ37+WKJ42+#REF!+WKJ56,"")</f>
        <v/>
      </c>
      <c r="WKK59" s="87" t="str">
        <f>IF(ISNUMBER(outYear),WKK37+WKK42+#REF!+WKK56,"")</f>
        <v/>
      </c>
      <c r="WKL59" s="87" t="str">
        <f>IF(ISNUMBER(outYear),WKL37+WKL42+#REF!+WKL56,"")</f>
        <v/>
      </c>
      <c r="WKM59" s="87" t="str">
        <f>IF(ISNUMBER(outYear),WKM37+WKM42+#REF!+WKM56,"")</f>
        <v/>
      </c>
      <c r="WKN59" s="87" t="str">
        <f>IF(ISNUMBER(outYear),WKN37+WKN42+#REF!+WKN56,"")</f>
        <v/>
      </c>
      <c r="WKO59" s="87" t="str">
        <f>IF(ISNUMBER(outYear),WKO37+WKO42+#REF!+WKO56,"")</f>
        <v/>
      </c>
      <c r="WKP59" s="87" t="str">
        <f>IF(ISNUMBER(outYear),WKP37+WKP42+#REF!+WKP56,"")</f>
        <v/>
      </c>
      <c r="WKQ59" s="87" t="str">
        <f>IF(ISNUMBER(outYear),WKQ37+WKQ42+#REF!+WKQ56,"")</f>
        <v/>
      </c>
      <c r="WKR59" s="87" t="str">
        <f>IF(ISNUMBER(outYear),WKR37+WKR42+#REF!+WKR56,"")</f>
        <v/>
      </c>
      <c r="WKS59" s="87" t="str">
        <f>IF(ISNUMBER(outYear),WKS37+WKS42+#REF!+WKS56,"")</f>
        <v/>
      </c>
      <c r="WKT59" s="87" t="str">
        <f>IF(ISNUMBER(outYear),WKT37+WKT42+#REF!+WKT56,"")</f>
        <v/>
      </c>
      <c r="WKU59" s="87" t="str">
        <f>IF(ISNUMBER(outYear),WKU37+WKU42+#REF!+WKU56,"")</f>
        <v/>
      </c>
      <c r="WKV59" s="87" t="str">
        <f>IF(ISNUMBER(outYear),WKV37+WKV42+#REF!+WKV56,"")</f>
        <v/>
      </c>
      <c r="WKW59" s="87" t="str">
        <f>IF(ISNUMBER(outYear),WKW37+WKW42+#REF!+WKW56,"")</f>
        <v/>
      </c>
      <c r="WKX59" s="87" t="str">
        <f>IF(ISNUMBER(outYear),WKX37+WKX42+#REF!+WKX56,"")</f>
        <v/>
      </c>
      <c r="WKY59" s="87" t="str">
        <f>IF(ISNUMBER(outYear),WKY37+WKY42+#REF!+WKY56,"")</f>
        <v/>
      </c>
      <c r="WKZ59" s="87" t="str">
        <f>IF(ISNUMBER(outYear),WKZ37+WKZ42+#REF!+WKZ56,"")</f>
        <v/>
      </c>
      <c r="WLA59" s="87" t="str">
        <f>IF(ISNUMBER(outYear),WLA37+WLA42+#REF!+WLA56,"")</f>
        <v/>
      </c>
      <c r="WLB59" s="87" t="str">
        <f>IF(ISNUMBER(outYear),WLB37+WLB42+#REF!+WLB56,"")</f>
        <v/>
      </c>
      <c r="WLC59" s="87" t="str">
        <f>IF(ISNUMBER(outYear),WLC37+WLC42+#REF!+WLC56,"")</f>
        <v/>
      </c>
      <c r="WLD59" s="87" t="str">
        <f>IF(ISNUMBER(outYear),WLD37+WLD42+#REF!+WLD56,"")</f>
        <v/>
      </c>
      <c r="WLE59" s="87" t="str">
        <f>IF(ISNUMBER(outYear),WLE37+WLE42+#REF!+WLE56,"")</f>
        <v/>
      </c>
      <c r="WLF59" s="87" t="str">
        <f>IF(ISNUMBER(outYear),WLF37+WLF42+#REF!+WLF56,"")</f>
        <v/>
      </c>
      <c r="WLG59" s="87" t="str">
        <f>IF(ISNUMBER(outYear),WLG37+WLG42+#REF!+WLG56,"")</f>
        <v/>
      </c>
      <c r="WLH59" s="87" t="str">
        <f>IF(ISNUMBER(outYear),WLH37+WLH42+#REF!+WLH56,"")</f>
        <v/>
      </c>
      <c r="WLI59" s="87" t="str">
        <f>IF(ISNUMBER(outYear),WLI37+WLI42+#REF!+WLI56,"")</f>
        <v/>
      </c>
      <c r="WLJ59" s="87" t="str">
        <f>IF(ISNUMBER(outYear),WLJ37+WLJ42+#REF!+WLJ56,"")</f>
        <v/>
      </c>
      <c r="WLK59" s="87" t="str">
        <f>IF(ISNUMBER(outYear),WLK37+WLK42+#REF!+WLK56,"")</f>
        <v/>
      </c>
      <c r="WLL59" s="87" t="str">
        <f>IF(ISNUMBER(outYear),WLL37+WLL42+#REF!+WLL56,"")</f>
        <v/>
      </c>
      <c r="WLM59" s="87" t="str">
        <f>IF(ISNUMBER(outYear),WLM37+WLM42+#REF!+WLM56,"")</f>
        <v/>
      </c>
      <c r="WLN59" s="87" t="str">
        <f>IF(ISNUMBER(outYear),WLN37+WLN42+#REF!+WLN56,"")</f>
        <v/>
      </c>
      <c r="WLO59" s="87" t="str">
        <f>IF(ISNUMBER(outYear),WLO37+WLO42+#REF!+WLO56,"")</f>
        <v/>
      </c>
      <c r="WLP59" s="87" t="str">
        <f>IF(ISNUMBER(outYear),WLP37+WLP42+#REF!+WLP56,"")</f>
        <v/>
      </c>
      <c r="WLQ59" s="87" t="str">
        <f>IF(ISNUMBER(outYear),WLQ37+WLQ42+#REF!+WLQ56,"")</f>
        <v/>
      </c>
      <c r="WLR59" s="87" t="str">
        <f>IF(ISNUMBER(outYear),WLR37+WLR42+#REF!+WLR56,"")</f>
        <v/>
      </c>
      <c r="WLS59" s="87" t="str">
        <f>IF(ISNUMBER(outYear),WLS37+WLS42+#REF!+WLS56,"")</f>
        <v/>
      </c>
      <c r="WLT59" s="87" t="str">
        <f>IF(ISNUMBER(outYear),WLT37+WLT42+#REF!+WLT56,"")</f>
        <v/>
      </c>
      <c r="WLU59" s="87" t="str">
        <f>IF(ISNUMBER(outYear),WLU37+WLU42+#REF!+WLU56,"")</f>
        <v/>
      </c>
      <c r="WLV59" s="87" t="str">
        <f>IF(ISNUMBER(outYear),WLV37+WLV42+#REF!+WLV56,"")</f>
        <v/>
      </c>
      <c r="WLW59" s="87" t="str">
        <f>IF(ISNUMBER(outYear),WLW37+WLW42+#REF!+WLW56,"")</f>
        <v/>
      </c>
      <c r="WLX59" s="87" t="str">
        <f>IF(ISNUMBER(outYear),WLX37+WLX42+#REF!+WLX56,"")</f>
        <v/>
      </c>
      <c r="WLY59" s="87" t="str">
        <f>IF(ISNUMBER(outYear),WLY37+WLY42+#REF!+WLY56,"")</f>
        <v/>
      </c>
      <c r="WLZ59" s="87" t="str">
        <f>IF(ISNUMBER(outYear),WLZ37+WLZ42+#REF!+WLZ56,"")</f>
        <v/>
      </c>
      <c r="WMA59" s="87" t="str">
        <f>IF(ISNUMBER(outYear),WMA37+WMA42+#REF!+WMA56,"")</f>
        <v/>
      </c>
      <c r="WMB59" s="87" t="str">
        <f>IF(ISNUMBER(outYear),WMB37+WMB42+#REF!+WMB56,"")</f>
        <v/>
      </c>
      <c r="WMC59" s="87" t="str">
        <f>IF(ISNUMBER(outYear),WMC37+WMC42+#REF!+WMC56,"")</f>
        <v/>
      </c>
      <c r="WMD59" s="87" t="str">
        <f>IF(ISNUMBER(outYear),WMD37+WMD42+#REF!+WMD56,"")</f>
        <v/>
      </c>
      <c r="WME59" s="87" t="str">
        <f>IF(ISNUMBER(outYear),WME37+WME42+#REF!+WME56,"")</f>
        <v/>
      </c>
      <c r="WMF59" s="87" t="str">
        <f>IF(ISNUMBER(outYear),WMF37+WMF42+#REF!+WMF56,"")</f>
        <v/>
      </c>
      <c r="WMG59" s="87" t="str">
        <f>IF(ISNUMBER(outYear),WMG37+WMG42+#REF!+WMG56,"")</f>
        <v/>
      </c>
      <c r="WMH59" s="87" t="str">
        <f>IF(ISNUMBER(outYear),WMH37+WMH42+#REF!+WMH56,"")</f>
        <v/>
      </c>
      <c r="WMI59" s="87" t="str">
        <f>IF(ISNUMBER(outYear),WMI37+WMI42+#REF!+WMI56,"")</f>
        <v/>
      </c>
      <c r="WMJ59" s="87" t="str">
        <f>IF(ISNUMBER(outYear),WMJ37+WMJ42+#REF!+WMJ56,"")</f>
        <v/>
      </c>
      <c r="WMK59" s="87" t="str">
        <f>IF(ISNUMBER(outYear),WMK37+WMK42+#REF!+WMK56,"")</f>
        <v/>
      </c>
      <c r="WML59" s="87" t="str">
        <f>IF(ISNUMBER(outYear),WML37+WML42+#REF!+WML56,"")</f>
        <v/>
      </c>
      <c r="WMM59" s="87" t="str">
        <f>IF(ISNUMBER(outYear),WMM37+WMM42+#REF!+WMM56,"")</f>
        <v/>
      </c>
      <c r="WMN59" s="87" t="str">
        <f>IF(ISNUMBER(outYear),WMN37+WMN42+#REF!+WMN56,"")</f>
        <v/>
      </c>
      <c r="WMO59" s="87" t="str">
        <f>IF(ISNUMBER(outYear),WMO37+WMO42+#REF!+WMO56,"")</f>
        <v/>
      </c>
      <c r="WMP59" s="87" t="str">
        <f>IF(ISNUMBER(outYear),WMP37+WMP42+#REF!+WMP56,"")</f>
        <v/>
      </c>
      <c r="WMQ59" s="87" t="str">
        <f>IF(ISNUMBER(outYear),WMQ37+WMQ42+#REF!+WMQ56,"")</f>
        <v/>
      </c>
      <c r="WMR59" s="87" t="str">
        <f>IF(ISNUMBER(outYear),WMR37+WMR42+#REF!+WMR56,"")</f>
        <v/>
      </c>
      <c r="WMS59" s="87" t="str">
        <f>IF(ISNUMBER(outYear),WMS37+WMS42+#REF!+WMS56,"")</f>
        <v/>
      </c>
      <c r="WMT59" s="87" t="str">
        <f>IF(ISNUMBER(outYear),WMT37+WMT42+#REF!+WMT56,"")</f>
        <v/>
      </c>
      <c r="WMU59" s="87" t="str">
        <f>IF(ISNUMBER(outYear),WMU37+WMU42+#REF!+WMU56,"")</f>
        <v/>
      </c>
      <c r="WMV59" s="87" t="str">
        <f>IF(ISNUMBER(outYear),WMV37+WMV42+#REF!+WMV56,"")</f>
        <v/>
      </c>
      <c r="WMW59" s="87" t="str">
        <f>IF(ISNUMBER(outYear),WMW37+WMW42+#REF!+WMW56,"")</f>
        <v/>
      </c>
      <c r="WMX59" s="87" t="str">
        <f>IF(ISNUMBER(outYear),WMX37+WMX42+#REF!+WMX56,"")</f>
        <v/>
      </c>
      <c r="WMY59" s="87" t="str">
        <f>IF(ISNUMBER(outYear),WMY37+WMY42+#REF!+WMY56,"")</f>
        <v/>
      </c>
      <c r="WMZ59" s="87" t="str">
        <f>IF(ISNUMBER(outYear),WMZ37+WMZ42+#REF!+WMZ56,"")</f>
        <v/>
      </c>
      <c r="WNA59" s="87" t="str">
        <f>IF(ISNUMBER(outYear),WNA37+WNA42+#REF!+WNA56,"")</f>
        <v/>
      </c>
      <c r="WNB59" s="87" t="str">
        <f>IF(ISNUMBER(outYear),WNB37+WNB42+#REF!+WNB56,"")</f>
        <v/>
      </c>
      <c r="WNC59" s="87" t="str">
        <f>IF(ISNUMBER(outYear),WNC37+WNC42+#REF!+WNC56,"")</f>
        <v/>
      </c>
      <c r="WND59" s="87" t="str">
        <f>IF(ISNUMBER(outYear),WND37+WND42+#REF!+WND56,"")</f>
        <v/>
      </c>
      <c r="WNE59" s="87" t="str">
        <f>IF(ISNUMBER(outYear),WNE37+WNE42+#REF!+WNE56,"")</f>
        <v/>
      </c>
      <c r="WNF59" s="87" t="str">
        <f>IF(ISNUMBER(outYear),WNF37+WNF42+#REF!+WNF56,"")</f>
        <v/>
      </c>
      <c r="WNG59" s="87" t="str">
        <f>IF(ISNUMBER(outYear),WNG37+WNG42+#REF!+WNG56,"")</f>
        <v/>
      </c>
      <c r="WNH59" s="87" t="str">
        <f>IF(ISNUMBER(outYear),WNH37+WNH42+#REF!+WNH56,"")</f>
        <v/>
      </c>
      <c r="WNI59" s="87" t="str">
        <f>IF(ISNUMBER(outYear),WNI37+WNI42+#REF!+WNI56,"")</f>
        <v/>
      </c>
      <c r="WNJ59" s="87" t="str">
        <f>IF(ISNUMBER(outYear),WNJ37+WNJ42+#REF!+WNJ56,"")</f>
        <v/>
      </c>
      <c r="WNK59" s="87" t="str">
        <f>IF(ISNUMBER(outYear),WNK37+WNK42+#REF!+WNK56,"")</f>
        <v/>
      </c>
      <c r="WNL59" s="87" t="str">
        <f>IF(ISNUMBER(outYear),WNL37+WNL42+#REF!+WNL56,"")</f>
        <v/>
      </c>
      <c r="WNM59" s="87" t="str">
        <f>IF(ISNUMBER(outYear),WNM37+WNM42+#REF!+WNM56,"")</f>
        <v/>
      </c>
      <c r="WNN59" s="87" t="str">
        <f>IF(ISNUMBER(outYear),WNN37+WNN42+#REF!+WNN56,"")</f>
        <v/>
      </c>
      <c r="WNO59" s="87" t="str">
        <f>IF(ISNUMBER(outYear),WNO37+WNO42+#REF!+WNO56,"")</f>
        <v/>
      </c>
      <c r="WNP59" s="87" t="str">
        <f>IF(ISNUMBER(outYear),WNP37+WNP42+#REF!+WNP56,"")</f>
        <v/>
      </c>
      <c r="WNQ59" s="87" t="str">
        <f>IF(ISNUMBER(outYear),WNQ37+WNQ42+#REF!+WNQ56,"")</f>
        <v/>
      </c>
      <c r="WNR59" s="87" t="str">
        <f>IF(ISNUMBER(outYear),WNR37+WNR42+#REF!+WNR56,"")</f>
        <v/>
      </c>
      <c r="WNS59" s="87" t="str">
        <f>IF(ISNUMBER(outYear),WNS37+WNS42+#REF!+WNS56,"")</f>
        <v/>
      </c>
      <c r="WNT59" s="87" t="str">
        <f>IF(ISNUMBER(outYear),WNT37+WNT42+#REF!+WNT56,"")</f>
        <v/>
      </c>
      <c r="WNU59" s="87" t="str">
        <f>IF(ISNUMBER(outYear),WNU37+WNU42+#REF!+WNU56,"")</f>
        <v/>
      </c>
      <c r="WNV59" s="87" t="str">
        <f>IF(ISNUMBER(outYear),WNV37+WNV42+#REF!+WNV56,"")</f>
        <v/>
      </c>
      <c r="WNW59" s="87" t="str">
        <f>IF(ISNUMBER(outYear),WNW37+WNW42+#REF!+WNW56,"")</f>
        <v/>
      </c>
      <c r="WNX59" s="87" t="str">
        <f>IF(ISNUMBER(outYear),WNX37+WNX42+#REF!+WNX56,"")</f>
        <v/>
      </c>
      <c r="WNY59" s="87" t="str">
        <f>IF(ISNUMBER(outYear),WNY37+WNY42+#REF!+WNY56,"")</f>
        <v/>
      </c>
      <c r="WNZ59" s="87" t="str">
        <f>IF(ISNUMBER(outYear),WNZ37+WNZ42+#REF!+WNZ56,"")</f>
        <v/>
      </c>
      <c r="WOA59" s="87" t="str">
        <f>IF(ISNUMBER(outYear),WOA37+WOA42+#REF!+WOA56,"")</f>
        <v/>
      </c>
      <c r="WOB59" s="87" t="str">
        <f>IF(ISNUMBER(outYear),WOB37+WOB42+#REF!+WOB56,"")</f>
        <v/>
      </c>
      <c r="WOC59" s="87" t="str">
        <f>IF(ISNUMBER(outYear),WOC37+WOC42+#REF!+WOC56,"")</f>
        <v/>
      </c>
      <c r="WOD59" s="87" t="str">
        <f>IF(ISNUMBER(outYear),WOD37+WOD42+#REF!+WOD56,"")</f>
        <v/>
      </c>
      <c r="WOE59" s="87" t="str">
        <f>IF(ISNUMBER(outYear),WOE37+WOE42+#REF!+WOE56,"")</f>
        <v/>
      </c>
      <c r="WOF59" s="87" t="str">
        <f>IF(ISNUMBER(outYear),WOF37+WOF42+#REF!+WOF56,"")</f>
        <v/>
      </c>
      <c r="WOG59" s="87" t="str">
        <f>IF(ISNUMBER(outYear),WOG37+WOG42+#REF!+WOG56,"")</f>
        <v/>
      </c>
      <c r="WOH59" s="87" t="str">
        <f>IF(ISNUMBER(outYear),WOH37+WOH42+#REF!+WOH56,"")</f>
        <v/>
      </c>
      <c r="WOI59" s="87" t="str">
        <f>IF(ISNUMBER(outYear),WOI37+WOI42+#REF!+WOI56,"")</f>
        <v/>
      </c>
      <c r="WOJ59" s="87" t="str">
        <f>IF(ISNUMBER(outYear),WOJ37+WOJ42+#REF!+WOJ56,"")</f>
        <v/>
      </c>
      <c r="WOK59" s="87" t="str">
        <f>IF(ISNUMBER(outYear),WOK37+WOK42+#REF!+WOK56,"")</f>
        <v/>
      </c>
      <c r="WOL59" s="87" t="str">
        <f>IF(ISNUMBER(outYear),WOL37+WOL42+#REF!+WOL56,"")</f>
        <v/>
      </c>
      <c r="WOM59" s="87" t="str">
        <f>IF(ISNUMBER(outYear),WOM37+WOM42+#REF!+WOM56,"")</f>
        <v/>
      </c>
      <c r="WON59" s="87" t="str">
        <f>IF(ISNUMBER(outYear),WON37+WON42+#REF!+WON56,"")</f>
        <v/>
      </c>
      <c r="WOO59" s="87" t="str">
        <f>IF(ISNUMBER(outYear),WOO37+WOO42+#REF!+WOO56,"")</f>
        <v/>
      </c>
      <c r="WOP59" s="87" t="str">
        <f>IF(ISNUMBER(outYear),WOP37+WOP42+#REF!+WOP56,"")</f>
        <v/>
      </c>
      <c r="WOQ59" s="87" t="str">
        <f>IF(ISNUMBER(outYear),WOQ37+WOQ42+#REF!+WOQ56,"")</f>
        <v/>
      </c>
      <c r="WOR59" s="87" t="str">
        <f>IF(ISNUMBER(outYear),WOR37+WOR42+#REF!+WOR56,"")</f>
        <v/>
      </c>
      <c r="WOS59" s="87" t="str">
        <f>IF(ISNUMBER(outYear),WOS37+WOS42+#REF!+WOS56,"")</f>
        <v/>
      </c>
      <c r="WOT59" s="87" t="str">
        <f>IF(ISNUMBER(outYear),WOT37+WOT42+#REF!+WOT56,"")</f>
        <v/>
      </c>
      <c r="WOU59" s="87" t="str">
        <f>IF(ISNUMBER(outYear),WOU37+WOU42+#REF!+WOU56,"")</f>
        <v/>
      </c>
      <c r="WOV59" s="87" t="str">
        <f>IF(ISNUMBER(outYear),WOV37+WOV42+#REF!+WOV56,"")</f>
        <v/>
      </c>
      <c r="WOW59" s="87" t="str">
        <f>IF(ISNUMBER(outYear),WOW37+WOW42+#REF!+WOW56,"")</f>
        <v/>
      </c>
      <c r="WOX59" s="87" t="str">
        <f>IF(ISNUMBER(outYear),WOX37+WOX42+#REF!+WOX56,"")</f>
        <v/>
      </c>
      <c r="WOY59" s="87" t="str">
        <f>IF(ISNUMBER(outYear),WOY37+WOY42+#REF!+WOY56,"")</f>
        <v/>
      </c>
      <c r="WOZ59" s="87" t="str">
        <f>IF(ISNUMBER(outYear),WOZ37+WOZ42+#REF!+WOZ56,"")</f>
        <v/>
      </c>
      <c r="WPA59" s="87" t="str">
        <f>IF(ISNUMBER(outYear),WPA37+WPA42+#REF!+WPA56,"")</f>
        <v/>
      </c>
      <c r="WPB59" s="87" t="str">
        <f>IF(ISNUMBER(outYear),WPB37+WPB42+#REF!+WPB56,"")</f>
        <v/>
      </c>
      <c r="WPC59" s="87" t="str">
        <f>IF(ISNUMBER(outYear),WPC37+WPC42+#REF!+WPC56,"")</f>
        <v/>
      </c>
      <c r="WPD59" s="87" t="str">
        <f>IF(ISNUMBER(outYear),WPD37+WPD42+#REF!+WPD56,"")</f>
        <v/>
      </c>
      <c r="WPE59" s="87" t="str">
        <f>IF(ISNUMBER(outYear),WPE37+WPE42+#REF!+WPE56,"")</f>
        <v/>
      </c>
      <c r="WPF59" s="87" t="str">
        <f>IF(ISNUMBER(outYear),WPF37+WPF42+#REF!+WPF56,"")</f>
        <v/>
      </c>
      <c r="WPG59" s="87" t="str">
        <f>IF(ISNUMBER(outYear),WPG37+WPG42+#REF!+WPG56,"")</f>
        <v/>
      </c>
      <c r="WPH59" s="87" t="str">
        <f>IF(ISNUMBER(outYear),WPH37+WPH42+#REF!+WPH56,"")</f>
        <v/>
      </c>
      <c r="WPI59" s="87" t="str">
        <f>IF(ISNUMBER(outYear),WPI37+WPI42+#REF!+WPI56,"")</f>
        <v/>
      </c>
      <c r="WPJ59" s="87" t="str">
        <f>IF(ISNUMBER(outYear),WPJ37+WPJ42+#REF!+WPJ56,"")</f>
        <v/>
      </c>
      <c r="WPK59" s="87" t="str">
        <f>IF(ISNUMBER(outYear),WPK37+WPK42+#REF!+WPK56,"")</f>
        <v/>
      </c>
      <c r="WPL59" s="87" t="str">
        <f>IF(ISNUMBER(outYear),WPL37+WPL42+#REF!+WPL56,"")</f>
        <v/>
      </c>
      <c r="WPM59" s="87" t="str">
        <f>IF(ISNUMBER(outYear),WPM37+WPM42+#REF!+WPM56,"")</f>
        <v/>
      </c>
      <c r="WPN59" s="87" t="str">
        <f>IF(ISNUMBER(outYear),WPN37+WPN42+#REF!+WPN56,"")</f>
        <v/>
      </c>
      <c r="WPO59" s="87" t="str">
        <f>IF(ISNUMBER(outYear),WPO37+WPO42+#REF!+WPO56,"")</f>
        <v/>
      </c>
      <c r="WPP59" s="87" t="str">
        <f>IF(ISNUMBER(outYear),WPP37+WPP42+#REF!+WPP56,"")</f>
        <v/>
      </c>
      <c r="WPQ59" s="87" t="str">
        <f>IF(ISNUMBER(outYear),WPQ37+WPQ42+#REF!+WPQ56,"")</f>
        <v/>
      </c>
      <c r="WPR59" s="87" t="str">
        <f>IF(ISNUMBER(outYear),WPR37+WPR42+#REF!+WPR56,"")</f>
        <v/>
      </c>
      <c r="WPS59" s="87" t="str">
        <f>IF(ISNUMBER(outYear),WPS37+WPS42+#REF!+WPS56,"")</f>
        <v/>
      </c>
      <c r="WPT59" s="87" t="str">
        <f>IF(ISNUMBER(outYear),WPT37+WPT42+#REF!+WPT56,"")</f>
        <v/>
      </c>
      <c r="WPU59" s="87" t="str">
        <f>IF(ISNUMBER(outYear),WPU37+WPU42+#REF!+WPU56,"")</f>
        <v/>
      </c>
      <c r="WPV59" s="87" t="str">
        <f>IF(ISNUMBER(outYear),WPV37+WPV42+#REF!+WPV56,"")</f>
        <v/>
      </c>
      <c r="WPW59" s="87" t="str">
        <f>IF(ISNUMBER(outYear),WPW37+WPW42+#REF!+WPW56,"")</f>
        <v/>
      </c>
      <c r="WPX59" s="87" t="str">
        <f>IF(ISNUMBER(outYear),WPX37+WPX42+#REF!+WPX56,"")</f>
        <v/>
      </c>
      <c r="WPY59" s="87" t="str">
        <f>IF(ISNUMBER(outYear),WPY37+WPY42+#REF!+WPY56,"")</f>
        <v/>
      </c>
      <c r="WPZ59" s="87" t="str">
        <f>IF(ISNUMBER(outYear),WPZ37+WPZ42+#REF!+WPZ56,"")</f>
        <v/>
      </c>
      <c r="WQA59" s="87" t="str">
        <f>IF(ISNUMBER(outYear),WQA37+WQA42+#REF!+WQA56,"")</f>
        <v/>
      </c>
      <c r="WQB59" s="87" t="str">
        <f>IF(ISNUMBER(outYear),WQB37+WQB42+#REF!+WQB56,"")</f>
        <v/>
      </c>
      <c r="WQC59" s="87" t="str">
        <f>IF(ISNUMBER(outYear),WQC37+WQC42+#REF!+WQC56,"")</f>
        <v/>
      </c>
      <c r="WQD59" s="87" t="str">
        <f>IF(ISNUMBER(outYear),WQD37+WQD42+#REF!+WQD56,"")</f>
        <v/>
      </c>
      <c r="WQE59" s="87" t="str">
        <f>IF(ISNUMBER(outYear),WQE37+WQE42+#REF!+WQE56,"")</f>
        <v/>
      </c>
      <c r="WQF59" s="87" t="str">
        <f>IF(ISNUMBER(outYear),WQF37+WQF42+#REF!+WQF56,"")</f>
        <v/>
      </c>
      <c r="WQG59" s="87" t="str">
        <f>IF(ISNUMBER(outYear),WQG37+WQG42+#REF!+WQG56,"")</f>
        <v/>
      </c>
      <c r="WQH59" s="87" t="str">
        <f>IF(ISNUMBER(outYear),WQH37+WQH42+#REF!+WQH56,"")</f>
        <v/>
      </c>
      <c r="WQI59" s="87" t="str">
        <f>IF(ISNUMBER(outYear),WQI37+WQI42+#REF!+WQI56,"")</f>
        <v/>
      </c>
      <c r="WQJ59" s="87" t="str">
        <f>IF(ISNUMBER(outYear),WQJ37+WQJ42+#REF!+WQJ56,"")</f>
        <v/>
      </c>
      <c r="WQK59" s="87" t="str">
        <f>IF(ISNUMBER(outYear),WQK37+WQK42+#REF!+WQK56,"")</f>
        <v/>
      </c>
      <c r="WQL59" s="87" t="str">
        <f>IF(ISNUMBER(outYear),WQL37+WQL42+#REF!+WQL56,"")</f>
        <v/>
      </c>
      <c r="WQM59" s="87" t="str">
        <f>IF(ISNUMBER(outYear),WQM37+WQM42+#REF!+WQM56,"")</f>
        <v/>
      </c>
      <c r="WQN59" s="87" t="str">
        <f>IF(ISNUMBER(outYear),WQN37+WQN42+#REF!+WQN56,"")</f>
        <v/>
      </c>
      <c r="WQO59" s="87" t="str">
        <f>IF(ISNUMBER(outYear),WQO37+WQO42+#REF!+WQO56,"")</f>
        <v/>
      </c>
      <c r="WQP59" s="87" t="str">
        <f>IF(ISNUMBER(outYear),WQP37+WQP42+#REF!+WQP56,"")</f>
        <v/>
      </c>
      <c r="WQQ59" s="87" t="str">
        <f>IF(ISNUMBER(outYear),WQQ37+WQQ42+#REF!+WQQ56,"")</f>
        <v/>
      </c>
      <c r="WQR59" s="87" t="str">
        <f>IF(ISNUMBER(outYear),WQR37+WQR42+#REF!+WQR56,"")</f>
        <v/>
      </c>
      <c r="WQS59" s="87" t="str">
        <f>IF(ISNUMBER(outYear),WQS37+WQS42+#REF!+WQS56,"")</f>
        <v/>
      </c>
      <c r="WQT59" s="87" t="str">
        <f>IF(ISNUMBER(outYear),WQT37+WQT42+#REF!+WQT56,"")</f>
        <v/>
      </c>
      <c r="WQU59" s="87" t="str">
        <f>IF(ISNUMBER(outYear),WQU37+WQU42+#REF!+WQU56,"")</f>
        <v/>
      </c>
      <c r="WQV59" s="87" t="str">
        <f>IF(ISNUMBER(outYear),WQV37+WQV42+#REF!+WQV56,"")</f>
        <v/>
      </c>
      <c r="WQW59" s="87" t="str">
        <f>IF(ISNUMBER(outYear),WQW37+WQW42+#REF!+WQW56,"")</f>
        <v/>
      </c>
      <c r="WQX59" s="87" t="str">
        <f>IF(ISNUMBER(outYear),WQX37+WQX42+#REF!+WQX56,"")</f>
        <v/>
      </c>
      <c r="WQY59" s="87" t="str">
        <f>IF(ISNUMBER(outYear),WQY37+WQY42+#REF!+WQY56,"")</f>
        <v/>
      </c>
      <c r="WQZ59" s="87" t="str">
        <f>IF(ISNUMBER(outYear),WQZ37+WQZ42+#REF!+WQZ56,"")</f>
        <v/>
      </c>
      <c r="WRA59" s="87" t="str">
        <f>IF(ISNUMBER(outYear),WRA37+WRA42+#REF!+WRA56,"")</f>
        <v/>
      </c>
      <c r="WRB59" s="87" t="str">
        <f>IF(ISNUMBER(outYear),WRB37+WRB42+#REF!+WRB56,"")</f>
        <v/>
      </c>
      <c r="WRC59" s="87" t="str">
        <f>IF(ISNUMBER(outYear),WRC37+WRC42+#REF!+WRC56,"")</f>
        <v/>
      </c>
      <c r="WRD59" s="87" t="str">
        <f>IF(ISNUMBER(outYear),WRD37+WRD42+#REF!+WRD56,"")</f>
        <v/>
      </c>
      <c r="WRE59" s="87" t="str">
        <f>IF(ISNUMBER(outYear),WRE37+WRE42+#REF!+WRE56,"")</f>
        <v/>
      </c>
      <c r="WRF59" s="87" t="str">
        <f>IF(ISNUMBER(outYear),WRF37+WRF42+#REF!+WRF56,"")</f>
        <v/>
      </c>
      <c r="WRG59" s="87" t="str">
        <f>IF(ISNUMBER(outYear),WRG37+WRG42+#REF!+WRG56,"")</f>
        <v/>
      </c>
      <c r="WRH59" s="87" t="str">
        <f>IF(ISNUMBER(outYear),WRH37+WRH42+#REF!+WRH56,"")</f>
        <v/>
      </c>
      <c r="WRI59" s="87" t="str">
        <f>IF(ISNUMBER(outYear),WRI37+WRI42+#REF!+WRI56,"")</f>
        <v/>
      </c>
      <c r="WRJ59" s="87" t="str">
        <f>IF(ISNUMBER(outYear),WRJ37+WRJ42+#REF!+WRJ56,"")</f>
        <v/>
      </c>
      <c r="WRK59" s="87" t="str">
        <f>IF(ISNUMBER(outYear),WRK37+WRK42+#REF!+WRK56,"")</f>
        <v/>
      </c>
      <c r="WRL59" s="87" t="str">
        <f>IF(ISNUMBER(outYear),WRL37+WRL42+#REF!+WRL56,"")</f>
        <v/>
      </c>
      <c r="WRM59" s="87" t="str">
        <f>IF(ISNUMBER(outYear),WRM37+WRM42+#REF!+WRM56,"")</f>
        <v/>
      </c>
      <c r="WRN59" s="87" t="str">
        <f>IF(ISNUMBER(outYear),WRN37+WRN42+#REF!+WRN56,"")</f>
        <v/>
      </c>
      <c r="WRO59" s="87" t="str">
        <f>IF(ISNUMBER(outYear),WRO37+WRO42+#REF!+WRO56,"")</f>
        <v/>
      </c>
      <c r="WRP59" s="87" t="str">
        <f>IF(ISNUMBER(outYear),WRP37+WRP42+#REF!+WRP56,"")</f>
        <v/>
      </c>
      <c r="WRQ59" s="87" t="str">
        <f>IF(ISNUMBER(outYear),WRQ37+WRQ42+#REF!+WRQ56,"")</f>
        <v/>
      </c>
      <c r="WRR59" s="87" t="str">
        <f>IF(ISNUMBER(outYear),WRR37+WRR42+#REF!+WRR56,"")</f>
        <v/>
      </c>
      <c r="WRS59" s="87" t="str">
        <f>IF(ISNUMBER(outYear),WRS37+WRS42+#REF!+WRS56,"")</f>
        <v/>
      </c>
      <c r="WRT59" s="87" t="str">
        <f>IF(ISNUMBER(outYear),WRT37+WRT42+#REF!+WRT56,"")</f>
        <v/>
      </c>
      <c r="WRU59" s="87" t="str">
        <f>IF(ISNUMBER(outYear),WRU37+WRU42+#REF!+WRU56,"")</f>
        <v/>
      </c>
      <c r="WRV59" s="87" t="str">
        <f>IF(ISNUMBER(outYear),WRV37+WRV42+#REF!+WRV56,"")</f>
        <v/>
      </c>
      <c r="WRW59" s="87" t="str">
        <f>IF(ISNUMBER(outYear),WRW37+WRW42+#REF!+WRW56,"")</f>
        <v/>
      </c>
      <c r="WRX59" s="87" t="str">
        <f>IF(ISNUMBER(outYear),WRX37+WRX42+#REF!+WRX56,"")</f>
        <v/>
      </c>
      <c r="WRY59" s="87" t="str">
        <f>IF(ISNUMBER(outYear),WRY37+WRY42+#REF!+WRY56,"")</f>
        <v/>
      </c>
      <c r="WRZ59" s="87" t="str">
        <f>IF(ISNUMBER(outYear),WRZ37+WRZ42+#REF!+WRZ56,"")</f>
        <v/>
      </c>
      <c r="WSA59" s="87" t="str">
        <f>IF(ISNUMBER(outYear),WSA37+WSA42+#REF!+WSA56,"")</f>
        <v/>
      </c>
      <c r="WSB59" s="87" t="str">
        <f>IF(ISNUMBER(outYear),WSB37+WSB42+#REF!+WSB56,"")</f>
        <v/>
      </c>
      <c r="WSC59" s="87" t="str">
        <f>IF(ISNUMBER(outYear),WSC37+WSC42+#REF!+WSC56,"")</f>
        <v/>
      </c>
      <c r="WSD59" s="87" t="str">
        <f>IF(ISNUMBER(outYear),WSD37+WSD42+#REF!+WSD56,"")</f>
        <v/>
      </c>
      <c r="WSE59" s="87" t="str">
        <f>IF(ISNUMBER(outYear),WSE37+WSE42+#REF!+WSE56,"")</f>
        <v/>
      </c>
      <c r="WSF59" s="87" t="str">
        <f>IF(ISNUMBER(outYear),WSF37+WSF42+#REF!+WSF56,"")</f>
        <v/>
      </c>
      <c r="WSG59" s="87" t="str">
        <f>IF(ISNUMBER(outYear),WSG37+WSG42+#REF!+WSG56,"")</f>
        <v/>
      </c>
      <c r="WSH59" s="87" t="str">
        <f>IF(ISNUMBER(outYear),WSH37+WSH42+#REF!+WSH56,"")</f>
        <v/>
      </c>
      <c r="WSI59" s="87" t="str">
        <f>IF(ISNUMBER(outYear),WSI37+WSI42+#REF!+WSI56,"")</f>
        <v/>
      </c>
      <c r="WSJ59" s="87" t="str">
        <f>IF(ISNUMBER(outYear),WSJ37+WSJ42+#REF!+WSJ56,"")</f>
        <v/>
      </c>
      <c r="WSK59" s="87" t="str">
        <f>IF(ISNUMBER(outYear),WSK37+WSK42+#REF!+WSK56,"")</f>
        <v/>
      </c>
      <c r="WSL59" s="87" t="str">
        <f>IF(ISNUMBER(outYear),WSL37+WSL42+#REF!+WSL56,"")</f>
        <v/>
      </c>
      <c r="WSM59" s="87" t="str">
        <f>IF(ISNUMBER(outYear),WSM37+WSM42+#REF!+WSM56,"")</f>
        <v/>
      </c>
      <c r="WSN59" s="87" t="str">
        <f>IF(ISNUMBER(outYear),WSN37+WSN42+#REF!+WSN56,"")</f>
        <v/>
      </c>
      <c r="WSO59" s="87" t="str">
        <f>IF(ISNUMBER(outYear),WSO37+WSO42+#REF!+WSO56,"")</f>
        <v/>
      </c>
      <c r="WSP59" s="87" t="str">
        <f>IF(ISNUMBER(outYear),WSP37+WSP42+#REF!+WSP56,"")</f>
        <v/>
      </c>
      <c r="WSQ59" s="87" t="str">
        <f>IF(ISNUMBER(outYear),WSQ37+WSQ42+#REF!+WSQ56,"")</f>
        <v/>
      </c>
      <c r="WSR59" s="87" t="str">
        <f>IF(ISNUMBER(outYear),WSR37+WSR42+#REF!+WSR56,"")</f>
        <v/>
      </c>
      <c r="WSS59" s="87" t="str">
        <f>IF(ISNUMBER(outYear),WSS37+WSS42+#REF!+WSS56,"")</f>
        <v/>
      </c>
      <c r="WST59" s="87" t="str">
        <f>IF(ISNUMBER(outYear),WST37+WST42+#REF!+WST56,"")</f>
        <v/>
      </c>
      <c r="WSU59" s="87" t="str">
        <f>IF(ISNUMBER(outYear),WSU37+WSU42+#REF!+WSU56,"")</f>
        <v/>
      </c>
      <c r="WSV59" s="87" t="str">
        <f>IF(ISNUMBER(outYear),WSV37+WSV42+#REF!+WSV56,"")</f>
        <v/>
      </c>
      <c r="WSW59" s="87" t="str">
        <f>IF(ISNUMBER(outYear),WSW37+WSW42+#REF!+WSW56,"")</f>
        <v/>
      </c>
      <c r="WSX59" s="87" t="str">
        <f>IF(ISNUMBER(outYear),WSX37+WSX42+#REF!+WSX56,"")</f>
        <v/>
      </c>
      <c r="WSY59" s="87" t="str">
        <f>IF(ISNUMBER(outYear),WSY37+WSY42+#REF!+WSY56,"")</f>
        <v/>
      </c>
      <c r="WSZ59" s="87" t="str">
        <f>IF(ISNUMBER(outYear),WSZ37+WSZ42+#REF!+WSZ56,"")</f>
        <v/>
      </c>
      <c r="WTA59" s="87" t="str">
        <f>IF(ISNUMBER(outYear),WTA37+WTA42+#REF!+WTA56,"")</f>
        <v/>
      </c>
      <c r="WTB59" s="87" t="str">
        <f>IF(ISNUMBER(outYear),WTB37+WTB42+#REF!+WTB56,"")</f>
        <v/>
      </c>
      <c r="WTC59" s="87" t="str">
        <f>IF(ISNUMBER(outYear),WTC37+WTC42+#REF!+WTC56,"")</f>
        <v/>
      </c>
      <c r="WTD59" s="87" t="str">
        <f>IF(ISNUMBER(outYear),WTD37+WTD42+#REF!+WTD56,"")</f>
        <v/>
      </c>
      <c r="WTE59" s="87" t="str">
        <f>IF(ISNUMBER(outYear),WTE37+WTE42+#REF!+WTE56,"")</f>
        <v/>
      </c>
      <c r="WTF59" s="87" t="str">
        <f>IF(ISNUMBER(outYear),WTF37+WTF42+#REF!+WTF56,"")</f>
        <v/>
      </c>
      <c r="WTG59" s="87" t="str">
        <f>IF(ISNUMBER(outYear),WTG37+WTG42+#REF!+WTG56,"")</f>
        <v/>
      </c>
      <c r="WTH59" s="87" t="str">
        <f>IF(ISNUMBER(outYear),WTH37+WTH42+#REF!+WTH56,"")</f>
        <v/>
      </c>
      <c r="WTI59" s="87" t="str">
        <f>IF(ISNUMBER(outYear),WTI37+WTI42+#REF!+WTI56,"")</f>
        <v/>
      </c>
      <c r="WTJ59" s="87" t="str">
        <f>IF(ISNUMBER(outYear),WTJ37+WTJ42+#REF!+WTJ56,"")</f>
        <v/>
      </c>
      <c r="WTK59" s="87" t="str">
        <f>IF(ISNUMBER(outYear),WTK37+WTK42+#REF!+WTK56,"")</f>
        <v/>
      </c>
      <c r="WTL59" s="87" t="str">
        <f>IF(ISNUMBER(outYear),WTL37+WTL42+#REF!+WTL56,"")</f>
        <v/>
      </c>
      <c r="WTM59" s="87" t="str">
        <f>IF(ISNUMBER(outYear),WTM37+WTM42+#REF!+WTM56,"")</f>
        <v/>
      </c>
      <c r="WTN59" s="87" t="str">
        <f>IF(ISNUMBER(outYear),WTN37+WTN42+#REF!+WTN56,"")</f>
        <v/>
      </c>
      <c r="WTO59" s="87" t="str">
        <f>IF(ISNUMBER(outYear),WTO37+WTO42+#REF!+WTO56,"")</f>
        <v/>
      </c>
      <c r="WTP59" s="87" t="str">
        <f>IF(ISNUMBER(outYear),WTP37+WTP42+#REF!+WTP56,"")</f>
        <v/>
      </c>
      <c r="WTQ59" s="87" t="str">
        <f>IF(ISNUMBER(outYear),WTQ37+WTQ42+#REF!+WTQ56,"")</f>
        <v/>
      </c>
      <c r="WTR59" s="87" t="str">
        <f>IF(ISNUMBER(outYear),WTR37+WTR42+#REF!+WTR56,"")</f>
        <v/>
      </c>
      <c r="WTS59" s="87" t="str">
        <f>IF(ISNUMBER(outYear),WTS37+WTS42+#REF!+WTS56,"")</f>
        <v/>
      </c>
      <c r="WTT59" s="87" t="str">
        <f>IF(ISNUMBER(outYear),WTT37+WTT42+#REF!+WTT56,"")</f>
        <v/>
      </c>
      <c r="WTU59" s="87" t="str">
        <f>IF(ISNUMBER(outYear),WTU37+WTU42+#REF!+WTU56,"")</f>
        <v/>
      </c>
      <c r="WTV59" s="87" t="str">
        <f>IF(ISNUMBER(outYear),WTV37+WTV42+#REF!+WTV56,"")</f>
        <v/>
      </c>
      <c r="WTW59" s="87" t="str">
        <f>IF(ISNUMBER(outYear),WTW37+WTW42+#REF!+WTW56,"")</f>
        <v/>
      </c>
      <c r="WTX59" s="87" t="str">
        <f>IF(ISNUMBER(outYear),WTX37+WTX42+#REF!+WTX56,"")</f>
        <v/>
      </c>
      <c r="WTY59" s="87" t="str">
        <f>IF(ISNUMBER(outYear),WTY37+WTY42+#REF!+WTY56,"")</f>
        <v/>
      </c>
      <c r="WTZ59" s="87" t="str">
        <f>IF(ISNUMBER(outYear),WTZ37+WTZ42+#REF!+WTZ56,"")</f>
        <v/>
      </c>
      <c r="WUA59" s="87" t="str">
        <f>IF(ISNUMBER(outYear),WUA37+WUA42+#REF!+WUA56,"")</f>
        <v/>
      </c>
      <c r="WUB59" s="87" t="str">
        <f>IF(ISNUMBER(outYear),WUB37+WUB42+#REF!+WUB56,"")</f>
        <v/>
      </c>
      <c r="WUC59" s="87" t="str">
        <f>IF(ISNUMBER(outYear),WUC37+WUC42+#REF!+WUC56,"")</f>
        <v/>
      </c>
      <c r="WUD59" s="87" t="str">
        <f>IF(ISNUMBER(outYear),WUD37+WUD42+#REF!+WUD56,"")</f>
        <v/>
      </c>
      <c r="WUE59" s="87" t="str">
        <f>IF(ISNUMBER(outYear),WUE37+WUE42+#REF!+WUE56,"")</f>
        <v/>
      </c>
      <c r="WUF59" s="87" t="str">
        <f>IF(ISNUMBER(outYear),WUF37+WUF42+#REF!+WUF56,"")</f>
        <v/>
      </c>
      <c r="WUG59" s="87" t="str">
        <f>IF(ISNUMBER(outYear),WUG37+WUG42+#REF!+WUG56,"")</f>
        <v/>
      </c>
      <c r="WUH59" s="87" t="str">
        <f>IF(ISNUMBER(outYear),WUH37+WUH42+#REF!+WUH56,"")</f>
        <v/>
      </c>
      <c r="WUI59" s="87" t="str">
        <f>IF(ISNUMBER(outYear),WUI37+WUI42+#REF!+WUI56,"")</f>
        <v/>
      </c>
      <c r="WUJ59" s="87" t="str">
        <f>IF(ISNUMBER(outYear),WUJ37+WUJ42+#REF!+WUJ56,"")</f>
        <v/>
      </c>
      <c r="WUK59" s="87" t="str">
        <f>IF(ISNUMBER(outYear),WUK37+WUK42+#REF!+WUK56,"")</f>
        <v/>
      </c>
      <c r="WUL59" s="87" t="str">
        <f>IF(ISNUMBER(outYear),WUL37+WUL42+#REF!+WUL56,"")</f>
        <v/>
      </c>
      <c r="WUM59" s="87" t="str">
        <f>IF(ISNUMBER(outYear),WUM37+WUM42+#REF!+WUM56,"")</f>
        <v/>
      </c>
      <c r="WUN59" s="87" t="str">
        <f>IF(ISNUMBER(outYear),WUN37+WUN42+#REF!+WUN56,"")</f>
        <v/>
      </c>
      <c r="WUO59" s="87" t="str">
        <f>IF(ISNUMBER(outYear),WUO37+WUO42+#REF!+WUO56,"")</f>
        <v/>
      </c>
      <c r="WUP59" s="87" t="str">
        <f>IF(ISNUMBER(outYear),WUP37+WUP42+#REF!+WUP56,"")</f>
        <v/>
      </c>
      <c r="WUQ59" s="87" t="str">
        <f>IF(ISNUMBER(outYear),WUQ37+WUQ42+#REF!+WUQ56,"")</f>
        <v/>
      </c>
      <c r="WUR59" s="87" t="str">
        <f>IF(ISNUMBER(outYear),WUR37+WUR42+#REF!+WUR56,"")</f>
        <v/>
      </c>
      <c r="WUS59" s="87" t="str">
        <f>IF(ISNUMBER(outYear),WUS37+WUS42+#REF!+WUS56,"")</f>
        <v/>
      </c>
      <c r="WUT59" s="87" t="str">
        <f>IF(ISNUMBER(outYear),WUT37+WUT42+#REF!+WUT56,"")</f>
        <v/>
      </c>
      <c r="WUU59" s="87" t="str">
        <f>IF(ISNUMBER(outYear),WUU37+WUU42+#REF!+WUU56,"")</f>
        <v/>
      </c>
      <c r="WUV59" s="87" t="str">
        <f>IF(ISNUMBER(outYear),WUV37+WUV42+#REF!+WUV56,"")</f>
        <v/>
      </c>
      <c r="WUW59" s="87" t="str">
        <f>IF(ISNUMBER(outYear),WUW37+WUW42+#REF!+WUW56,"")</f>
        <v/>
      </c>
      <c r="WUX59" s="87" t="str">
        <f>IF(ISNUMBER(outYear),WUX37+WUX42+#REF!+WUX56,"")</f>
        <v/>
      </c>
      <c r="WUY59" s="87" t="str">
        <f>IF(ISNUMBER(outYear),WUY37+WUY42+#REF!+WUY56,"")</f>
        <v/>
      </c>
      <c r="WUZ59" s="87" t="str">
        <f>IF(ISNUMBER(outYear),WUZ37+WUZ42+#REF!+WUZ56,"")</f>
        <v/>
      </c>
      <c r="WVA59" s="87" t="str">
        <f>IF(ISNUMBER(outYear),WVA37+WVA42+#REF!+WVA56,"")</f>
        <v/>
      </c>
      <c r="WVB59" s="87" t="str">
        <f>IF(ISNUMBER(outYear),WVB37+WVB42+#REF!+WVB56,"")</f>
        <v/>
      </c>
      <c r="WVC59" s="87" t="str">
        <f>IF(ISNUMBER(outYear),WVC37+WVC42+#REF!+WVC56,"")</f>
        <v/>
      </c>
      <c r="WVD59" s="87" t="str">
        <f>IF(ISNUMBER(outYear),WVD37+WVD42+#REF!+WVD56,"")</f>
        <v/>
      </c>
      <c r="WVE59" s="87" t="str">
        <f>IF(ISNUMBER(outYear),WVE37+WVE42+#REF!+WVE56,"")</f>
        <v/>
      </c>
      <c r="WVF59" s="87" t="str">
        <f>IF(ISNUMBER(outYear),WVF37+WVF42+#REF!+WVF56,"")</f>
        <v/>
      </c>
      <c r="WVG59" s="87" t="str">
        <f>IF(ISNUMBER(outYear),WVG37+WVG42+#REF!+WVG56,"")</f>
        <v/>
      </c>
      <c r="WVH59" s="87" t="str">
        <f>IF(ISNUMBER(outYear),WVH37+WVH42+#REF!+WVH56,"")</f>
        <v/>
      </c>
      <c r="WVI59" s="87" t="str">
        <f>IF(ISNUMBER(outYear),WVI37+WVI42+#REF!+WVI56,"")</f>
        <v/>
      </c>
      <c r="WVJ59" s="87" t="str">
        <f>IF(ISNUMBER(outYear),WVJ37+WVJ42+#REF!+WVJ56,"")</f>
        <v/>
      </c>
      <c r="WVK59" s="87" t="str">
        <f>IF(ISNUMBER(outYear),WVK37+WVK42+#REF!+WVK56,"")</f>
        <v/>
      </c>
      <c r="WVL59" s="87" t="str">
        <f>IF(ISNUMBER(outYear),WVL37+WVL42+#REF!+WVL56,"")</f>
        <v/>
      </c>
      <c r="WVM59" s="87" t="str">
        <f>IF(ISNUMBER(outYear),WVM37+WVM42+#REF!+WVM56,"")</f>
        <v/>
      </c>
      <c r="WVN59" s="87" t="str">
        <f>IF(ISNUMBER(outYear),WVN37+WVN42+#REF!+WVN56,"")</f>
        <v/>
      </c>
      <c r="WVO59" s="87" t="str">
        <f>IF(ISNUMBER(outYear),WVO37+WVO42+#REF!+WVO56,"")</f>
        <v/>
      </c>
      <c r="WVP59" s="87" t="str">
        <f>IF(ISNUMBER(outYear),WVP37+WVP42+#REF!+WVP56,"")</f>
        <v/>
      </c>
      <c r="WVQ59" s="87" t="str">
        <f>IF(ISNUMBER(outYear),WVQ37+WVQ42+#REF!+WVQ56,"")</f>
        <v/>
      </c>
      <c r="WVR59" s="87" t="str">
        <f>IF(ISNUMBER(outYear),WVR37+WVR42+#REF!+WVR56,"")</f>
        <v/>
      </c>
      <c r="WVS59" s="87" t="str">
        <f>IF(ISNUMBER(outYear),WVS37+WVS42+#REF!+WVS56,"")</f>
        <v/>
      </c>
      <c r="WVT59" s="87" t="str">
        <f>IF(ISNUMBER(outYear),WVT37+WVT42+#REF!+WVT56,"")</f>
        <v/>
      </c>
      <c r="WVU59" s="87" t="str">
        <f>IF(ISNUMBER(outYear),WVU37+WVU42+#REF!+WVU56,"")</f>
        <v/>
      </c>
      <c r="WVV59" s="87" t="str">
        <f>IF(ISNUMBER(outYear),WVV37+WVV42+#REF!+WVV56,"")</f>
        <v/>
      </c>
      <c r="WVW59" s="87" t="str">
        <f>IF(ISNUMBER(outYear),WVW37+WVW42+#REF!+WVW56,"")</f>
        <v/>
      </c>
      <c r="WVX59" s="87" t="str">
        <f>IF(ISNUMBER(outYear),WVX37+WVX42+#REF!+WVX56,"")</f>
        <v/>
      </c>
      <c r="WVY59" s="87" t="str">
        <f>IF(ISNUMBER(outYear),WVY37+WVY42+#REF!+WVY56,"")</f>
        <v/>
      </c>
      <c r="WVZ59" s="87" t="str">
        <f>IF(ISNUMBER(outYear),WVZ37+WVZ42+#REF!+WVZ56,"")</f>
        <v/>
      </c>
      <c r="WWA59" s="87" t="str">
        <f>IF(ISNUMBER(outYear),WWA37+WWA42+#REF!+WWA56,"")</f>
        <v/>
      </c>
      <c r="WWB59" s="87" t="str">
        <f>IF(ISNUMBER(outYear),WWB37+WWB42+#REF!+WWB56,"")</f>
        <v/>
      </c>
      <c r="WWC59" s="87" t="str">
        <f>IF(ISNUMBER(outYear),WWC37+WWC42+#REF!+WWC56,"")</f>
        <v/>
      </c>
      <c r="WWD59" s="87" t="str">
        <f>IF(ISNUMBER(outYear),WWD37+WWD42+#REF!+WWD56,"")</f>
        <v/>
      </c>
      <c r="WWE59" s="87" t="str">
        <f>IF(ISNUMBER(outYear),WWE37+WWE42+#REF!+WWE56,"")</f>
        <v/>
      </c>
      <c r="WWF59" s="87" t="str">
        <f>IF(ISNUMBER(outYear),WWF37+WWF42+#REF!+WWF56,"")</f>
        <v/>
      </c>
      <c r="WWG59" s="87" t="str">
        <f>IF(ISNUMBER(outYear),WWG37+WWG42+#REF!+WWG56,"")</f>
        <v/>
      </c>
      <c r="WWH59" s="87" t="str">
        <f>IF(ISNUMBER(outYear),WWH37+WWH42+#REF!+WWH56,"")</f>
        <v/>
      </c>
      <c r="WWI59" s="87" t="str">
        <f>IF(ISNUMBER(outYear),WWI37+WWI42+#REF!+WWI56,"")</f>
        <v/>
      </c>
      <c r="WWJ59" s="87" t="str">
        <f>IF(ISNUMBER(outYear),WWJ37+WWJ42+#REF!+WWJ56,"")</f>
        <v/>
      </c>
      <c r="WWK59" s="87" t="str">
        <f>IF(ISNUMBER(outYear),WWK37+WWK42+#REF!+WWK56,"")</f>
        <v/>
      </c>
      <c r="WWL59" s="87" t="str">
        <f>IF(ISNUMBER(outYear),WWL37+WWL42+#REF!+WWL56,"")</f>
        <v/>
      </c>
      <c r="WWM59" s="87" t="str">
        <f>IF(ISNUMBER(outYear),WWM37+WWM42+#REF!+WWM56,"")</f>
        <v/>
      </c>
      <c r="WWN59" s="87" t="str">
        <f>IF(ISNUMBER(outYear),WWN37+WWN42+#REF!+WWN56,"")</f>
        <v/>
      </c>
      <c r="WWO59" s="87" t="str">
        <f>IF(ISNUMBER(outYear),WWO37+WWO42+#REF!+WWO56,"")</f>
        <v/>
      </c>
      <c r="WWP59" s="87" t="str">
        <f>IF(ISNUMBER(outYear),WWP37+WWP42+#REF!+WWP56,"")</f>
        <v/>
      </c>
      <c r="WWQ59" s="87" t="str">
        <f>IF(ISNUMBER(outYear),WWQ37+WWQ42+#REF!+WWQ56,"")</f>
        <v/>
      </c>
      <c r="WWR59" s="87" t="str">
        <f>IF(ISNUMBER(outYear),WWR37+WWR42+#REF!+WWR56,"")</f>
        <v/>
      </c>
      <c r="WWS59" s="87" t="str">
        <f>IF(ISNUMBER(outYear),WWS37+WWS42+#REF!+WWS56,"")</f>
        <v/>
      </c>
      <c r="WWT59" s="87" t="str">
        <f>IF(ISNUMBER(outYear),WWT37+WWT42+#REF!+WWT56,"")</f>
        <v/>
      </c>
      <c r="WWU59" s="87" t="str">
        <f>IF(ISNUMBER(outYear),WWU37+WWU42+#REF!+WWU56,"")</f>
        <v/>
      </c>
      <c r="WWV59" s="87" t="str">
        <f>IF(ISNUMBER(outYear),WWV37+WWV42+#REF!+WWV56,"")</f>
        <v/>
      </c>
      <c r="WWW59" s="87" t="str">
        <f>IF(ISNUMBER(outYear),WWW37+WWW42+#REF!+WWW56,"")</f>
        <v/>
      </c>
      <c r="WWX59" s="87" t="str">
        <f>IF(ISNUMBER(outYear),WWX37+WWX42+#REF!+WWX56,"")</f>
        <v/>
      </c>
      <c r="WWY59" s="87" t="str">
        <f>IF(ISNUMBER(outYear),WWY37+WWY42+#REF!+WWY56,"")</f>
        <v/>
      </c>
      <c r="WWZ59" s="87" t="str">
        <f>IF(ISNUMBER(outYear),WWZ37+WWZ42+#REF!+WWZ56,"")</f>
        <v/>
      </c>
      <c r="WXA59" s="87" t="str">
        <f>IF(ISNUMBER(outYear),WXA37+WXA42+#REF!+WXA56,"")</f>
        <v/>
      </c>
      <c r="WXB59" s="87" t="str">
        <f>IF(ISNUMBER(outYear),WXB37+WXB42+#REF!+WXB56,"")</f>
        <v/>
      </c>
      <c r="WXC59" s="87" t="str">
        <f>IF(ISNUMBER(outYear),WXC37+WXC42+#REF!+WXC56,"")</f>
        <v/>
      </c>
      <c r="WXD59" s="87" t="str">
        <f>IF(ISNUMBER(outYear),WXD37+WXD42+#REF!+WXD56,"")</f>
        <v/>
      </c>
      <c r="WXE59" s="87" t="str">
        <f>IF(ISNUMBER(outYear),WXE37+WXE42+#REF!+WXE56,"")</f>
        <v/>
      </c>
      <c r="WXF59" s="87" t="str">
        <f>IF(ISNUMBER(outYear),WXF37+WXF42+#REF!+WXF56,"")</f>
        <v/>
      </c>
      <c r="WXG59" s="87" t="str">
        <f>IF(ISNUMBER(outYear),WXG37+WXG42+#REF!+WXG56,"")</f>
        <v/>
      </c>
      <c r="WXH59" s="87" t="str">
        <f>IF(ISNUMBER(outYear),WXH37+WXH42+#REF!+WXH56,"")</f>
        <v/>
      </c>
      <c r="WXI59" s="87" t="str">
        <f>IF(ISNUMBER(outYear),WXI37+WXI42+#REF!+WXI56,"")</f>
        <v/>
      </c>
      <c r="WXJ59" s="87" t="str">
        <f>IF(ISNUMBER(outYear),WXJ37+WXJ42+#REF!+WXJ56,"")</f>
        <v/>
      </c>
      <c r="WXK59" s="87" t="str">
        <f>IF(ISNUMBER(outYear),WXK37+WXK42+#REF!+WXK56,"")</f>
        <v/>
      </c>
      <c r="WXL59" s="87" t="str">
        <f>IF(ISNUMBER(outYear),WXL37+WXL42+#REF!+WXL56,"")</f>
        <v/>
      </c>
      <c r="WXM59" s="87" t="str">
        <f>IF(ISNUMBER(outYear),WXM37+WXM42+#REF!+WXM56,"")</f>
        <v/>
      </c>
      <c r="WXN59" s="87" t="str">
        <f>IF(ISNUMBER(outYear),WXN37+WXN42+#REF!+WXN56,"")</f>
        <v/>
      </c>
      <c r="WXO59" s="87" t="str">
        <f>IF(ISNUMBER(outYear),WXO37+WXO42+#REF!+WXO56,"")</f>
        <v/>
      </c>
      <c r="WXP59" s="87" t="str">
        <f>IF(ISNUMBER(outYear),WXP37+WXP42+#REF!+WXP56,"")</f>
        <v/>
      </c>
      <c r="WXQ59" s="87" t="str">
        <f>IF(ISNUMBER(outYear),WXQ37+WXQ42+#REF!+WXQ56,"")</f>
        <v/>
      </c>
      <c r="WXR59" s="87" t="str">
        <f>IF(ISNUMBER(outYear),WXR37+WXR42+#REF!+WXR56,"")</f>
        <v/>
      </c>
      <c r="WXS59" s="87" t="str">
        <f>IF(ISNUMBER(outYear),WXS37+WXS42+#REF!+WXS56,"")</f>
        <v/>
      </c>
      <c r="WXT59" s="87" t="str">
        <f>IF(ISNUMBER(outYear),WXT37+WXT42+#REF!+WXT56,"")</f>
        <v/>
      </c>
      <c r="WXU59" s="87" t="str">
        <f>IF(ISNUMBER(outYear),WXU37+WXU42+#REF!+WXU56,"")</f>
        <v/>
      </c>
      <c r="WXV59" s="87" t="str">
        <f>IF(ISNUMBER(outYear),WXV37+WXV42+#REF!+WXV56,"")</f>
        <v/>
      </c>
      <c r="WXW59" s="87" t="str">
        <f>IF(ISNUMBER(outYear),WXW37+WXW42+#REF!+WXW56,"")</f>
        <v/>
      </c>
      <c r="WXX59" s="87" t="str">
        <f>IF(ISNUMBER(outYear),WXX37+WXX42+#REF!+WXX56,"")</f>
        <v/>
      </c>
      <c r="WXY59" s="87" t="str">
        <f>IF(ISNUMBER(outYear),WXY37+WXY42+#REF!+WXY56,"")</f>
        <v/>
      </c>
      <c r="WXZ59" s="87" t="str">
        <f>IF(ISNUMBER(outYear),WXZ37+WXZ42+#REF!+WXZ56,"")</f>
        <v/>
      </c>
      <c r="WYA59" s="87" t="str">
        <f>IF(ISNUMBER(outYear),WYA37+WYA42+#REF!+WYA56,"")</f>
        <v/>
      </c>
      <c r="WYB59" s="87" t="str">
        <f>IF(ISNUMBER(outYear),WYB37+WYB42+#REF!+WYB56,"")</f>
        <v/>
      </c>
      <c r="WYC59" s="87" t="str">
        <f>IF(ISNUMBER(outYear),WYC37+WYC42+#REF!+WYC56,"")</f>
        <v/>
      </c>
      <c r="WYD59" s="87" t="str">
        <f>IF(ISNUMBER(outYear),WYD37+WYD42+#REF!+WYD56,"")</f>
        <v/>
      </c>
      <c r="WYE59" s="87" t="str">
        <f>IF(ISNUMBER(outYear),WYE37+WYE42+#REF!+WYE56,"")</f>
        <v/>
      </c>
      <c r="WYF59" s="87" t="str">
        <f>IF(ISNUMBER(outYear),WYF37+WYF42+#REF!+WYF56,"")</f>
        <v/>
      </c>
      <c r="WYG59" s="87" t="str">
        <f>IF(ISNUMBER(outYear),WYG37+WYG42+#REF!+WYG56,"")</f>
        <v/>
      </c>
      <c r="WYH59" s="87" t="str">
        <f>IF(ISNUMBER(outYear),WYH37+WYH42+#REF!+WYH56,"")</f>
        <v/>
      </c>
      <c r="WYI59" s="87" t="str">
        <f>IF(ISNUMBER(outYear),WYI37+WYI42+#REF!+WYI56,"")</f>
        <v/>
      </c>
      <c r="WYJ59" s="87" t="str">
        <f>IF(ISNUMBER(outYear),WYJ37+WYJ42+#REF!+WYJ56,"")</f>
        <v/>
      </c>
      <c r="WYK59" s="87" t="str">
        <f>IF(ISNUMBER(outYear),WYK37+WYK42+#REF!+WYK56,"")</f>
        <v/>
      </c>
      <c r="WYL59" s="87" t="str">
        <f>IF(ISNUMBER(outYear),WYL37+WYL42+#REF!+WYL56,"")</f>
        <v/>
      </c>
      <c r="WYM59" s="87" t="str">
        <f>IF(ISNUMBER(outYear),WYM37+WYM42+#REF!+WYM56,"")</f>
        <v/>
      </c>
      <c r="WYN59" s="87" t="str">
        <f>IF(ISNUMBER(outYear),WYN37+WYN42+#REF!+WYN56,"")</f>
        <v/>
      </c>
      <c r="WYO59" s="87" t="str">
        <f>IF(ISNUMBER(outYear),WYO37+WYO42+#REF!+WYO56,"")</f>
        <v/>
      </c>
      <c r="WYP59" s="87" t="str">
        <f>IF(ISNUMBER(outYear),WYP37+WYP42+#REF!+WYP56,"")</f>
        <v/>
      </c>
      <c r="WYQ59" s="87" t="str">
        <f>IF(ISNUMBER(outYear),WYQ37+WYQ42+#REF!+WYQ56,"")</f>
        <v/>
      </c>
      <c r="WYR59" s="87" t="str">
        <f>IF(ISNUMBER(outYear),WYR37+WYR42+#REF!+WYR56,"")</f>
        <v/>
      </c>
      <c r="WYS59" s="87" t="str">
        <f>IF(ISNUMBER(outYear),WYS37+WYS42+#REF!+WYS56,"")</f>
        <v/>
      </c>
      <c r="WYT59" s="87" t="str">
        <f>IF(ISNUMBER(outYear),WYT37+WYT42+#REF!+WYT56,"")</f>
        <v/>
      </c>
      <c r="WYU59" s="87" t="str">
        <f>IF(ISNUMBER(outYear),WYU37+WYU42+#REF!+WYU56,"")</f>
        <v/>
      </c>
      <c r="WYV59" s="87" t="str">
        <f>IF(ISNUMBER(outYear),WYV37+WYV42+#REF!+WYV56,"")</f>
        <v/>
      </c>
      <c r="WYW59" s="87" t="str">
        <f>IF(ISNUMBER(outYear),WYW37+WYW42+#REF!+WYW56,"")</f>
        <v/>
      </c>
      <c r="WYX59" s="87" t="str">
        <f>IF(ISNUMBER(outYear),WYX37+WYX42+#REF!+WYX56,"")</f>
        <v/>
      </c>
      <c r="WYY59" s="87" t="str">
        <f>IF(ISNUMBER(outYear),WYY37+WYY42+#REF!+WYY56,"")</f>
        <v/>
      </c>
      <c r="WYZ59" s="87" t="str">
        <f>IF(ISNUMBER(outYear),WYZ37+WYZ42+#REF!+WYZ56,"")</f>
        <v/>
      </c>
      <c r="WZA59" s="87" t="str">
        <f>IF(ISNUMBER(outYear),WZA37+WZA42+#REF!+WZA56,"")</f>
        <v/>
      </c>
      <c r="WZB59" s="87" t="str">
        <f>IF(ISNUMBER(outYear),WZB37+WZB42+#REF!+WZB56,"")</f>
        <v/>
      </c>
      <c r="WZC59" s="87" t="str">
        <f>IF(ISNUMBER(outYear),WZC37+WZC42+#REF!+WZC56,"")</f>
        <v/>
      </c>
      <c r="WZD59" s="87" t="str">
        <f>IF(ISNUMBER(outYear),WZD37+WZD42+#REF!+WZD56,"")</f>
        <v/>
      </c>
      <c r="WZE59" s="87" t="str">
        <f>IF(ISNUMBER(outYear),WZE37+WZE42+#REF!+WZE56,"")</f>
        <v/>
      </c>
      <c r="WZF59" s="87" t="str">
        <f>IF(ISNUMBER(outYear),WZF37+WZF42+#REF!+WZF56,"")</f>
        <v/>
      </c>
      <c r="WZG59" s="87" t="str">
        <f>IF(ISNUMBER(outYear),WZG37+WZG42+#REF!+WZG56,"")</f>
        <v/>
      </c>
      <c r="WZH59" s="87" t="str">
        <f>IF(ISNUMBER(outYear),WZH37+WZH42+#REF!+WZH56,"")</f>
        <v/>
      </c>
      <c r="WZI59" s="87" t="str">
        <f>IF(ISNUMBER(outYear),WZI37+WZI42+#REF!+WZI56,"")</f>
        <v/>
      </c>
      <c r="WZJ59" s="87" t="str">
        <f>IF(ISNUMBER(outYear),WZJ37+WZJ42+#REF!+WZJ56,"")</f>
        <v/>
      </c>
      <c r="WZK59" s="87" t="str">
        <f>IF(ISNUMBER(outYear),WZK37+WZK42+#REF!+WZK56,"")</f>
        <v/>
      </c>
      <c r="WZL59" s="87" t="str">
        <f>IF(ISNUMBER(outYear),WZL37+WZL42+#REF!+WZL56,"")</f>
        <v/>
      </c>
      <c r="WZM59" s="87" t="str">
        <f>IF(ISNUMBER(outYear),WZM37+WZM42+#REF!+WZM56,"")</f>
        <v/>
      </c>
      <c r="WZN59" s="87" t="str">
        <f>IF(ISNUMBER(outYear),WZN37+WZN42+#REF!+WZN56,"")</f>
        <v/>
      </c>
      <c r="WZO59" s="87" t="str">
        <f>IF(ISNUMBER(outYear),WZO37+WZO42+#REF!+WZO56,"")</f>
        <v/>
      </c>
      <c r="WZP59" s="87" t="str">
        <f>IF(ISNUMBER(outYear),WZP37+WZP42+#REF!+WZP56,"")</f>
        <v/>
      </c>
      <c r="WZQ59" s="87" t="str">
        <f>IF(ISNUMBER(outYear),WZQ37+WZQ42+#REF!+WZQ56,"")</f>
        <v/>
      </c>
      <c r="WZR59" s="87" t="str">
        <f>IF(ISNUMBER(outYear),WZR37+WZR42+#REF!+WZR56,"")</f>
        <v/>
      </c>
      <c r="WZS59" s="87" t="str">
        <f>IF(ISNUMBER(outYear),WZS37+WZS42+#REF!+WZS56,"")</f>
        <v/>
      </c>
      <c r="WZT59" s="87" t="str">
        <f>IF(ISNUMBER(outYear),WZT37+WZT42+#REF!+WZT56,"")</f>
        <v/>
      </c>
      <c r="WZU59" s="87" t="str">
        <f>IF(ISNUMBER(outYear),WZU37+WZU42+#REF!+WZU56,"")</f>
        <v/>
      </c>
      <c r="WZV59" s="87" t="str">
        <f>IF(ISNUMBER(outYear),WZV37+WZV42+#REF!+WZV56,"")</f>
        <v/>
      </c>
      <c r="WZW59" s="87" t="str">
        <f>IF(ISNUMBER(outYear),WZW37+WZW42+#REF!+WZW56,"")</f>
        <v/>
      </c>
      <c r="WZX59" s="87" t="str">
        <f>IF(ISNUMBER(outYear),WZX37+WZX42+#REF!+WZX56,"")</f>
        <v/>
      </c>
      <c r="WZY59" s="87" t="str">
        <f>IF(ISNUMBER(outYear),WZY37+WZY42+#REF!+WZY56,"")</f>
        <v/>
      </c>
      <c r="WZZ59" s="87" t="str">
        <f>IF(ISNUMBER(outYear),WZZ37+WZZ42+#REF!+WZZ56,"")</f>
        <v/>
      </c>
      <c r="XAA59" s="87" t="str">
        <f>IF(ISNUMBER(outYear),XAA37+XAA42+#REF!+XAA56,"")</f>
        <v/>
      </c>
      <c r="XAB59" s="87" t="str">
        <f>IF(ISNUMBER(outYear),XAB37+XAB42+#REF!+XAB56,"")</f>
        <v/>
      </c>
      <c r="XAC59" s="87" t="str">
        <f>IF(ISNUMBER(outYear),XAC37+XAC42+#REF!+XAC56,"")</f>
        <v/>
      </c>
      <c r="XAD59" s="87" t="str">
        <f>IF(ISNUMBER(outYear),XAD37+XAD42+#REF!+XAD56,"")</f>
        <v/>
      </c>
      <c r="XAE59" s="87" t="str">
        <f>IF(ISNUMBER(outYear),XAE37+XAE42+#REF!+XAE56,"")</f>
        <v/>
      </c>
      <c r="XAF59" s="87" t="str">
        <f>IF(ISNUMBER(outYear),XAF37+XAF42+#REF!+XAF56,"")</f>
        <v/>
      </c>
      <c r="XAG59" s="87" t="str">
        <f>IF(ISNUMBER(outYear),XAG37+XAG42+#REF!+XAG56,"")</f>
        <v/>
      </c>
      <c r="XAH59" s="87" t="str">
        <f>IF(ISNUMBER(outYear),XAH37+XAH42+#REF!+XAH56,"")</f>
        <v/>
      </c>
      <c r="XAI59" s="87" t="str">
        <f>IF(ISNUMBER(outYear),XAI37+XAI42+#REF!+XAI56,"")</f>
        <v/>
      </c>
      <c r="XAJ59" s="87" t="str">
        <f>IF(ISNUMBER(outYear),XAJ37+XAJ42+#REF!+XAJ56,"")</f>
        <v/>
      </c>
      <c r="XAK59" s="87" t="str">
        <f>IF(ISNUMBER(outYear),XAK37+XAK42+#REF!+XAK56,"")</f>
        <v/>
      </c>
      <c r="XAL59" s="87" t="str">
        <f>IF(ISNUMBER(outYear),XAL37+XAL42+#REF!+XAL56,"")</f>
        <v/>
      </c>
      <c r="XAM59" s="87" t="str">
        <f>IF(ISNUMBER(outYear),XAM37+XAM42+#REF!+XAM56,"")</f>
        <v/>
      </c>
      <c r="XAN59" s="87" t="str">
        <f>IF(ISNUMBER(outYear),XAN37+XAN42+#REF!+XAN56,"")</f>
        <v/>
      </c>
      <c r="XAO59" s="87" t="str">
        <f>IF(ISNUMBER(outYear),XAO37+XAO42+#REF!+XAO56,"")</f>
        <v/>
      </c>
      <c r="XAP59" s="87" t="str">
        <f>IF(ISNUMBER(outYear),XAP37+XAP42+#REF!+XAP56,"")</f>
        <v/>
      </c>
      <c r="XAQ59" s="87" t="str">
        <f>IF(ISNUMBER(outYear),XAQ37+XAQ42+#REF!+XAQ56,"")</f>
        <v/>
      </c>
      <c r="XAR59" s="87" t="str">
        <f>IF(ISNUMBER(outYear),XAR37+XAR42+#REF!+XAR56,"")</f>
        <v/>
      </c>
      <c r="XAS59" s="87" t="str">
        <f>IF(ISNUMBER(outYear),XAS37+XAS42+#REF!+XAS56,"")</f>
        <v/>
      </c>
      <c r="XAT59" s="87" t="str">
        <f>IF(ISNUMBER(outYear),XAT37+XAT42+#REF!+XAT56,"")</f>
        <v/>
      </c>
      <c r="XAU59" s="87" t="str">
        <f>IF(ISNUMBER(outYear),XAU37+XAU42+#REF!+XAU56,"")</f>
        <v/>
      </c>
      <c r="XAV59" s="87" t="str">
        <f>IF(ISNUMBER(outYear),XAV37+XAV42+#REF!+XAV56,"")</f>
        <v/>
      </c>
      <c r="XAW59" s="87" t="str">
        <f>IF(ISNUMBER(outYear),XAW37+XAW42+#REF!+XAW56,"")</f>
        <v/>
      </c>
      <c r="XAX59" s="87" t="str">
        <f>IF(ISNUMBER(outYear),XAX37+XAX42+#REF!+XAX56,"")</f>
        <v/>
      </c>
      <c r="XAY59" s="87" t="str">
        <f>IF(ISNUMBER(outYear),XAY37+XAY42+#REF!+XAY56,"")</f>
        <v/>
      </c>
      <c r="XAZ59" s="87" t="str">
        <f>IF(ISNUMBER(outYear),XAZ37+XAZ42+#REF!+XAZ56,"")</f>
        <v/>
      </c>
      <c r="XBA59" s="87" t="str">
        <f>IF(ISNUMBER(outYear),XBA37+XBA42+#REF!+XBA56,"")</f>
        <v/>
      </c>
      <c r="XBB59" s="87" t="str">
        <f>IF(ISNUMBER(outYear),XBB37+XBB42+#REF!+XBB56,"")</f>
        <v/>
      </c>
      <c r="XBC59" s="87" t="str">
        <f>IF(ISNUMBER(outYear),XBC37+XBC42+#REF!+XBC56,"")</f>
        <v/>
      </c>
      <c r="XBD59" s="87" t="str">
        <f>IF(ISNUMBER(outYear),XBD37+XBD42+#REF!+XBD56,"")</f>
        <v/>
      </c>
      <c r="XBE59" s="87" t="str">
        <f>IF(ISNUMBER(outYear),XBE37+XBE42+#REF!+XBE56,"")</f>
        <v/>
      </c>
      <c r="XBF59" s="87" t="str">
        <f>IF(ISNUMBER(outYear),XBF37+XBF42+#REF!+XBF56,"")</f>
        <v/>
      </c>
      <c r="XBG59" s="87" t="str">
        <f>IF(ISNUMBER(outYear),XBG37+XBG42+#REF!+XBG56,"")</f>
        <v/>
      </c>
      <c r="XBH59" s="87" t="str">
        <f>IF(ISNUMBER(outYear),XBH37+XBH42+#REF!+XBH56,"")</f>
        <v/>
      </c>
      <c r="XBI59" s="87" t="str">
        <f>IF(ISNUMBER(outYear),XBI37+XBI42+#REF!+XBI56,"")</f>
        <v/>
      </c>
      <c r="XBJ59" s="87" t="str">
        <f>IF(ISNUMBER(outYear),XBJ37+XBJ42+#REF!+XBJ56,"")</f>
        <v/>
      </c>
      <c r="XBK59" s="87" t="str">
        <f>IF(ISNUMBER(outYear),XBK37+XBK42+#REF!+XBK56,"")</f>
        <v/>
      </c>
      <c r="XBL59" s="87" t="str">
        <f>IF(ISNUMBER(outYear),XBL37+XBL42+#REF!+XBL56,"")</f>
        <v/>
      </c>
      <c r="XBM59" s="87" t="str">
        <f>IF(ISNUMBER(outYear),XBM37+XBM42+#REF!+XBM56,"")</f>
        <v/>
      </c>
      <c r="XBN59" s="87" t="str">
        <f>IF(ISNUMBER(outYear),XBN37+XBN42+#REF!+XBN56,"")</f>
        <v/>
      </c>
      <c r="XBO59" s="87" t="str">
        <f>IF(ISNUMBER(outYear),XBO37+XBO42+#REF!+XBO56,"")</f>
        <v/>
      </c>
      <c r="XBP59" s="87" t="str">
        <f>IF(ISNUMBER(outYear),XBP37+XBP42+#REF!+XBP56,"")</f>
        <v/>
      </c>
      <c r="XBQ59" s="87" t="str">
        <f>IF(ISNUMBER(outYear),XBQ37+XBQ42+#REF!+XBQ56,"")</f>
        <v/>
      </c>
      <c r="XBR59" s="87" t="str">
        <f>IF(ISNUMBER(outYear),XBR37+XBR42+#REF!+XBR56,"")</f>
        <v/>
      </c>
      <c r="XBS59" s="87" t="str">
        <f>IF(ISNUMBER(outYear),XBS37+XBS42+#REF!+XBS56,"")</f>
        <v/>
      </c>
      <c r="XBT59" s="87" t="str">
        <f>IF(ISNUMBER(outYear),XBT37+XBT42+#REF!+XBT56,"")</f>
        <v/>
      </c>
      <c r="XBU59" s="87" t="str">
        <f>IF(ISNUMBER(outYear),XBU37+XBU42+#REF!+XBU56,"")</f>
        <v/>
      </c>
      <c r="XBV59" s="87" t="str">
        <f>IF(ISNUMBER(outYear),XBV37+XBV42+#REF!+XBV56,"")</f>
        <v/>
      </c>
      <c r="XBW59" s="87" t="str">
        <f>IF(ISNUMBER(outYear),XBW37+XBW42+#REF!+XBW56,"")</f>
        <v/>
      </c>
      <c r="XBX59" s="87" t="str">
        <f>IF(ISNUMBER(outYear),XBX37+XBX42+#REF!+XBX56,"")</f>
        <v/>
      </c>
      <c r="XBY59" s="87" t="str">
        <f>IF(ISNUMBER(outYear),XBY37+XBY42+#REF!+XBY56,"")</f>
        <v/>
      </c>
      <c r="XBZ59" s="87" t="str">
        <f>IF(ISNUMBER(outYear),XBZ37+XBZ42+#REF!+XBZ56,"")</f>
        <v/>
      </c>
      <c r="XCA59" s="87" t="str">
        <f>IF(ISNUMBER(outYear),XCA37+XCA42+#REF!+XCA56,"")</f>
        <v/>
      </c>
      <c r="XCB59" s="87" t="str">
        <f>IF(ISNUMBER(outYear),XCB37+XCB42+#REF!+XCB56,"")</f>
        <v/>
      </c>
      <c r="XCC59" s="87" t="str">
        <f>IF(ISNUMBER(outYear),XCC37+XCC42+#REF!+XCC56,"")</f>
        <v/>
      </c>
      <c r="XCD59" s="87" t="str">
        <f>IF(ISNUMBER(outYear),XCD37+XCD42+#REF!+XCD56,"")</f>
        <v/>
      </c>
      <c r="XCE59" s="87" t="str">
        <f>IF(ISNUMBER(outYear),XCE37+XCE42+#REF!+XCE56,"")</f>
        <v/>
      </c>
      <c r="XCF59" s="87" t="str">
        <f>IF(ISNUMBER(outYear),XCF37+XCF42+#REF!+XCF56,"")</f>
        <v/>
      </c>
      <c r="XCG59" s="87" t="str">
        <f>IF(ISNUMBER(outYear),XCG37+XCG42+#REF!+XCG56,"")</f>
        <v/>
      </c>
      <c r="XCH59" s="87" t="str">
        <f>IF(ISNUMBER(outYear),XCH37+XCH42+#REF!+XCH56,"")</f>
        <v/>
      </c>
      <c r="XCI59" s="87" t="str">
        <f>IF(ISNUMBER(outYear),XCI37+XCI42+#REF!+XCI56,"")</f>
        <v/>
      </c>
      <c r="XCJ59" s="87" t="str">
        <f>IF(ISNUMBER(outYear),XCJ37+XCJ42+#REF!+XCJ56,"")</f>
        <v/>
      </c>
      <c r="XCK59" s="87" t="str">
        <f>IF(ISNUMBER(outYear),XCK37+XCK42+#REF!+XCK56,"")</f>
        <v/>
      </c>
      <c r="XCL59" s="87" t="str">
        <f>IF(ISNUMBER(outYear),XCL37+XCL42+#REF!+XCL56,"")</f>
        <v/>
      </c>
      <c r="XCM59" s="87" t="str">
        <f>IF(ISNUMBER(outYear),XCM37+XCM42+#REF!+XCM56,"")</f>
        <v/>
      </c>
      <c r="XCN59" s="87" t="str">
        <f>IF(ISNUMBER(outYear),XCN37+XCN42+#REF!+XCN56,"")</f>
        <v/>
      </c>
      <c r="XCO59" s="87" t="str">
        <f>IF(ISNUMBER(outYear),XCO37+XCO42+#REF!+XCO56,"")</f>
        <v/>
      </c>
      <c r="XCP59" s="87" t="str">
        <f>IF(ISNUMBER(outYear),XCP37+XCP42+#REF!+XCP56,"")</f>
        <v/>
      </c>
      <c r="XCQ59" s="87" t="str">
        <f>IF(ISNUMBER(outYear),XCQ37+XCQ42+#REF!+XCQ56,"")</f>
        <v/>
      </c>
      <c r="XCR59" s="87" t="str">
        <f>IF(ISNUMBER(outYear),XCR37+XCR42+#REF!+XCR56,"")</f>
        <v/>
      </c>
      <c r="XCS59" s="87" t="str">
        <f>IF(ISNUMBER(outYear),XCS37+XCS42+#REF!+XCS56,"")</f>
        <v/>
      </c>
      <c r="XCT59" s="87" t="str">
        <f>IF(ISNUMBER(outYear),XCT37+XCT42+#REF!+XCT56,"")</f>
        <v/>
      </c>
      <c r="XCU59" s="87" t="str">
        <f>IF(ISNUMBER(outYear),XCU37+XCU42+#REF!+XCU56,"")</f>
        <v/>
      </c>
      <c r="XCV59" s="87" t="str">
        <f>IF(ISNUMBER(outYear),XCV37+XCV42+#REF!+XCV56,"")</f>
        <v/>
      </c>
      <c r="XCW59" s="87" t="str">
        <f>IF(ISNUMBER(outYear),XCW37+XCW42+#REF!+XCW56,"")</f>
        <v/>
      </c>
      <c r="XCX59" s="87" t="str">
        <f>IF(ISNUMBER(outYear),XCX37+XCX42+#REF!+XCX56,"")</f>
        <v/>
      </c>
      <c r="XCY59" s="87" t="str">
        <f>IF(ISNUMBER(outYear),XCY37+XCY42+#REF!+XCY56,"")</f>
        <v/>
      </c>
      <c r="XCZ59" s="87" t="str">
        <f>IF(ISNUMBER(outYear),XCZ37+XCZ42+#REF!+XCZ56,"")</f>
        <v/>
      </c>
      <c r="XDA59" s="87" t="str">
        <f>IF(ISNUMBER(outYear),XDA37+XDA42+#REF!+XDA56,"")</f>
        <v/>
      </c>
      <c r="XDB59" s="87" t="str">
        <f>IF(ISNUMBER(outYear),XDB37+XDB42+#REF!+XDB56,"")</f>
        <v/>
      </c>
      <c r="XDC59" s="87" t="str">
        <f>IF(ISNUMBER(outYear),XDC37+XDC42+#REF!+XDC56,"")</f>
        <v/>
      </c>
      <c r="XDD59" s="87" t="str">
        <f>IF(ISNUMBER(outYear),XDD37+XDD42+#REF!+XDD56,"")</f>
        <v/>
      </c>
      <c r="XDE59" s="87" t="str">
        <f>IF(ISNUMBER(outYear),XDE37+XDE42+#REF!+XDE56,"")</f>
        <v/>
      </c>
      <c r="XDF59" s="87" t="str">
        <f>IF(ISNUMBER(outYear),XDF37+XDF42+#REF!+XDF56,"")</f>
        <v/>
      </c>
      <c r="XDG59" s="87" t="str">
        <f>IF(ISNUMBER(outYear),XDG37+XDG42+#REF!+XDG56,"")</f>
        <v/>
      </c>
      <c r="XDH59" s="87" t="str">
        <f>IF(ISNUMBER(outYear),XDH37+XDH42+#REF!+XDH56,"")</f>
        <v/>
      </c>
      <c r="XDI59" s="87" t="str">
        <f>IF(ISNUMBER(outYear),XDI37+XDI42+#REF!+XDI56,"")</f>
        <v/>
      </c>
      <c r="XDJ59" s="87" t="str">
        <f>IF(ISNUMBER(outYear),XDJ37+XDJ42+#REF!+XDJ56,"")</f>
        <v/>
      </c>
      <c r="XDK59" s="87" t="str">
        <f>IF(ISNUMBER(outYear),XDK37+XDK42+#REF!+XDK56,"")</f>
        <v/>
      </c>
      <c r="XDL59" s="87" t="str">
        <f>IF(ISNUMBER(outYear),XDL37+XDL42+#REF!+XDL56,"")</f>
        <v/>
      </c>
      <c r="XDM59" s="87" t="str">
        <f>IF(ISNUMBER(outYear),XDM37+XDM42+#REF!+XDM56,"")</f>
        <v/>
      </c>
      <c r="XDN59" s="87" t="str">
        <f>IF(ISNUMBER(outYear),XDN37+XDN42+#REF!+XDN56,"")</f>
        <v/>
      </c>
      <c r="XDO59" s="87" t="str">
        <f>IF(ISNUMBER(outYear),XDO37+XDO42+#REF!+XDO56,"")</f>
        <v/>
      </c>
      <c r="XDP59" s="87" t="str">
        <f>IF(ISNUMBER(outYear),XDP37+XDP42+#REF!+XDP56,"")</f>
        <v/>
      </c>
      <c r="XDQ59" s="87" t="str">
        <f>IF(ISNUMBER(outYear),XDQ37+XDQ42+#REF!+XDQ56,"")</f>
        <v/>
      </c>
      <c r="XDR59" s="87" t="str">
        <f>IF(ISNUMBER(outYear),XDR37+XDR42+#REF!+XDR56,"")</f>
        <v/>
      </c>
      <c r="XDS59" s="87" t="str">
        <f>IF(ISNUMBER(outYear),XDS37+XDS42+#REF!+XDS56,"")</f>
        <v/>
      </c>
      <c r="XDT59" s="87" t="str">
        <f>IF(ISNUMBER(outYear),XDT37+XDT42+#REF!+XDT56,"")</f>
        <v/>
      </c>
      <c r="XDU59" s="87" t="str">
        <f>IF(ISNUMBER(outYear),XDU37+XDU42+#REF!+XDU56,"")</f>
        <v/>
      </c>
      <c r="XDV59" s="87" t="str">
        <f>IF(ISNUMBER(outYear),XDV37+XDV42+#REF!+XDV56,"")</f>
        <v/>
      </c>
      <c r="XDW59" s="87" t="str">
        <f>IF(ISNUMBER(outYear),XDW37+XDW42+#REF!+XDW56,"")</f>
        <v/>
      </c>
      <c r="XDX59" s="87" t="str">
        <f>IF(ISNUMBER(outYear),XDX37+XDX42+#REF!+XDX56,"")</f>
        <v/>
      </c>
      <c r="XDY59" s="87" t="str">
        <f>IF(ISNUMBER(outYear),XDY37+XDY42+#REF!+XDY56,"")</f>
        <v/>
      </c>
      <c r="XDZ59" s="87" t="str">
        <f>IF(ISNUMBER(outYear),XDZ37+XDZ42+#REF!+XDZ56,"")</f>
        <v/>
      </c>
      <c r="XEA59" s="87" t="str">
        <f>IF(ISNUMBER(outYear),XEA37+XEA42+#REF!+XEA56,"")</f>
        <v/>
      </c>
      <c r="XEB59" s="87" t="str">
        <f>IF(ISNUMBER(outYear),XEB37+XEB42+#REF!+XEB56,"")</f>
        <v/>
      </c>
      <c r="XEC59" s="87" t="str">
        <f>IF(ISNUMBER(outYear),XEC37+XEC42+#REF!+XEC56,"")</f>
        <v/>
      </c>
      <c r="XED59" s="87" t="str">
        <f>IF(ISNUMBER(outYear),XED37+XED42+#REF!+XED56,"")</f>
        <v/>
      </c>
      <c r="XEE59" s="87" t="str">
        <f>IF(ISNUMBER(outYear),XEE37+XEE42+#REF!+XEE56,"")</f>
        <v/>
      </c>
      <c r="XEF59" s="87" t="str">
        <f>IF(ISNUMBER(outYear),XEF37+XEF42+#REF!+XEF56,"")</f>
        <v/>
      </c>
      <c r="XEG59" s="87" t="str">
        <f>IF(ISNUMBER(outYear),XEG37+XEG42+#REF!+XEG56,"")</f>
        <v/>
      </c>
      <c r="XEH59" s="87" t="str">
        <f>IF(ISNUMBER(outYear),XEH37+XEH42+#REF!+XEH56,"")</f>
        <v/>
      </c>
      <c r="XEI59" s="87" t="str">
        <f>IF(ISNUMBER(outYear),XEI37+XEI42+#REF!+XEI56,"")</f>
        <v/>
      </c>
      <c r="XEJ59" s="87" t="str">
        <f>IF(ISNUMBER(outYear),XEJ37+XEJ42+#REF!+XEJ56,"")</f>
        <v/>
      </c>
      <c r="XEK59" s="87" t="str">
        <f>IF(ISNUMBER(outYear),XEK37+XEK42+#REF!+XEK56,"")</f>
        <v/>
      </c>
      <c r="XEL59" s="87" t="str">
        <f>IF(ISNUMBER(outYear),XEL37+XEL42+#REF!+XEL56,"")</f>
        <v/>
      </c>
      <c r="XEM59" s="87" t="str">
        <f>IF(ISNUMBER(outYear),XEM37+XEM42+#REF!+XEM56,"")</f>
        <v/>
      </c>
      <c r="XEN59" s="87" t="str">
        <f>IF(ISNUMBER(outYear),XEN37+XEN42+#REF!+XEN56,"")</f>
        <v/>
      </c>
      <c r="XEO59" s="87" t="str">
        <f>IF(ISNUMBER(outYear),XEO37+XEO42+#REF!+XEO56,"")</f>
        <v/>
      </c>
      <c r="XEP59" s="87" t="str">
        <f>IF(ISNUMBER(outYear),XEP37+XEP42+#REF!+XEP56,"")</f>
        <v/>
      </c>
      <c r="XEQ59" s="87" t="str">
        <f>IF(ISNUMBER(outYear),XEQ37+XEQ42+#REF!+XEQ56,"")</f>
        <v/>
      </c>
      <c r="XER59" s="87" t="str">
        <f>IF(ISNUMBER(outYear),XER37+XER42+#REF!+XER56,"")</f>
        <v/>
      </c>
      <c r="XES59" s="87" t="str">
        <f>IF(ISNUMBER(outYear),XES37+XES42+#REF!+XES56,"")</f>
        <v/>
      </c>
      <c r="XET59" s="87" t="str">
        <f>IF(ISNUMBER(outYear),XET37+XET42+#REF!+XET56,"")</f>
        <v/>
      </c>
      <c r="XEU59" s="87" t="str">
        <f>IF(ISNUMBER(outYear),XEU37+XEU42+#REF!+XEU56,"")</f>
        <v/>
      </c>
      <c r="XEV59" s="87" t="str">
        <f>IF(ISNUMBER(outYear),XEV37+XEV42+#REF!+XEV56,"")</f>
        <v/>
      </c>
      <c r="XEW59" s="87" t="str">
        <f>IF(ISNUMBER(outYear),XEW37+XEW42+#REF!+XEW56,"")</f>
        <v/>
      </c>
      <c r="XEX59" s="87" t="str">
        <f>IF(ISNUMBER(outYear),XEX37+XEX42+#REF!+XEX56,"")</f>
        <v/>
      </c>
      <c r="XEY59" s="87" t="str">
        <f>IF(ISNUMBER(outYear),XEY37+XEY42+#REF!+XEY56,"")</f>
        <v/>
      </c>
      <c r="XEZ59" s="87" t="str">
        <f>IF(ISNUMBER(outYear),XEZ37+XEZ42+#REF!+XEZ56,"")</f>
        <v/>
      </c>
      <c r="XFA59" s="87" t="str">
        <f>IF(ISNUMBER(outYear),XFA37+XFA42+#REF!+XFA56,"")</f>
        <v/>
      </c>
      <c r="XFB59" s="87" t="str">
        <f>IF(ISNUMBER(outYear),XFB37+XFB42+#REF!+XFB56,"")</f>
        <v/>
      </c>
      <c r="XFC59" s="87" t="str">
        <f>IF(ISNUMBER(outYear),XFC37+XFC42+#REF!+XFC56,"")</f>
        <v/>
      </c>
      <c r="XFD59" s="87" t="str">
        <f>IF(ISNUMBER(outYear),XFD37+XFD42+#REF!+XFD56,"")</f>
        <v/>
      </c>
    </row>
    <row r="60" spans="1:16384" s="88" customFormat="1" x14ac:dyDescent="0.2">
      <c r="A60" s="61" t="s">
        <v>34</v>
      </c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</row>
    <row r="61" spans="1:16384" s="88" customFormat="1" x14ac:dyDescent="0.2">
      <c r="A61" s="67" t="s">
        <v>37</v>
      </c>
      <c r="B61" s="86"/>
      <c r="C61" s="87">
        <f>C18</f>
        <v>4391.72</v>
      </c>
      <c r="D61" s="87">
        <f t="shared" ref="D61:BO61" si="37">D18</f>
        <v>4479.5544</v>
      </c>
      <c r="E61" s="87">
        <f t="shared" si="37"/>
        <v>4569.1454880000001</v>
      </c>
      <c r="F61" s="87">
        <f t="shared" si="37"/>
        <v>4660.5283977600002</v>
      </c>
      <c r="G61" s="87">
        <f t="shared" si="37"/>
        <v>4753.7389657151998</v>
      </c>
      <c r="H61" s="87">
        <f t="shared" si="37"/>
        <v>4848.8137450295044</v>
      </c>
      <c r="I61" s="87">
        <f t="shared" si="37"/>
        <v>4945.7900199300948</v>
      </c>
      <c r="J61" s="87">
        <f t="shared" si="37"/>
        <v>5044.7058203286961</v>
      </c>
      <c r="K61" s="87">
        <f t="shared" si="37"/>
        <v>5145.5999367352697</v>
      </c>
      <c r="L61" s="87">
        <f t="shared" si="37"/>
        <v>90003.140366585518</v>
      </c>
      <c r="M61" s="87">
        <f t="shared" si="37"/>
        <v>5353.4821741793758</v>
      </c>
      <c r="N61" s="87">
        <f t="shared" si="37"/>
        <v>5460.5518176629621</v>
      </c>
      <c r="O61" s="87">
        <f t="shared" si="37"/>
        <v>5569.7628540162214</v>
      </c>
      <c r="P61" s="87">
        <f t="shared" si="37"/>
        <v>5681.1581110965462</v>
      </c>
      <c r="Q61" s="87">
        <f t="shared" si="37"/>
        <v>5794.7812733184765</v>
      </c>
      <c r="R61" s="87">
        <f t="shared" si="37"/>
        <v>5910.6768987848445</v>
      </c>
      <c r="S61" s="87">
        <f t="shared" si="37"/>
        <v>6028.8904367605428</v>
      </c>
      <c r="T61" s="87">
        <f t="shared" si="37"/>
        <v>6149.4682454957547</v>
      </c>
      <c r="U61" s="87">
        <f t="shared" si="37"/>
        <v>6272.4576104056687</v>
      </c>
      <c r="V61" s="87">
        <f t="shared" si="37"/>
        <v>6397.9067626137821</v>
      </c>
      <c r="W61" s="87">
        <f t="shared" si="37"/>
        <v>6525.8648978660585</v>
      </c>
      <c r="X61" s="87">
        <f t="shared" si="37"/>
        <v>6656.3821958233793</v>
      </c>
      <c r="Y61" s="87">
        <f t="shared" si="37"/>
        <v>6789.5098397398469</v>
      </c>
      <c r="Z61" s="87">
        <f t="shared" si="37"/>
        <v>6925.3000365346425</v>
      </c>
      <c r="AA61" s="87">
        <f t="shared" si="37"/>
        <v>7063.8060372653363</v>
      </c>
      <c r="AB61" s="87" t="str">
        <f t="shared" si="37"/>
        <v/>
      </c>
      <c r="AC61" s="87" t="str">
        <f t="shared" si="37"/>
        <v/>
      </c>
      <c r="AD61" s="87" t="str">
        <f t="shared" si="37"/>
        <v/>
      </c>
      <c r="AE61" s="87" t="str">
        <f t="shared" si="37"/>
        <v/>
      </c>
      <c r="AF61" s="87" t="str">
        <f t="shared" si="37"/>
        <v/>
      </c>
      <c r="AG61" s="87" t="str">
        <f t="shared" si="37"/>
        <v/>
      </c>
      <c r="AH61" s="87" t="str">
        <f t="shared" si="37"/>
        <v/>
      </c>
      <c r="AI61" s="87" t="str">
        <f t="shared" si="37"/>
        <v/>
      </c>
      <c r="AJ61" s="87" t="str">
        <f t="shared" si="37"/>
        <v/>
      </c>
      <c r="AK61" s="87" t="str">
        <f t="shared" si="37"/>
        <v/>
      </c>
      <c r="AL61" s="87" t="str">
        <f t="shared" si="37"/>
        <v/>
      </c>
      <c r="AM61" s="87" t="str">
        <f t="shared" si="37"/>
        <v/>
      </c>
      <c r="AN61" s="87" t="str">
        <f t="shared" si="37"/>
        <v/>
      </c>
      <c r="AO61" s="87" t="str">
        <f t="shared" si="37"/>
        <v/>
      </c>
      <c r="AP61" s="87" t="str">
        <f t="shared" si="37"/>
        <v/>
      </c>
      <c r="AQ61" s="87" t="str">
        <f t="shared" si="37"/>
        <v/>
      </c>
      <c r="AR61" s="87" t="str">
        <f t="shared" si="37"/>
        <v/>
      </c>
      <c r="AS61" s="87" t="str">
        <f t="shared" si="37"/>
        <v/>
      </c>
      <c r="AT61" s="87" t="str">
        <f t="shared" si="37"/>
        <v/>
      </c>
      <c r="AU61" s="87" t="str">
        <f t="shared" si="37"/>
        <v/>
      </c>
      <c r="AV61" s="87" t="str">
        <f t="shared" si="37"/>
        <v/>
      </c>
      <c r="AW61" s="87" t="str">
        <f t="shared" si="37"/>
        <v/>
      </c>
      <c r="AX61" s="87" t="str">
        <f t="shared" si="37"/>
        <v/>
      </c>
      <c r="AY61" s="87" t="str">
        <f t="shared" si="37"/>
        <v/>
      </c>
      <c r="AZ61" s="87" t="str">
        <f t="shared" si="37"/>
        <v/>
      </c>
      <c r="BA61" s="87" t="str">
        <f t="shared" si="37"/>
        <v/>
      </c>
      <c r="BB61" s="87" t="str">
        <f t="shared" si="37"/>
        <v/>
      </c>
      <c r="BC61" s="87" t="str">
        <f t="shared" si="37"/>
        <v/>
      </c>
      <c r="BD61" s="87" t="str">
        <f t="shared" si="37"/>
        <v/>
      </c>
      <c r="BE61" s="87" t="str">
        <f t="shared" si="37"/>
        <v/>
      </c>
      <c r="BF61" s="87" t="str">
        <f t="shared" si="37"/>
        <v/>
      </c>
      <c r="BG61" s="87" t="str">
        <f t="shared" si="37"/>
        <v/>
      </c>
      <c r="BH61" s="87" t="str">
        <f t="shared" si="37"/>
        <v/>
      </c>
      <c r="BI61" s="87" t="str">
        <f t="shared" si="37"/>
        <v/>
      </c>
      <c r="BJ61" s="87" t="str">
        <f t="shared" si="37"/>
        <v/>
      </c>
      <c r="BK61" s="87" t="str">
        <f t="shared" si="37"/>
        <v/>
      </c>
      <c r="BL61" s="87" t="str">
        <f t="shared" si="37"/>
        <v/>
      </c>
      <c r="BM61" s="87" t="str">
        <f t="shared" si="37"/>
        <v/>
      </c>
      <c r="BN61" s="87" t="str">
        <f t="shared" si="37"/>
        <v/>
      </c>
      <c r="BO61" s="87" t="str">
        <f t="shared" si="37"/>
        <v/>
      </c>
      <c r="BP61" s="87" t="str">
        <f t="shared" ref="BP61:BV61" si="38">BP18</f>
        <v/>
      </c>
      <c r="BQ61" s="87" t="str">
        <f t="shared" si="38"/>
        <v/>
      </c>
      <c r="BR61" s="87" t="str">
        <f t="shared" si="38"/>
        <v/>
      </c>
      <c r="BS61" s="87" t="str">
        <f t="shared" si="38"/>
        <v/>
      </c>
      <c r="BT61" s="87" t="str">
        <f t="shared" si="38"/>
        <v/>
      </c>
      <c r="BU61" s="87" t="str">
        <f t="shared" si="38"/>
        <v/>
      </c>
      <c r="BV61" s="87" t="str">
        <f t="shared" si="38"/>
        <v/>
      </c>
      <c r="BW61" s="87" t="e">
        <f>#REF!</f>
        <v>#REF!</v>
      </c>
      <c r="BX61" s="87" t="e">
        <f>#REF!</f>
        <v>#REF!</v>
      </c>
      <c r="BY61" s="87" t="e">
        <f>#REF!</f>
        <v>#REF!</v>
      </c>
      <c r="BZ61" s="87" t="e">
        <f>#REF!</f>
        <v>#REF!</v>
      </c>
      <c r="CA61" s="87" t="e">
        <f>#REF!</f>
        <v>#REF!</v>
      </c>
      <c r="CB61" s="87" t="e">
        <f>#REF!</f>
        <v>#REF!</v>
      </c>
      <c r="CC61" s="87" t="e">
        <f>#REF!</f>
        <v>#REF!</v>
      </c>
      <c r="CD61" s="87" t="e">
        <f>#REF!</f>
        <v>#REF!</v>
      </c>
      <c r="CE61" s="87" t="e">
        <f>#REF!</f>
        <v>#REF!</v>
      </c>
      <c r="CF61" s="87" t="e">
        <f>#REF!</f>
        <v>#REF!</v>
      </c>
      <c r="CG61" s="87" t="e">
        <f>#REF!</f>
        <v>#REF!</v>
      </c>
      <c r="CH61" s="87" t="e">
        <f>#REF!</f>
        <v>#REF!</v>
      </c>
      <c r="CI61" s="87" t="e">
        <f>#REF!</f>
        <v>#REF!</v>
      </c>
      <c r="CJ61" s="87" t="e">
        <f>#REF!</f>
        <v>#REF!</v>
      </c>
      <c r="CK61" s="87" t="e">
        <f>#REF!</f>
        <v>#REF!</v>
      </c>
      <c r="CL61" s="87" t="e">
        <f>#REF!</f>
        <v>#REF!</v>
      </c>
      <c r="CM61" s="87" t="e">
        <f>#REF!</f>
        <v>#REF!</v>
      </c>
      <c r="CN61" s="87" t="e">
        <f>#REF!</f>
        <v>#REF!</v>
      </c>
      <c r="CO61" s="87" t="e">
        <f>#REF!</f>
        <v>#REF!</v>
      </c>
      <c r="CP61" s="87" t="e">
        <f>#REF!</f>
        <v>#REF!</v>
      </c>
      <c r="CQ61" s="87" t="e">
        <f>#REF!</f>
        <v>#REF!</v>
      </c>
      <c r="CR61" s="87" t="e">
        <f>#REF!</f>
        <v>#REF!</v>
      </c>
      <c r="CS61" s="87" t="e">
        <f>#REF!</f>
        <v>#REF!</v>
      </c>
      <c r="CT61" s="87" t="e">
        <f>#REF!</f>
        <v>#REF!</v>
      </c>
      <c r="CU61" s="87" t="e">
        <f>#REF!</f>
        <v>#REF!</v>
      </c>
      <c r="CV61" s="87" t="e">
        <f>#REF!</f>
        <v>#REF!</v>
      </c>
      <c r="CW61" s="87" t="e">
        <f>#REF!</f>
        <v>#REF!</v>
      </c>
      <c r="CX61" s="87" t="e">
        <f>#REF!</f>
        <v>#REF!</v>
      </c>
    </row>
    <row r="62" spans="1:16384" s="88" customFormat="1" x14ac:dyDescent="0.2">
      <c r="A62" s="67" t="s">
        <v>26</v>
      </c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</row>
    <row r="63" spans="1:16384" s="89" customFormat="1" x14ac:dyDescent="0.2">
      <c r="A63" s="68" t="s">
        <v>46</v>
      </c>
      <c r="B63" s="86"/>
      <c r="C63" s="81">
        <f t="array" ref="C63:CX63">'Inputs and Outputs'!C64:CX64</f>
        <v>0.2</v>
      </c>
      <c r="D63" s="81">
        <v>0.32</v>
      </c>
      <c r="E63" s="81">
        <v>0.192</v>
      </c>
      <c r="F63" s="81">
        <v>0.1152</v>
      </c>
      <c r="G63" s="81">
        <v>0.1152</v>
      </c>
      <c r="H63" s="81">
        <v>5.7599999999999998E-2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</row>
    <row r="64" spans="1:16384" s="89" customFormat="1" x14ac:dyDescent="0.2">
      <c r="A64" s="68" t="s">
        <v>47</v>
      </c>
      <c r="B64" s="87">
        <f>IF(ISNUMBER(outYear),IF(FederalDepreciation="N/A",0,($B$70-IF(itc_fed_percent_deprbas_fed="Yes",0.5*MIN(itc_fed_percent/100*$B$70,itc_fed_percent_maxvalue),0))),"")</f>
        <v>397062.2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</row>
    <row r="65" spans="1:255" s="80" customFormat="1" x14ac:dyDescent="0.2">
      <c r="A65" s="68" t="s">
        <v>0</v>
      </c>
      <c r="B65" s="86"/>
      <c r="C65" s="87">
        <f t="shared" ref="C65:AH65" si="39">IF(ISNUMBER(outYear),$B$64*C63,"")</f>
        <v>79412.44</v>
      </c>
      <c r="D65" s="87">
        <f t="shared" si="39"/>
        <v>127059.90400000001</v>
      </c>
      <c r="E65" s="87">
        <f t="shared" si="39"/>
        <v>76235.9424</v>
      </c>
      <c r="F65" s="87">
        <f t="shared" si="39"/>
        <v>45741.565439999998</v>
      </c>
      <c r="G65" s="87">
        <f t="shared" si="39"/>
        <v>45741.565439999998</v>
      </c>
      <c r="H65" s="87">
        <f t="shared" si="39"/>
        <v>22870.782719999999</v>
      </c>
      <c r="I65" s="87">
        <f t="shared" si="39"/>
        <v>0</v>
      </c>
      <c r="J65" s="87">
        <f t="shared" si="39"/>
        <v>0</v>
      </c>
      <c r="K65" s="87">
        <f t="shared" si="39"/>
        <v>0</v>
      </c>
      <c r="L65" s="87">
        <f t="shared" si="39"/>
        <v>0</v>
      </c>
      <c r="M65" s="87">
        <f t="shared" si="39"/>
        <v>0</v>
      </c>
      <c r="N65" s="87">
        <f t="shared" si="39"/>
        <v>0</v>
      </c>
      <c r="O65" s="87">
        <f t="shared" si="39"/>
        <v>0</v>
      </c>
      <c r="P65" s="87">
        <f t="shared" si="39"/>
        <v>0</v>
      </c>
      <c r="Q65" s="87">
        <f t="shared" si="39"/>
        <v>0</v>
      </c>
      <c r="R65" s="87">
        <f t="shared" si="39"/>
        <v>0</v>
      </c>
      <c r="S65" s="87">
        <f t="shared" si="39"/>
        <v>0</v>
      </c>
      <c r="T65" s="87">
        <f t="shared" si="39"/>
        <v>0</v>
      </c>
      <c r="U65" s="87">
        <f t="shared" si="39"/>
        <v>0</v>
      </c>
      <c r="V65" s="87">
        <f t="shared" si="39"/>
        <v>0</v>
      </c>
      <c r="W65" s="87">
        <f t="shared" si="39"/>
        <v>0</v>
      </c>
      <c r="X65" s="87">
        <f t="shared" si="39"/>
        <v>0</v>
      </c>
      <c r="Y65" s="87">
        <f t="shared" si="39"/>
        <v>0</v>
      </c>
      <c r="Z65" s="87">
        <f t="shared" si="39"/>
        <v>0</v>
      </c>
      <c r="AA65" s="87">
        <f t="shared" si="39"/>
        <v>0</v>
      </c>
      <c r="AB65" s="87" t="str">
        <f t="shared" si="39"/>
        <v/>
      </c>
      <c r="AC65" s="87" t="str">
        <f t="shared" si="39"/>
        <v/>
      </c>
      <c r="AD65" s="87" t="str">
        <f t="shared" si="39"/>
        <v/>
      </c>
      <c r="AE65" s="87" t="str">
        <f t="shared" si="39"/>
        <v/>
      </c>
      <c r="AF65" s="87" t="str">
        <f t="shared" si="39"/>
        <v/>
      </c>
      <c r="AG65" s="87" t="str">
        <f t="shared" si="39"/>
        <v/>
      </c>
      <c r="AH65" s="87" t="str">
        <f t="shared" si="39"/>
        <v/>
      </c>
      <c r="AI65" s="87" t="str">
        <f t="shared" ref="AI65:BN65" si="40">IF(ISNUMBER(outYear),$B$64*AI63,"")</f>
        <v/>
      </c>
      <c r="AJ65" s="87" t="str">
        <f t="shared" si="40"/>
        <v/>
      </c>
      <c r="AK65" s="87" t="str">
        <f t="shared" si="40"/>
        <v/>
      </c>
      <c r="AL65" s="87" t="str">
        <f t="shared" si="40"/>
        <v/>
      </c>
      <c r="AM65" s="87" t="str">
        <f t="shared" si="40"/>
        <v/>
      </c>
      <c r="AN65" s="87" t="str">
        <f t="shared" si="40"/>
        <v/>
      </c>
      <c r="AO65" s="87" t="str">
        <f t="shared" si="40"/>
        <v/>
      </c>
      <c r="AP65" s="87" t="str">
        <f t="shared" si="40"/>
        <v/>
      </c>
      <c r="AQ65" s="87" t="str">
        <f t="shared" si="40"/>
        <v/>
      </c>
      <c r="AR65" s="87" t="str">
        <f t="shared" si="40"/>
        <v/>
      </c>
      <c r="AS65" s="87" t="str">
        <f t="shared" si="40"/>
        <v/>
      </c>
      <c r="AT65" s="87" t="str">
        <f t="shared" si="40"/>
        <v/>
      </c>
      <c r="AU65" s="87" t="str">
        <f t="shared" si="40"/>
        <v/>
      </c>
      <c r="AV65" s="87" t="str">
        <f t="shared" si="40"/>
        <v/>
      </c>
      <c r="AW65" s="87" t="str">
        <f t="shared" si="40"/>
        <v/>
      </c>
      <c r="AX65" s="87" t="str">
        <f t="shared" si="40"/>
        <v/>
      </c>
      <c r="AY65" s="87" t="str">
        <f t="shared" si="40"/>
        <v/>
      </c>
      <c r="AZ65" s="87" t="str">
        <f t="shared" si="40"/>
        <v/>
      </c>
      <c r="BA65" s="87" t="str">
        <f t="shared" si="40"/>
        <v/>
      </c>
      <c r="BB65" s="87" t="str">
        <f t="shared" si="40"/>
        <v/>
      </c>
      <c r="BC65" s="87" t="str">
        <f t="shared" si="40"/>
        <v/>
      </c>
      <c r="BD65" s="87" t="str">
        <f t="shared" si="40"/>
        <v/>
      </c>
      <c r="BE65" s="87" t="str">
        <f t="shared" si="40"/>
        <v/>
      </c>
      <c r="BF65" s="87" t="str">
        <f t="shared" si="40"/>
        <v/>
      </c>
      <c r="BG65" s="87" t="str">
        <f t="shared" si="40"/>
        <v/>
      </c>
      <c r="BH65" s="87" t="str">
        <f t="shared" si="40"/>
        <v/>
      </c>
      <c r="BI65" s="87" t="str">
        <f t="shared" si="40"/>
        <v/>
      </c>
      <c r="BJ65" s="87" t="str">
        <f t="shared" si="40"/>
        <v/>
      </c>
      <c r="BK65" s="87" t="str">
        <f t="shared" si="40"/>
        <v/>
      </c>
      <c r="BL65" s="87" t="str">
        <f t="shared" si="40"/>
        <v/>
      </c>
      <c r="BM65" s="87" t="str">
        <f t="shared" si="40"/>
        <v/>
      </c>
      <c r="BN65" s="87" t="str">
        <f t="shared" si="40"/>
        <v/>
      </c>
      <c r="BO65" s="87" t="str">
        <f t="shared" ref="BO65:CX65" si="41">IF(ISNUMBER(outYear),$B$64*BO63,"")</f>
        <v/>
      </c>
      <c r="BP65" s="87" t="str">
        <f t="shared" si="41"/>
        <v/>
      </c>
      <c r="BQ65" s="87" t="str">
        <f t="shared" si="41"/>
        <v/>
      </c>
      <c r="BR65" s="87" t="str">
        <f t="shared" si="41"/>
        <v/>
      </c>
      <c r="BS65" s="87" t="str">
        <f t="shared" si="41"/>
        <v/>
      </c>
      <c r="BT65" s="87" t="str">
        <f t="shared" si="41"/>
        <v/>
      </c>
      <c r="BU65" s="87" t="str">
        <f t="shared" si="41"/>
        <v/>
      </c>
      <c r="BV65" s="87" t="str">
        <f t="shared" si="41"/>
        <v/>
      </c>
      <c r="BW65" s="87" t="str">
        <f t="shared" si="41"/>
        <v/>
      </c>
      <c r="BX65" s="87" t="str">
        <f t="shared" si="41"/>
        <v/>
      </c>
      <c r="BY65" s="87" t="str">
        <f t="shared" si="41"/>
        <v/>
      </c>
      <c r="BZ65" s="87" t="str">
        <f t="shared" si="41"/>
        <v/>
      </c>
      <c r="CA65" s="87" t="str">
        <f t="shared" si="41"/>
        <v/>
      </c>
      <c r="CB65" s="87" t="str">
        <f t="shared" si="41"/>
        <v/>
      </c>
      <c r="CC65" s="87" t="str">
        <f t="shared" si="41"/>
        <v/>
      </c>
      <c r="CD65" s="87" t="str">
        <f t="shared" si="41"/>
        <v/>
      </c>
      <c r="CE65" s="87" t="str">
        <f t="shared" si="41"/>
        <v/>
      </c>
      <c r="CF65" s="87" t="str">
        <f t="shared" si="41"/>
        <v/>
      </c>
      <c r="CG65" s="87" t="str">
        <f t="shared" si="41"/>
        <v/>
      </c>
      <c r="CH65" s="87" t="str">
        <f t="shared" si="41"/>
        <v/>
      </c>
      <c r="CI65" s="87" t="str">
        <f t="shared" si="41"/>
        <v/>
      </c>
      <c r="CJ65" s="87" t="str">
        <f t="shared" si="41"/>
        <v/>
      </c>
      <c r="CK65" s="87" t="str">
        <f t="shared" si="41"/>
        <v/>
      </c>
      <c r="CL65" s="87" t="str">
        <f t="shared" si="41"/>
        <v/>
      </c>
      <c r="CM65" s="87" t="str">
        <f t="shared" si="41"/>
        <v/>
      </c>
      <c r="CN65" s="87" t="str">
        <f t="shared" si="41"/>
        <v/>
      </c>
      <c r="CO65" s="87" t="str">
        <f t="shared" si="41"/>
        <v/>
      </c>
      <c r="CP65" s="87" t="str">
        <f t="shared" si="41"/>
        <v/>
      </c>
      <c r="CQ65" s="87" t="str">
        <f t="shared" si="41"/>
        <v/>
      </c>
      <c r="CR65" s="87" t="str">
        <f t="shared" si="41"/>
        <v/>
      </c>
      <c r="CS65" s="87" t="str">
        <f t="shared" si="41"/>
        <v/>
      </c>
      <c r="CT65" s="87" t="str">
        <f t="shared" si="41"/>
        <v/>
      </c>
      <c r="CU65" s="87" t="str">
        <f t="shared" si="41"/>
        <v/>
      </c>
      <c r="CV65" s="87" t="str">
        <f t="shared" si="41"/>
        <v/>
      </c>
      <c r="CW65" s="87" t="str">
        <f t="shared" si="41"/>
        <v/>
      </c>
      <c r="CX65" s="87" t="str">
        <f t="shared" si="41"/>
        <v/>
      </c>
    </row>
    <row r="66" spans="1:255" s="89" customFormat="1" x14ac:dyDescent="0.2">
      <c r="A66" s="67" t="s">
        <v>98</v>
      </c>
      <c r="B66" s="86"/>
      <c r="C66" s="94">
        <f t="shared" ref="C66:AH66" si="42">IF(ISNUMBER(outYear),-C56,"")</f>
        <v>-5866.2911999999997</v>
      </c>
      <c r="D66" s="94">
        <f t="shared" si="42"/>
        <v>-9207.7844880000011</v>
      </c>
      <c r="E66" s="94">
        <f t="shared" si="42"/>
        <v>-5656.3695921600001</v>
      </c>
      <c r="F66" s="94">
        <f t="shared" si="42"/>
        <v>-3528.1546326431999</v>
      </c>
      <c r="G66" s="94">
        <f t="shared" si="42"/>
        <v>-3534.679372400064</v>
      </c>
      <c r="H66" s="94">
        <f t="shared" si="42"/>
        <v>-1940.3757845520654</v>
      </c>
      <c r="I66" s="94">
        <f t="shared" si="42"/>
        <v>-346.20530139510663</v>
      </c>
      <c r="J66" s="94">
        <f t="shared" si="42"/>
        <v>-353.12940742300873</v>
      </c>
      <c r="K66" s="94">
        <f t="shared" si="42"/>
        <v>-360.19199557146885</v>
      </c>
      <c r="L66" s="94">
        <f t="shared" si="42"/>
        <v>-6300.2198256609872</v>
      </c>
      <c r="M66" s="94">
        <f t="shared" si="42"/>
        <v>-374.74375219255626</v>
      </c>
      <c r="N66" s="94">
        <f t="shared" si="42"/>
        <v>-382.23862723640735</v>
      </c>
      <c r="O66" s="94">
        <f t="shared" si="42"/>
        <v>-389.88339978113549</v>
      </c>
      <c r="P66" s="94">
        <f t="shared" si="42"/>
        <v>-397.6810677767582</v>
      </c>
      <c r="Q66" s="94">
        <f t="shared" si="42"/>
        <v>-405.63468913229337</v>
      </c>
      <c r="R66" s="94">
        <f t="shared" si="42"/>
        <v>-413.74738291493907</v>
      </c>
      <c r="S66" s="94">
        <f t="shared" si="42"/>
        <v>-422.02233057323798</v>
      </c>
      <c r="T66" s="94">
        <f t="shared" si="42"/>
        <v>-430.46277718470287</v>
      </c>
      <c r="U66" s="94">
        <f t="shared" si="42"/>
        <v>-439.07203272839683</v>
      </c>
      <c r="V66" s="94">
        <f t="shared" si="42"/>
        <v>-447.85347338296475</v>
      </c>
      <c r="W66" s="94">
        <f t="shared" si="42"/>
        <v>-456.81054285062413</v>
      </c>
      <c r="X66" s="94">
        <f t="shared" si="42"/>
        <v>-465.9467537076365</v>
      </c>
      <c r="Y66" s="94">
        <f t="shared" si="42"/>
        <v>-475.26568878178927</v>
      </c>
      <c r="Z66" s="94">
        <f t="shared" si="42"/>
        <v>-484.77100255742494</v>
      </c>
      <c r="AA66" s="94">
        <f t="shared" si="42"/>
        <v>-494.46642260857357</v>
      </c>
      <c r="AB66" s="94" t="str">
        <f t="shared" si="42"/>
        <v/>
      </c>
      <c r="AC66" s="94" t="str">
        <f t="shared" si="42"/>
        <v/>
      </c>
      <c r="AD66" s="94" t="str">
        <f t="shared" si="42"/>
        <v/>
      </c>
      <c r="AE66" s="94" t="str">
        <f t="shared" si="42"/>
        <v/>
      </c>
      <c r="AF66" s="94" t="str">
        <f t="shared" si="42"/>
        <v/>
      </c>
      <c r="AG66" s="94" t="str">
        <f t="shared" si="42"/>
        <v/>
      </c>
      <c r="AH66" s="94" t="str">
        <f t="shared" si="42"/>
        <v/>
      </c>
      <c r="AI66" s="94" t="str">
        <f t="shared" ref="AI66:BN66" si="43">IF(ISNUMBER(outYear),-AI56,"")</f>
        <v/>
      </c>
      <c r="AJ66" s="94" t="str">
        <f t="shared" si="43"/>
        <v/>
      </c>
      <c r="AK66" s="94" t="str">
        <f t="shared" si="43"/>
        <v/>
      </c>
      <c r="AL66" s="94" t="str">
        <f t="shared" si="43"/>
        <v/>
      </c>
      <c r="AM66" s="94" t="str">
        <f t="shared" si="43"/>
        <v/>
      </c>
      <c r="AN66" s="94" t="str">
        <f t="shared" si="43"/>
        <v/>
      </c>
      <c r="AO66" s="94" t="str">
        <f t="shared" si="43"/>
        <v/>
      </c>
      <c r="AP66" s="94" t="str">
        <f t="shared" si="43"/>
        <v/>
      </c>
      <c r="AQ66" s="94" t="str">
        <f t="shared" si="43"/>
        <v/>
      </c>
      <c r="AR66" s="94" t="str">
        <f t="shared" si="43"/>
        <v/>
      </c>
      <c r="AS66" s="94" t="str">
        <f t="shared" si="43"/>
        <v/>
      </c>
      <c r="AT66" s="94" t="str">
        <f t="shared" si="43"/>
        <v/>
      </c>
      <c r="AU66" s="94" t="str">
        <f t="shared" si="43"/>
        <v/>
      </c>
      <c r="AV66" s="94" t="str">
        <f t="shared" si="43"/>
        <v/>
      </c>
      <c r="AW66" s="94" t="str">
        <f t="shared" si="43"/>
        <v/>
      </c>
      <c r="AX66" s="94" t="str">
        <f t="shared" si="43"/>
        <v/>
      </c>
      <c r="AY66" s="94" t="str">
        <f t="shared" si="43"/>
        <v/>
      </c>
      <c r="AZ66" s="94" t="str">
        <f t="shared" si="43"/>
        <v/>
      </c>
      <c r="BA66" s="94" t="str">
        <f t="shared" si="43"/>
        <v/>
      </c>
      <c r="BB66" s="94" t="str">
        <f t="shared" si="43"/>
        <v/>
      </c>
      <c r="BC66" s="94" t="str">
        <f t="shared" si="43"/>
        <v/>
      </c>
      <c r="BD66" s="94" t="str">
        <f t="shared" si="43"/>
        <v/>
      </c>
      <c r="BE66" s="94" t="str">
        <f t="shared" si="43"/>
        <v/>
      </c>
      <c r="BF66" s="94" t="str">
        <f t="shared" si="43"/>
        <v/>
      </c>
      <c r="BG66" s="94" t="str">
        <f t="shared" si="43"/>
        <v/>
      </c>
      <c r="BH66" s="94" t="str">
        <f t="shared" si="43"/>
        <v/>
      </c>
      <c r="BI66" s="94" t="str">
        <f t="shared" si="43"/>
        <v/>
      </c>
      <c r="BJ66" s="94" t="str">
        <f t="shared" si="43"/>
        <v/>
      </c>
      <c r="BK66" s="94" t="str">
        <f t="shared" si="43"/>
        <v/>
      </c>
      <c r="BL66" s="94" t="str">
        <f t="shared" si="43"/>
        <v/>
      </c>
      <c r="BM66" s="94" t="str">
        <f t="shared" si="43"/>
        <v/>
      </c>
      <c r="BN66" s="94" t="str">
        <f t="shared" si="43"/>
        <v/>
      </c>
      <c r="BO66" s="94" t="str">
        <f t="shared" ref="BO66:CX66" si="44">IF(ISNUMBER(outYear),-BO56,"")</f>
        <v/>
      </c>
      <c r="BP66" s="94" t="str">
        <f t="shared" si="44"/>
        <v/>
      </c>
      <c r="BQ66" s="94" t="str">
        <f t="shared" si="44"/>
        <v/>
      </c>
      <c r="BR66" s="94" t="str">
        <f t="shared" si="44"/>
        <v/>
      </c>
      <c r="BS66" s="94" t="str">
        <f t="shared" si="44"/>
        <v/>
      </c>
      <c r="BT66" s="94" t="str">
        <f t="shared" si="44"/>
        <v/>
      </c>
      <c r="BU66" s="94" t="str">
        <f t="shared" si="44"/>
        <v/>
      </c>
      <c r="BV66" s="94" t="str">
        <f t="shared" si="44"/>
        <v/>
      </c>
      <c r="BW66" s="94" t="str">
        <f t="shared" si="44"/>
        <v/>
      </c>
      <c r="BX66" s="94" t="str">
        <f t="shared" si="44"/>
        <v/>
      </c>
      <c r="BY66" s="94" t="str">
        <f t="shared" si="44"/>
        <v/>
      </c>
      <c r="BZ66" s="94" t="str">
        <f t="shared" si="44"/>
        <v/>
      </c>
      <c r="CA66" s="94" t="str">
        <f t="shared" si="44"/>
        <v/>
      </c>
      <c r="CB66" s="94" t="str">
        <f t="shared" si="44"/>
        <v/>
      </c>
      <c r="CC66" s="94" t="str">
        <f t="shared" si="44"/>
        <v/>
      </c>
      <c r="CD66" s="94" t="str">
        <f t="shared" si="44"/>
        <v/>
      </c>
      <c r="CE66" s="94" t="str">
        <f t="shared" si="44"/>
        <v/>
      </c>
      <c r="CF66" s="94" t="str">
        <f t="shared" si="44"/>
        <v/>
      </c>
      <c r="CG66" s="94" t="str">
        <f t="shared" si="44"/>
        <v/>
      </c>
      <c r="CH66" s="94" t="str">
        <f t="shared" si="44"/>
        <v/>
      </c>
      <c r="CI66" s="94" t="str">
        <f t="shared" si="44"/>
        <v/>
      </c>
      <c r="CJ66" s="94" t="str">
        <f t="shared" si="44"/>
        <v/>
      </c>
      <c r="CK66" s="94" t="str">
        <f t="shared" si="44"/>
        <v/>
      </c>
      <c r="CL66" s="94" t="str">
        <f t="shared" si="44"/>
        <v/>
      </c>
      <c r="CM66" s="94" t="str">
        <f t="shared" si="44"/>
        <v/>
      </c>
      <c r="CN66" s="94" t="str">
        <f t="shared" si="44"/>
        <v/>
      </c>
      <c r="CO66" s="94" t="str">
        <f t="shared" si="44"/>
        <v/>
      </c>
      <c r="CP66" s="94" t="str">
        <f t="shared" si="44"/>
        <v/>
      </c>
      <c r="CQ66" s="94" t="str">
        <f t="shared" si="44"/>
        <v/>
      </c>
      <c r="CR66" s="94" t="str">
        <f t="shared" si="44"/>
        <v/>
      </c>
      <c r="CS66" s="94" t="str">
        <f t="shared" si="44"/>
        <v/>
      </c>
      <c r="CT66" s="94" t="str">
        <f t="shared" si="44"/>
        <v/>
      </c>
      <c r="CU66" s="94" t="str">
        <f t="shared" si="44"/>
        <v/>
      </c>
      <c r="CV66" s="94" t="str">
        <f t="shared" si="44"/>
        <v/>
      </c>
      <c r="CW66" s="94" t="str">
        <f t="shared" si="44"/>
        <v/>
      </c>
      <c r="CX66" s="94" t="str">
        <f t="shared" si="44"/>
        <v/>
      </c>
    </row>
    <row r="67" spans="1:255" x14ac:dyDescent="0.2">
      <c r="A67" s="67" t="s">
        <v>38</v>
      </c>
      <c r="B67" s="16"/>
      <c r="C67" s="87">
        <f t="shared" ref="C67:AH67" si="45">IF(ISNUMBER(outYear),SUM(C61,C65:C66),"")</f>
        <v>77937.868799999997</v>
      </c>
      <c r="D67" s="87">
        <f t="shared" si="45"/>
        <v>122331.673912</v>
      </c>
      <c r="E67" s="87">
        <f t="shared" si="45"/>
        <v>75148.718295839994</v>
      </c>
      <c r="F67" s="87">
        <f t="shared" si="45"/>
        <v>46873.939205116796</v>
      </c>
      <c r="G67" s="87">
        <f t="shared" si="45"/>
        <v>46960.625033315133</v>
      </c>
      <c r="H67" s="87">
        <f t="shared" si="45"/>
        <v>25779.220680477436</v>
      </c>
      <c r="I67" s="87">
        <f t="shared" si="45"/>
        <v>4599.5847185349885</v>
      </c>
      <c r="J67" s="87">
        <f t="shared" si="45"/>
        <v>4691.576412905687</v>
      </c>
      <c r="K67" s="87">
        <f t="shared" si="45"/>
        <v>4785.4079411638013</v>
      </c>
      <c r="L67" s="87">
        <f t="shared" si="45"/>
        <v>83702.920540924533</v>
      </c>
      <c r="M67" s="87">
        <f t="shared" si="45"/>
        <v>4978.73842198682</v>
      </c>
      <c r="N67" s="87">
        <f t="shared" si="45"/>
        <v>5078.3131904265547</v>
      </c>
      <c r="O67" s="87">
        <f t="shared" si="45"/>
        <v>5179.8794542350861</v>
      </c>
      <c r="P67" s="87">
        <f t="shared" si="45"/>
        <v>5283.4770433197882</v>
      </c>
      <c r="Q67" s="87">
        <f t="shared" si="45"/>
        <v>5389.1465841861827</v>
      </c>
      <c r="R67" s="87">
        <f t="shared" si="45"/>
        <v>5496.9295158699051</v>
      </c>
      <c r="S67" s="87">
        <f t="shared" si="45"/>
        <v>5606.8681061873049</v>
      </c>
      <c r="T67" s="87">
        <f t="shared" si="45"/>
        <v>5719.005468311052</v>
      </c>
      <c r="U67" s="87">
        <f t="shared" si="45"/>
        <v>5833.3855776772716</v>
      </c>
      <c r="V67" s="87">
        <f t="shared" si="45"/>
        <v>5950.0532892308174</v>
      </c>
      <c r="W67" s="87">
        <f t="shared" si="45"/>
        <v>6069.0543550154343</v>
      </c>
      <c r="X67" s="87">
        <f t="shared" si="45"/>
        <v>6190.4354421157432</v>
      </c>
      <c r="Y67" s="87">
        <f t="shared" si="45"/>
        <v>6314.2441509580576</v>
      </c>
      <c r="Z67" s="87">
        <f t="shared" si="45"/>
        <v>6440.5290339772173</v>
      </c>
      <c r="AA67" s="87">
        <f t="shared" si="45"/>
        <v>6569.3396146567629</v>
      </c>
      <c r="AB67" s="87" t="str">
        <f t="shared" si="45"/>
        <v/>
      </c>
      <c r="AC67" s="87" t="str">
        <f t="shared" si="45"/>
        <v/>
      </c>
      <c r="AD67" s="87" t="str">
        <f t="shared" si="45"/>
        <v/>
      </c>
      <c r="AE67" s="87" t="str">
        <f t="shared" si="45"/>
        <v/>
      </c>
      <c r="AF67" s="87" t="str">
        <f t="shared" si="45"/>
        <v/>
      </c>
      <c r="AG67" s="87" t="str">
        <f t="shared" si="45"/>
        <v/>
      </c>
      <c r="AH67" s="87" t="str">
        <f t="shared" si="45"/>
        <v/>
      </c>
      <c r="AI67" s="87" t="str">
        <f t="shared" ref="AI67:BN67" si="46">IF(ISNUMBER(outYear),SUM(AI61,AI65:AI66),"")</f>
        <v/>
      </c>
      <c r="AJ67" s="87" t="str">
        <f t="shared" si="46"/>
        <v/>
      </c>
      <c r="AK67" s="87" t="str">
        <f t="shared" si="46"/>
        <v/>
      </c>
      <c r="AL67" s="87" t="str">
        <f t="shared" si="46"/>
        <v/>
      </c>
      <c r="AM67" s="87" t="str">
        <f t="shared" si="46"/>
        <v/>
      </c>
      <c r="AN67" s="87" t="str">
        <f t="shared" si="46"/>
        <v/>
      </c>
      <c r="AO67" s="87" t="str">
        <f t="shared" si="46"/>
        <v/>
      </c>
      <c r="AP67" s="87" t="str">
        <f t="shared" si="46"/>
        <v/>
      </c>
      <c r="AQ67" s="87" t="str">
        <f t="shared" si="46"/>
        <v/>
      </c>
      <c r="AR67" s="87" t="str">
        <f t="shared" si="46"/>
        <v/>
      </c>
      <c r="AS67" s="87" t="str">
        <f t="shared" si="46"/>
        <v/>
      </c>
      <c r="AT67" s="87" t="str">
        <f t="shared" si="46"/>
        <v/>
      </c>
      <c r="AU67" s="87" t="str">
        <f t="shared" si="46"/>
        <v/>
      </c>
      <c r="AV67" s="87" t="str">
        <f t="shared" si="46"/>
        <v/>
      </c>
      <c r="AW67" s="87" t="str">
        <f t="shared" si="46"/>
        <v/>
      </c>
      <c r="AX67" s="87" t="str">
        <f t="shared" si="46"/>
        <v/>
      </c>
      <c r="AY67" s="87" t="str">
        <f t="shared" si="46"/>
        <v/>
      </c>
      <c r="AZ67" s="87" t="str">
        <f t="shared" si="46"/>
        <v/>
      </c>
      <c r="BA67" s="87" t="str">
        <f t="shared" si="46"/>
        <v/>
      </c>
      <c r="BB67" s="87" t="str">
        <f t="shared" si="46"/>
        <v/>
      </c>
      <c r="BC67" s="87" t="str">
        <f t="shared" si="46"/>
        <v/>
      </c>
      <c r="BD67" s="87" t="str">
        <f t="shared" si="46"/>
        <v/>
      </c>
      <c r="BE67" s="87" t="str">
        <f t="shared" si="46"/>
        <v/>
      </c>
      <c r="BF67" s="87" t="str">
        <f t="shared" si="46"/>
        <v/>
      </c>
      <c r="BG67" s="87" t="str">
        <f t="shared" si="46"/>
        <v/>
      </c>
      <c r="BH67" s="87" t="str">
        <f t="shared" si="46"/>
        <v/>
      </c>
      <c r="BI67" s="87" t="str">
        <f t="shared" si="46"/>
        <v/>
      </c>
      <c r="BJ67" s="87" t="str">
        <f t="shared" si="46"/>
        <v/>
      </c>
      <c r="BK67" s="87" t="str">
        <f t="shared" si="46"/>
        <v/>
      </c>
      <c r="BL67" s="87" t="str">
        <f t="shared" si="46"/>
        <v/>
      </c>
      <c r="BM67" s="87" t="str">
        <f t="shared" si="46"/>
        <v/>
      </c>
      <c r="BN67" s="87" t="str">
        <f t="shared" si="46"/>
        <v/>
      </c>
      <c r="BO67" s="87" t="str">
        <f t="shared" ref="BO67:CT67" si="47">IF(ISNUMBER(outYear),SUM(BO61,BO65:BO66),"")</f>
        <v/>
      </c>
      <c r="BP67" s="87" t="str">
        <f t="shared" si="47"/>
        <v/>
      </c>
      <c r="BQ67" s="87" t="str">
        <f t="shared" si="47"/>
        <v/>
      </c>
      <c r="BR67" s="87" t="str">
        <f t="shared" si="47"/>
        <v/>
      </c>
      <c r="BS67" s="87" t="str">
        <f t="shared" si="47"/>
        <v/>
      </c>
      <c r="BT67" s="87" t="str">
        <f t="shared" si="47"/>
        <v/>
      </c>
      <c r="BU67" s="87" t="str">
        <f t="shared" si="47"/>
        <v/>
      </c>
      <c r="BV67" s="87" t="str">
        <f t="shared" si="47"/>
        <v/>
      </c>
      <c r="BW67" s="87" t="str">
        <f t="shared" si="47"/>
        <v/>
      </c>
      <c r="BX67" s="87" t="str">
        <f t="shared" si="47"/>
        <v/>
      </c>
      <c r="BY67" s="87" t="str">
        <f t="shared" si="47"/>
        <v/>
      </c>
      <c r="BZ67" s="87" t="str">
        <f t="shared" si="47"/>
        <v/>
      </c>
      <c r="CA67" s="87" t="str">
        <f t="shared" si="47"/>
        <v/>
      </c>
      <c r="CB67" s="87" t="str">
        <f t="shared" si="47"/>
        <v/>
      </c>
      <c r="CC67" s="87" t="str">
        <f t="shared" si="47"/>
        <v/>
      </c>
      <c r="CD67" s="87" t="str">
        <f t="shared" si="47"/>
        <v/>
      </c>
      <c r="CE67" s="87" t="str">
        <f t="shared" si="47"/>
        <v/>
      </c>
      <c r="CF67" s="87" t="str">
        <f t="shared" si="47"/>
        <v/>
      </c>
      <c r="CG67" s="87" t="str">
        <f t="shared" si="47"/>
        <v/>
      </c>
      <c r="CH67" s="87" t="str">
        <f t="shared" si="47"/>
        <v/>
      </c>
      <c r="CI67" s="87" t="str">
        <f t="shared" si="47"/>
        <v/>
      </c>
      <c r="CJ67" s="87" t="str">
        <f t="shared" si="47"/>
        <v/>
      </c>
      <c r="CK67" s="87" t="str">
        <f t="shared" si="47"/>
        <v/>
      </c>
      <c r="CL67" s="87" t="str">
        <f t="shared" si="47"/>
        <v/>
      </c>
      <c r="CM67" s="87" t="str">
        <f t="shared" si="47"/>
        <v/>
      </c>
      <c r="CN67" s="87" t="str">
        <f t="shared" si="47"/>
        <v/>
      </c>
      <c r="CO67" s="87" t="str">
        <f t="shared" si="47"/>
        <v/>
      </c>
      <c r="CP67" s="87" t="str">
        <f t="shared" si="47"/>
        <v/>
      </c>
      <c r="CQ67" s="87" t="str">
        <f t="shared" si="47"/>
        <v/>
      </c>
      <c r="CR67" s="87" t="str">
        <f t="shared" si="47"/>
        <v/>
      </c>
      <c r="CS67" s="87" t="str">
        <f t="shared" si="47"/>
        <v/>
      </c>
      <c r="CT67" s="87" t="str">
        <f t="shared" si="47"/>
        <v/>
      </c>
      <c r="CU67" s="87" t="str">
        <f t="shared" ref="CU67:CX67" si="48">IF(ISNUMBER(outYear),SUM(CU61,CU65:CU66),"")</f>
        <v/>
      </c>
      <c r="CV67" s="87" t="str">
        <f t="shared" si="48"/>
        <v/>
      </c>
      <c r="CW67" s="87" t="str">
        <f t="shared" si="48"/>
        <v/>
      </c>
      <c r="CX67" s="87" t="str">
        <f t="shared" si="48"/>
        <v/>
      </c>
    </row>
    <row r="68" spans="1:255" x14ac:dyDescent="0.2">
      <c r="A68" s="62" t="s">
        <v>97</v>
      </c>
      <c r="B68" s="16"/>
      <c r="C68" s="82">
        <f t="shared" ref="C68:AH68" si="49">IF(ISNUMBER(outYear),C59-C67,"")</f>
        <v>-77937.868799999997</v>
      </c>
      <c r="D68" s="82">
        <f t="shared" si="49"/>
        <v>-122331.673912</v>
      </c>
      <c r="E68" s="82">
        <f t="shared" si="49"/>
        <v>-75148.718295839994</v>
      </c>
      <c r="F68" s="82">
        <f t="shared" si="49"/>
        <v>-46873.939205116796</v>
      </c>
      <c r="G68" s="82">
        <f t="shared" si="49"/>
        <v>-46960.625033315133</v>
      </c>
      <c r="H68" s="82">
        <f t="shared" si="49"/>
        <v>-25779.220680477436</v>
      </c>
      <c r="I68" s="82">
        <f t="shared" si="49"/>
        <v>-4599.5847185349885</v>
      </c>
      <c r="J68" s="82">
        <f t="shared" si="49"/>
        <v>-4691.576412905687</v>
      </c>
      <c r="K68" s="82">
        <f t="shared" si="49"/>
        <v>-4785.4079411638013</v>
      </c>
      <c r="L68" s="82">
        <f t="shared" si="49"/>
        <v>-83702.920540924533</v>
      </c>
      <c r="M68" s="82">
        <f t="shared" si="49"/>
        <v>-4978.73842198682</v>
      </c>
      <c r="N68" s="82">
        <f t="shared" si="49"/>
        <v>-5078.3131904265547</v>
      </c>
      <c r="O68" s="82">
        <f t="shared" si="49"/>
        <v>-5179.8794542350861</v>
      </c>
      <c r="P68" s="82">
        <f t="shared" si="49"/>
        <v>-5283.4770433197882</v>
      </c>
      <c r="Q68" s="82">
        <f t="shared" si="49"/>
        <v>-5389.1465841861827</v>
      </c>
      <c r="R68" s="82">
        <f t="shared" si="49"/>
        <v>-5496.9295158699051</v>
      </c>
      <c r="S68" s="82">
        <f t="shared" si="49"/>
        <v>-5606.8681061873049</v>
      </c>
      <c r="T68" s="82">
        <f t="shared" si="49"/>
        <v>-5719.005468311052</v>
      </c>
      <c r="U68" s="82">
        <f t="shared" si="49"/>
        <v>-5833.3855776772716</v>
      </c>
      <c r="V68" s="82">
        <f t="shared" si="49"/>
        <v>-5950.0532892308174</v>
      </c>
      <c r="W68" s="82">
        <f t="shared" si="49"/>
        <v>-6069.0543550154343</v>
      </c>
      <c r="X68" s="82">
        <f t="shared" si="49"/>
        <v>-6190.4354421157432</v>
      </c>
      <c r="Y68" s="82">
        <f t="shared" si="49"/>
        <v>-6314.2441509580576</v>
      </c>
      <c r="Z68" s="82">
        <f t="shared" si="49"/>
        <v>-6440.5290339772173</v>
      </c>
      <c r="AA68" s="82">
        <f t="shared" si="49"/>
        <v>-6569.3396146567629</v>
      </c>
      <c r="AB68" s="82" t="str">
        <f t="shared" si="49"/>
        <v/>
      </c>
      <c r="AC68" s="82" t="str">
        <f t="shared" si="49"/>
        <v/>
      </c>
      <c r="AD68" s="82" t="str">
        <f t="shared" si="49"/>
        <v/>
      </c>
      <c r="AE68" s="82" t="str">
        <f t="shared" si="49"/>
        <v/>
      </c>
      <c r="AF68" s="82" t="str">
        <f t="shared" si="49"/>
        <v/>
      </c>
      <c r="AG68" s="82" t="str">
        <f t="shared" si="49"/>
        <v/>
      </c>
      <c r="AH68" s="82" t="str">
        <f t="shared" si="49"/>
        <v/>
      </c>
      <c r="AI68" s="82" t="str">
        <f t="shared" ref="AI68:BN68" si="50">IF(ISNUMBER(outYear),AI59-AI67,"")</f>
        <v/>
      </c>
      <c r="AJ68" s="82" t="str">
        <f t="shared" si="50"/>
        <v/>
      </c>
      <c r="AK68" s="82" t="str">
        <f t="shared" si="50"/>
        <v/>
      </c>
      <c r="AL68" s="82" t="str">
        <f t="shared" si="50"/>
        <v/>
      </c>
      <c r="AM68" s="82" t="str">
        <f t="shared" si="50"/>
        <v/>
      </c>
      <c r="AN68" s="82" t="str">
        <f t="shared" si="50"/>
        <v/>
      </c>
      <c r="AO68" s="82" t="str">
        <f t="shared" si="50"/>
        <v/>
      </c>
      <c r="AP68" s="82" t="str">
        <f t="shared" si="50"/>
        <v/>
      </c>
      <c r="AQ68" s="82" t="str">
        <f t="shared" si="50"/>
        <v/>
      </c>
      <c r="AR68" s="82" t="str">
        <f t="shared" si="50"/>
        <v/>
      </c>
      <c r="AS68" s="82" t="str">
        <f t="shared" si="50"/>
        <v/>
      </c>
      <c r="AT68" s="82" t="str">
        <f t="shared" si="50"/>
        <v/>
      </c>
      <c r="AU68" s="82" t="str">
        <f t="shared" si="50"/>
        <v/>
      </c>
      <c r="AV68" s="82" t="str">
        <f t="shared" si="50"/>
        <v/>
      </c>
      <c r="AW68" s="82" t="str">
        <f t="shared" si="50"/>
        <v/>
      </c>
      <c r="AX68" s="82" t="str">
        <f t="shared" si="50"/>
        <v/>
      </c>
      <c r="AY68" s="82" t="str">
        <f t="shared" si="50"/>
        <v/>
      </c>
      <c r="AZ68" s="82" t="str">
        <f t="shared" si="50"/>
        <v/>
      </c>
      <c r="BA68" s="82" t="str">
        <f t="shared" si="50"/>
        <v/>
      </c>
      <c r="BB68" s="82" t="str">
        <f t="shared" si="50"/>
        <v/>
      </c>
      <c r="BC68" s="82" t="str">
        <f t="shared" si="50"/>
        <v/>
      </c>
      <c r="BD68" s="82" t="str">
        <f t="shared" si="50"/>
        <v/>
      </c>
      <c r="BE68" s="82" t="str">
        <f t="shared" si="50"/>
        <v/>
      </c>
      <c r="BF68" s="82" t="str">
        <f t="shared" si="50"/>
        <v/>
      </c>
      <c r="BG68" s="82" t="str">
        <f t="shared" si="50"/>
        <v/>
      </c>
      <c r="BH68" s="82" t="str">
        <f t="shared" si="50"/>
        <v/>
      </c>
      <c r="BI68" s="82" t="str">
        <f t="shared" si="50"/>
        <v/>
      </c>
      <c r="BJ68" s="82" t="str">
        <f t="shared" si="50"/>
        <v/>
      </c>
      <c r="BK68" s="82" t="str">
        <f t="shared" si="50"/>
        <v/>
      </c>
      <c r="BL68" s="82" t="str">
        <f t="shared" si="50"/>
        <v/>
      </c>
      <c r="BM68" s="82" t="str">
        <f t="shared" si="50"/>
        <v/>
      </c>
      <c r="BN68" s="82" t="str">
        <f t="shared" si="50"/>
        <v/>
      </c>
      <c r="BO68" s="82" t="str">
        <f t="shared" ref="BO68:CT68" si="51">IF(ISNUMBER(outYear),BO59-BO67,"")</f>
        <v/>
      </c>
      <c r="BP68" s="82" t="str">
        <f t="shared" si="51"/>
        <v/>
      </c>
      <c r="BQ68" s="82" t="str">
        <f t="shared" si="51"/>
        <v/>
      </c>
      <c r="BR68" s="82" t="str">
        <f t="shared" si="51"/>
        <v/>
      </c>
      <c r="BS68" s="82" t="str">
        <f t="shared" si="51"/>
        <v/>
      </c>
      <c r="BT68" s="82" t="str">
        <f t="shared" si="51"/>
        <v/>
      </c>
      <c r="BU68" s="82" t="str">
        <f t="shared" si="51"/>
        <v/>
      </c>
      <c r="BV68" s="82" t="str">
        <f t="shared" si="51"/>
        <v/>
      </c>
      <c r="BW68" s="82" t="str">
        <f t="shared" si="51"/>
        <v/>
      </c>
      <c r="BX68" s="82" t="str">
        <f t="shared" si="51"/>
        <v/>
      </c>
      <c r="BY68" s="82" t="str">
        <f t="shared" si="51"/>
        <v/>
      </c>
      <c r="BZ68" s="82" t="str">
        <f t="shared" si="51"/>
        <v/>
      </c>
      <c r="CA68" s="82" t="str">
        <f t="shared" si="51"/>
        <v/>
      </c>
      <c r="CB68" s="82" t="str">
        <f t="shared" si="51"/>
        <v/>
      </c>
      <c r="CC68" s="82" t="str">
        <f t="shared" si="51"/>
        <v/>
      </c>
      <c r="CD68" s="82" t="str">
        <f t="shared" si="51"/>
        <v/>
      </c>
      <c r="CE68" s="82" t="str">
        <f t="shared" si="51"/>
        <v/>
      </c>
      <c r="CF68" s="82" t="str">
        <f t="shared" si="51"/>
        <v/>
      </c>
      <c r="CG68" s="82" t="str">
        <f t="shared" si="51"/>
        <v/>
      </c>
      <c r="CH68" s="82" t="str">
        <f t="shared" si="51"/>
        <v/>
      </c>
      <c r="CI68" s="82" t="str">
        <f t="shared" si="51"/>
        <v/>
      </c>
      <c r="CJ68" s="82" t="str">
        <f t="shared" si="51"/>
        <v/>
      </c>
      <c r="CK68" s="82" t="str">
        <f t="shared" si="51"/>
        <v/>
      </c>
      <c r="CL68" s="82" t="str">
        <f t="shared" si="51"/>
        <v/>
      </c>
      <c r="CM68" s="82" t="str">
        <f t="shared" si="51"/>
        <v/>
      </c>
      <c r="CN68" s="82" t="str">
        <f t="shared" si="51"/>
        <v/>
      </c>
      <c r="CO68" s="82" t="str">
        <f t="shared" si="51"/>
        <v/>
      </c>
      <c r="CP68" s="82" t="str">
        <f t="shared" si="51"/>
        <v/>
      </c>
      <c r="CQ68" s="82" t="str">
        <f t="shared" si="51"/>
        <v/>
      </c>
      <c r="CR68" s="82" t="str">
        <f t="shared" si="51"/>
        <v/>
      </c>
      <c r="CS68" s="82" t="str">
        <f t="shared" si="51"/>
        <v/>
      </c>
      <c r="CT68" s="82" t="str">
        <f t="shared" si="51"/>
        <v/>
      </c>
      <c r="CU68" s="82" t="str">
        <f t="shared" ref="CU68:CX68" si="52">IF(ISNUMBER(outYear),CU59-CU67,"")</f>
        <v/>
      </c>
      <c r="CV68" s="82" t="str">
        <f t="shared" si="52"/>
        <v/>
      </c>
      <c r="CW68" s="82" t="str">
        <f t="shared" si="52"/>
        <v/>
      </c>
      <c r="CX68" s="82" t="str">
        <f t="shared" si="52"/>
        <v/>
      </c>
    </row>
    <row r="69" spans="1:255" x14ac:dyDescent="0.2">
      <c r="A69" s="70" t="s">
        <v>9</v>
      </c>
      <c r="B69" s="16"/>
      <c r="C69" s="82">
        <f t="shared" ref="C69:AH69" si="53">IF(ISNUMBER(outYear),+C68*federal_tax_rate/100,"")</f>
        <v>-23381.360639999999</v>
      </c>
      <c r="D69" s="82">
        <f t="shared" si="53"/>
        <v>-36699.502173599998</v>
      </c>
      <c r="E69" s="82">
        <f t="shared" si="53"/>
        <v>-22544.615488751995</v>
      </c>
      <c r="F69" s="82">
        <f t="shared" si="53"/>
        <v>-14062.181761535037</v>
      </c>
      <c r="G69" s="82">
        <f t="shared" si="53"/>
        <v>-14088.187509994539</v>
      </c>
      <c r="H69" s="82">
        <f t="shared" si="53"/>
        <v>-7733.7662041432304</v>
      </c>
      <c r="I69" s="82">
        <f t="shared" si="53"/>
        <v>-1379.8754155604965</v>
      </c>
      <c r="J69" s="82">
        <f t="shared" si="53"/>
        <v>-1407.4729238717059</v>
      </c>
      <c r="K69" s="82">
        <f t="shared" si="53"/>
        <v>-1435.6223823491403</v>
      </c>
      <c r="L69" s="82">
        <f t="shared" si="53"/>
        <v>-25110.876162277356</v>
      </c>
      <c r="M69" s="82">
        <f t="shared" si="53"/>
        <v>-1493.6215265960459</v>
      </c>
      <c r="N69" s="82">
        <f t="shared" si="53"/>
        <v>-1523.4939571279663</v>
      </c>
      <c r="O69" s="82">
        <f t="shared" si="53"/>
        <v>-1553.9638362705259</v>
      </c>
      <c r="P69" s="82">
        <f t="shared" si="53"/>
        <v>-1585.0431129959366</v>
      </c>
      <c r="Q69" s="82">
        <f t="shared" si="53"/>
        <v>-1616.7439752558548</v>
      </c>
      <c r="R69" s="82">
        <f t="shared" si="53"/>
        <v>-1649.0788547609714</v>
      </c>
      <c r="S69" s="82">
        <f t="shared" si="53"/>
        <v>-1682.0604318561914</v>
      </c>
      <c r="T69" s="82">
        <f t="shared" si="53"/>
        <v>-1715.7016404933156</v>
      </c>
      <c r="U69" s="82">
        <f t="shared" si="53"/>
        <v>-1750.0156733031815</v>
      </c>
      <c r="V69" s="82">
        <f t="shared" si="53"/>
        <v>-1785.0159867692453</v>
      </c>
      <c r="W69" s="82">
        <f t="shared" si="53"/>
        <v>-1820.7163065046302</v>
      </c>
      <c r="X69" s="82">
        <f t="shared" si="53"/>
        <v>-1857.1306326347228</v>
      </c>
      <c r="Y69" s="82">
        <f t="shared" si="53"/>
        <v>-1894.2732452874175</v>
      </c>
      <c r="Z69" s="82">
        <f t="shared" si="53"/>
        <v>-1932.1587101931652</v>
      </c>
      <c r="AA69" s="82">
        <f t="shared" si="53"/>
        <v>-1970.8018843970287</v>
      </c>
      <c r="AB69" s="82" t="str">
        <f t="shared" si="53"/>
        <v/>
      </c>
      <c r="AC69" s="82" t="str">
        <f t="shared" si="53"/>
        <v/>
      </c>
      <c r="AD69" s="82" t="str">
        <f t="shared" si="53"/>
        <v/>
      </c>
      <c r="AE69" s="82" t="str">
        <f t="shared" si="53"/>
        <v/>
      </c>
      <c r="AF69" s="82" t="str">
        <f t="shared" si="53"/>
        <v/>
      </c>
      <c r="AG69" s="82" t="str">
        <f t="shared" si="53"/>
        <v/>
      </c>
      <c r="AH69" s="82" t="str">
        <f t="shared" si="53"/>
        <v/>
      </c>
      <c r="AI69" s="82" t="str">
        <f t="shared" ref="AI69:BN69" si="54">IF(ISNUMBER(outYear),+AI68*federal_tax_rate/100,"")</f>
        <v/>
      </c>
      <c r="AJ69" s="82" t="str">
        <f t="shared" si="54"/>
        <v/>
      </c>
      <c r="AK69" s="82" t="str">
        <f t="shared" si="54"/>
        <v/>
      </c>
      <c r="AL69" s="82" t="str">
        <f t="shared" si="54"/>
        <v/>
      </c>
      <c r="AM69" s="82" t="str">
        <f t="shared" si="54"/>
        <v/>
      </c>
      <c r="AN69" s="82" t="str">
        <f t="shared" si="54"/>
        <v/>
      </c>
      <c r="AO69" s="82" t="str">
        <f t="shared" si="54"/>
        <v/>
      </c>
      <c r="AP69" s="82" t="str">
        <f t="shared" si="54"/>
        <v/>
      </c>
      <c r="AQ69" s="82" t="str">
        <f t="shared" si="54"/>
        <v/>
      </c>
      <c r="AR69" s="82" t="str">
        <f t="shared" si="54"/>
        <v/>
      </c>
      <c r="AS69" s="82" t="str">
        <f t="shared" si="54"/>
        <v/>
      </c>
      <c r="AT69" s="82" t="str">
        <f t="shared" si="54"/>
        <v/>
      </c>
      <c r="AU69" s="82" t="str">
        <f t="shared" si="54"/>
        <v/>
      </c>
      <c r="AV69" s="82" t="str">
        <f t="shared" si="54"/>
        <v/>
      </c>
      <c r="AW69" s="82" t="str">
        <f t="shared" si="54"/>
        <v/>
      </c>
      <c r="AX69" s="82" t="str">
        <f t="shared" si="54"/>
        <v/>
      </c>
      <c r="AY69" s="82" t="str">
        <f t="shared" si="54"/>
        <v/>
      </c>
      <c r="AZ69" s="82" t="str">
        <f t="shared" si="54"/>
        <v/>
      </c>
      <c r="BA69" s="82" t="str">
        <f t="shared" si="54"/>
        <v/>
      </c>
      <c r="BB69" s="82" t="str">
        <f t="shared" si="54"/>
        <v/>
      </c>
      <c r="BC69" s="82" t="str">
        <f t="shared" si="54"/>
        <v/>
      </c>
      <c r="BD69" s="82" t="str">
        <f t="shared" si="54"/>
        <v/>
      </c>
      <c r="BE69" s="82" t="str">
        <f t="shared" si="54"/>
        <v/>
      </c>
      <c r="BF69" s="82" t="str">
        <f t="shared" si="54"/>
        <v/>
      </c>
      <c r="BG69" s="82" t="str">
        <f t="shared" si="54"/>
        <v/>
      </c>
      <c r="BH69" s="82" t="str">
        <f t="shared" si="54"/>
        <v/>
      </c>
      <c r="BI69" s="82" t="str">
        <f t="shared" si="54"/>
        <v/>
      </c>
      <c r="BJ69" s="82" t="str">
        <f t="shared" si="54"/>
        <v/>
      </c>
      <c r="BK69" s="82" t="str">
        <f t="shared" si="54"/>
        <v/>
      </c>
      <c r="BL69" s="82" t="str">
        <f t="shared" si="54"/>
        <v/>
      </c>
      <c r="BM69" s="82" t="str">
        <f t="shared" si="54"/>
        <v/>
      </c>
      <c r="BN69" s="82" t="str">
        <f t="shared" si="54"/>
        <v/>
      </c>
      <c r="BO69" s="82" t="str">
        <f t="shared" ref="BO69:CT69" si="55">IF(ISNUMBER(outYear),+BO68*federal_tax_rate/100,"")</f>
        <v/>
      </c>
      <c r="BP69" s="82" t="str">
        <f t="shared" si="55"/>
        <v/>
      </c>
      <c r="BQ69" s="82" t="str">
        <f t="shared" si="55"/>
        <v/>
      </c>
      <c r="BR69" s="82" t="str">
        <f t="shared" si="55"/>
        <v/>
      </c>
      <c r="BS69" s="82" t="str">
        <f t="shared" si="55"/>
        <v/>
      </c>
      <c r="BT69" s="82" t="str">
        <f t="shared" si="55"/>
        <v/>
      </c>
      <c r="BU69" s="82" t="str">
        <f t="shared" si="55"/>
        <v/>
      </c>
      <c r="BV69" s="82" t="str">
        <f t="shared" si="55"/>
        <v/>
      </c>
      <c r="BW69" s="82" t="str">
        <f t="shared" si="55"/>
        <v/>
      </c>
      <c r="BX69" s="82" t="str">
        <f t="shared" si="55"/>
        <v/>
      </c>
      <c r="BY69" s="82" t="str">
        <f t="shared" si="55"/>
        <v/>
      </c>
      <c r="BZ69" s="82" t="str">
        <f t="shared" si="55"/>
        <v/>
      </c>
      <c r="CA69" s="82" t="str">
        <f t="shared" si="55"/>
        <v/>
      </c>
      <c r="CB69" s="82" t="str">
        <f t="shared" si="55"/>
        <v/>
      </c>
      <c r="CC69" s="82" t="str">
        <f t="shared" si="55"/>
        <v/>
      </c>
      <c r="CD69" s="82" t="str">
        <f t="shared" si="55"/>
        <v/>
      </c>
      <c r="CE69" s="82" t="str">
        <f t="shared" si="55"/>
        <v/>
      </c>
      <c r="CF69" s="82" t="str">
        <f t="shared" si="55"/>
        <v/>
      </c>
      <c r="CG69" s="82" t="str">
        <f t="shared" si="55"/>
        <v/>
      </c>
      <c r="CH69" s="82" t="str">
        <f t="shared" si="55"/>
        <v/>
      </c>
      <c r="CI69" s="82" t="str">
        <f t="shared" si="55"/>
        <v/>
      </c>
      <c r="CJ69" s="82" t="str">
        <f t="shared" si="55"/>
        <v/>
      </c>
      <c r="CK69" s="82" t="str">
        <f t="shared" si="55"/>
        <v/>
      </c>
      <c r="CL69" s="82" t="str">
        <f t="shared" si="55"/>
        <v/>
      </c>
      <c r="CM69" s="82" t="str">
        <f t="shared" si="55"/>
        <v/>
      </c>
      <c r="CN69" s="82" t="str">
        <f t="shared" si="55"/>
        <v/>
      </c>
      <c r="CO69" s="82" t="str">
        <f t="shared" si="55"/>
        <v/>
      </c>
      <c r="CP69" s="82" t="str">
        <f t="shared" si="55"/>
        <v/>
      </c>
      <c r="CQ69" s="82" t="str">
        <f t="shared" si="55"/>
        <v/>
      </c>
      <c r="CR69" s="82" t="str">
        <f t="shared" si="55"/>
        <v/>
      </c>
      <c r="CS69" s="82" t="str">
        <f t="shared" si="55"/>
        <v/>
      </c>
      <c r="CT69" s="82" t="str">
        <f t="shared" si="55"/>
        <v/>
      </c>
      <c r="CU69" s="82" t="str">
        <f t="shared" ref="CU69:CX69" si="56">IF(ISNUMBER(outYear),+CU68*federal_tax_rate/100,"")</f>
        <v/>
      </c>
      <c r="CV69" s="82" t="str">
        <f t="shared" si="56"/>
        <v/>
      </c>
      <c r="CW69" s="82" t="str">
        <f t="shared" si="56"/>
        <v/>
      </c>
      <c r="CX69" s="82" t="str">
        <f t="shared" si="56"/>
        <v/>
      </c>
    </row>
    <row r="70" spans="1:255" x14ac:dyDescent="0.2">
      <c r="A70" s="62" t="s">
        <v>102</v>
      </c>
      <c r="B70" s="8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467132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</row>
    <row r="71" spans="1:255" x14ac:dyDescent="0.2">
      <c r="A71" s="62" t="s">
        <v>103</v>
      </c>
      <c r="B71" s="16"/>
      <c r="C71" s="82">
        <f>IF(ISNUMBER(outYear),MIN(itc_fed_percent/100*$B$70,itc_fed_percent_maxvalue),"")</f>
        <v>140139.6</v>
      </c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</row>
    <row r="72" spans="1:255" x14ac:dyDescent="0.2">
      <c r="A72" s="72" t="s">
        <v>45</v>
      </c>
      <c r="B72" s="71"/>
      <c r="C72" s="83">
        <f>-C69+C71</f>
        <v>163520.96064</v>
      </c>
      <c r="D72" s="83">
        <f t="shared" ref="D72:AA72" si="57">-D69+D71</f>
        <v>36699.502173599998</v>
      </c>
      <c r="E72" s="83">
        <f t="shared" si="57"/>
        <v>22544.615488751995</v>
      </c>
      <c r="F72" s="83">
        <f t="shared" si="57"/>
        <v>14062.181761535037</v>
      </c>
      <c r="G72" s="83">
        <f t="shared" si="57"/>
        <v>14088.187509994539</v>
      </c>
      <c r="H72" s="83">
        <f t="shared" si="57"/>
        <v>7733.7662041432304</v>
      </c>
      <c r="I72" s="83">
        <f t="shared" si="57"/>
        <v>1379.8754155604965</v>
      </c>
      <c r="J72" s="83">
        <f t="shared" si="57"/>
        <v>1407.4729238717059</v>
      </c>
      <c r="K72" s="83">
        <f t="shared" si="57"/>
        <v>1435.6223823491403</v>
      </c>
      <c r="L72" s="83">
        <f t="shared" si="57"/>
        <v>25110.876162277356</v>
      </c>
      <c r="M72" s="83">
        <f t="shared" si="57"/>
        <v>1493.6215265960459</v>
      </c>
      <c r="N72" s="83">
        <f t="shared" si="57"/>
        <v>1523.4939571279663</v>
      </c>
      <c r="O72" s="83">
        <f t="shared" si="57"/>
        <v>1553.9638362705259</v>
      </c>
      <c r="P72" s="83">
        <f t="shared" si="57"/>
        <v>1585.0431129959366</v>
      </c>
      <c r="Q72" s="83">
        <f t="shared" si="57"/>
        <v>1616.7439752558548</v>
      </c>
      <c r="R72" s="83">
        <f t="shared" si="57"/>
        <v>1649.0788547609714</v>
      </c>
      <c r="S72" s="83">
        <f t="shared" si="57"/>
        <v>1682.0604318561914</v>
      </c>
      <c r="T72" s="83">
        <f t="shared" si="57"/>
        <v>1715.7016404933156</v>
      </c>
      <c r="U72" s="83">
        <f t="shared" si="57"/>
        <v>1750.0156733031815</v>
      </c>
      <c r="V72" s="83">
        <f t="shared" si="57"/>
        <v>1785.0159867692453</v>
      </c>
      <c r="W72" s="83">
        <f t="shared" si="57"/>
        <v>1820.7163065046302</v>
      </c>
      <c r="X72" s="83">
        <f t="shared" si="57"/>
        <v>1857.1306326347228</v>
      </c>
      <c r="Y72" s="83">
        <f t="shared" si="57"/>
        <v>1894.2732452874175</v>
      </c>
      <c r="Z72" s="83">
        <f t="shared" si="57"/>
        <v>1932.1587101931652</v>
      </c>
      <c r="AA72" s="83">
        <f t="shared" si="57"/>
        <v>1970.8018843970287</v>
      </c>
      <c r="AB72" s="83" t="str">
        <f>IF(ISNUMBER(outYear),-AB69+#REF!,"")</f>
        <v/>
      </c>
      <c r="AC72" s="83" t="str">
        <f>IF(ISNUMBER(outYear),-AC69+#REF!,"")</f>
        <v/>
      </c>
      <c r="AD72" s="83" t="str">
        <f>IF(ISNUMBER(outYear),-AD69+#REF!,"")</f>
        <v/>
      </c>
      <c r="AE72" s="83" t="str">
        <f>IF(ISNUMBER(outYear),-AE69+#REF!,"")</f>
        <v/>
      </c>
      <c r="AF72" s="83" t="str">
        <f>IF(ISNUMBER(outYear),-AF69+#REF!,"")</f>
        <v/>
      </c>
      <c r="AG72" s="83" t="str">
        <f>IF(ISNUMBER(outYear),-AG69+#REF!,"")</f>
        <v/>
      </c>
      <c r="AH72" s="83" t="str">
        <f>IF(ISNUMBER(outYear),-AH69+#REF!,"")</f>
        <v/>
      </c>
      <c r="AI72" s="83" t="str">
        <f>IF(ISNUMBER(outYear),-AI69+#REF!,"")</f>
        <v/>
      </c>
      <c r="AJ72" s="83" t="str">
        <f>IF(ISNUMBER(outYear),-AJ69+#REF!,"")</f>
        <v/>
      </c>
      <c r="AK72" s="83" t="str">
        <f>IF(ISNUMBER(outYear),-AK69+#REF!,"")</f>
        <v/>
      </c>
      <c r="AL72" s="83" t="str">
        <f>IF(ISNUMBER(outYear),-AL69+#REF!,"")</f>
        <v/>
      </c>
      <c r="AM72" s="83" t="str">
        <f>IF(ISNUMBER(outYear),-AM69+#REF!,"")</f>
        <v/>
      </c>
      <c r="AN72" s="83" t="str">
        <f>IF(ISNUMBER(outYear),-AN69+#REF!,"")</f>
        <v/>
      </c>
      <c r="AO72" s="83" t="str">
        <f>IF(ISNUMBER(outYear),-AO69+#REF!,"")</f>
        <v/>
      </c>
      <c r="AP72" s="83" t="str">
        <f>IF(ISNUMBER(outYear),-AP69+#REF!,"")</f>
        <v/>
      </c>
      <c r="AQ72" s="83" t="str">
        <f>IF(ISNUMBER(outYear),-AQ69+#REF!,"")</f>
        <v/>
      </c>
      <c r="AR72" s="83" t="str">
        <f>IF(ISNUMBER(outYear),-AR69+#REF!,"")</f>
        <v/>
      </c>
      <c r="AS72" s="83" t="str">
        <f>IF(ISNUMBER(outYear),-AS69+#REF!,"")</f>
        <v/>
      </c>
      <c r="AT72" s="83" t="str">
        <f>IF(ISNUMBER(outYear),-AT69+#REF!,"")</f>
        <v/>
      </c>
      <c r="AU72" s="83" t="str">
        <f>IF(ISNUMBER(outYear),-AU69+#REF!,"")</f>
        <v/>
      </c>
      <c r="AV72" s="83" t="str">
        <f>IF(ISNUMBER(outYear),-AV69+#REF!,"")</f>
        <v/>
      </c>
      <c r="AW72" s="83" t="str">
        <f>IF(ISNUMBER(outYear),-AW69+#REF!,"")</f>
        <v/>
      </c>
      <c r="AX72" s="83" t="str">
        <f>IF(ISNUMBER(outYear),-AX69+#REF!,"")</f>
        <v/>
      </c>
      <c r="AY72" s="83" t="str">
        <f>IF(ISNUMBER(outYear),-AY69+#REF!,"")</f>
        <v/>
      </c>
      <c r="AZ72" s="83" t="str">
        <f>IF(ISNUMBER(outYear),-AZ69+#REF!,"")</f>
        <v/>
      </c>
      <c r="BA72" s="83" t="str">
        <f>IF(ISNUMBER(outYear),-BA69+#REF!,"")</f>
        <v/>
      </c>
      <c r="BB72" s="83" t="str">
        <f>IF(ISNUMBER(outYear),-BB69+#REF!,"")</f>
        <v/>
      </c>
      <c r="BC72" s="83" t="str">
        <f>IF(ISNUMBER(outYear),-BC69+#REF!,"")</f>
        <v/>
      </c>
      <c r="BD72" s="83" t="str">
        <f>IF(ISNUMBER(outYear),-BD69+#REF!,"")</f>
        <v/>
      </c>
      <c r="BE72" s="83" t="str">
        <f>IF(ISNUMBER(outYear),-BE69+#REF!,"")</f>
        <v/>
      </c>
      <c r="BF72" s="83" t="str">
        <f>IF(ISNUMBER(outYear),-BF69+#REF!,"")</f>
        <v/>
      </c>
      <c r="BG72" s="83" t="str">
        <f>IF(ISNUMBER(outYear),-BG69+#REF!,"")</f>
        <v/>
      </c>
      <c r="BH72" s="83" t="str">
        <f>IF(ISNUMBER(outYear),-BH69+#REF!,"")</f>
        <v/>
      </c>
      <c r="BI72" s="83" t="str">
        <f>IF(ISNUMBER(outYear),-BI69+#REF!,"")</f>
        <v/>
      </c>
      <c r="BJ72" s="83" t="str">
        <f>IF(ISNUMBER(outYear),-BJ69+#REF!,"")</f>
        <v/>
      </c>
      <c r="BK72" s="83" t="str">
        <f>IF(ISNUMBER(outYear),-BK69+#REF!,"")</f>
        <v/>
      </c>
      <c r="BL72" s="83" t="str">
        <f>IF(ISNUMBER(outYear),-BL69+#REF!,"")</f>
        <v/>
      </c>
      <c r="BM72" s="83" t="str">
        <f>IF(ISNUMBER(outYear),-BM69+#REF!,"")</f>
        <v/>
      </c>
      <c r="BN72" s="83" t="str">
        <f>IF(ISNUMBER(outYear),-BN69+#REF!,"")</f>
        <v/>
      </c>
      <c r="BO72" s="83" t="str">
        <f>IF(ISNUMBER(outYear),-BO69+#REF!,"")</f>
        <v/>
      </c>
      <c r="BP72" s="83" t="str">
        <f>IF(ISNUMBER(outYear),-BP69+#REF!,"")</f>
        <v/>
      </c>
      <c r="BQ72" s="83" t="str">
        <f>IF(ISNUMBER(outYear),-BQ69+#REF!,"")</f>
        <v/>
      </c>
      <c r="BR72" s="83" t="str">
        <f>IF(ISNUMBER(outYear),-BR69+#REF!,"")</f>
        <v/>
      </c>
      <c r="BS72" s="83" t="str">
        <f>IF(ISNUMBER(outYear),-BS69+#REF!,"")</f>
        <v/>
      </c>
      <c r="BT72" s="83" t="str">
        <f>IF(ISNUMBER(outYear),-BT69+#REF!,"")</f>
        <v/>
      </c>
      <c r="BU72" s="83" t="str">
        <f>IF(ISNUMBER(outYear),-BU69+#REF!,"")</f>
        <v/>
      </c>
      <c r="BV72" s="83" t="str">
        <f>IF(ISNUMBER(outYear),-BV69+#REF!,"")</f>
        <v/>
      </c>
      <c r="BW72" s="83" t="str">
        <f>IF(ISNUMBER(outYear),-BW69+#REF!,"")</f>
        <v/>
      </c>
      <c r="BX72" s="83" t="str">
        <f>IF(ISNUMBER(outYear),-BX69+#REF!,"")</f>
        <v/>
      </c>
      <c r="BY72" s="83" t="str">
        <f>IF(ISNUMBER(outYear),-BY69+#REF!,"")</f>
        <v/>
      </c>
      <c r="BZ72" s="83" t="str">
        <f>IF(ISNUMBER(outYear),-BZ69+#REF!,"")</f>
        <v/>
      </c>
      <c r="CA72" s="83" t="str">
        <f>IF(ISNUMBER(outYear),-CA69+#REF!,"")</f>
        <v/>
      </c>
      <c r="CB72" s="83" t="str">
        <f>IF(ISNUMBER(outYear),-CB69+#REF!,"")</f>
        <v/>
      </c>
      <c r="CC72" s="83" t="str">
        <f>IF(ISNUMBER(outYear),-CC69+#REF!,"")</f>
        <v/>
      </c>
      <c r="CD72" s="83" t="str">
        <f>IF(ISNUMBER(outYear),-CD69+#REF!,"")</f>
        <v/>
      </c>
      <c r="CE72" s="83" t="str">
        <f>IF(ISNUMBER(outYear),-CE69+#REF!,"")</f>
        <v/>
      </c>
      <c r="CF72" s="83" t="str">
        <f>IF(ISNUMBER(outYear),-CF69+#REF!,"")</f>
        <v/>
      </c>
      <c r="CG72" s="83" t="str">
        <f>IF(ISNUMBER(outYear),-CG69+#REF!,"")</f>
        <v/>
      </c>
      <c r="CH72" s="83" t="str">
        <f>IF(ISNUMBER(outYear),-CH69+#REF!,"")</f>
        <v/>
      </c>
      <c r="CI72" s="83" t="str">
        <f>IF(ISNUMBER(outYear),-CI69+#REF!,"")</f>
        <v/>
      </c>
      <c r="CJ72" s="83" t="str">
        <f>IF(ISNUMBER(outYear),-CJ69+#REF!,"")</f>
        <v/>
      </c>
      <c r="CK72" s="83" t="str">
        <f>IF(ISNUMBER(outYear),-CK69+#REF!,"")</f>
        <v/>
      </c>
      <c r="CL72" s="83" t="str">
        <f>IF(ISNUMBER(outYear),-CL69+#REF!,"")</f>
        <v/>
      </c>
      <c r="CM72" s="83" t="str">
        <f>IF(ISNUMBER(outYear),-CM69+#REF!,"")</f>
        <v/>
      </c>
      <c r="CN72" s="83" t="str">
        <f>IF(ISNUMBER(outYear),-CN69+#REF!,"")</f>
        <v/>
      </c>
      <c r="CO72" s="83" t="str">
        <f>IF(ISNUMBER(outYear),-CO69+#REF!,"")</f>
        <v/>
      </c>
      <c r="CP72" s="83" t="str">
        <f>IF(ISNUMBER(outYear),-CP69+#REF!,"")</f>
        <v/>
      </c>
      <c r="CQ72" s="83" t="str">
        <f>IF(ISNUMBER(outYear),-CQ69+#REF!,"")</f>
        <v/>
      </c>
      <c r="CR72" s="83" t="str">
        <f>IF(ISNUMBER(outYear),-CR69+#REF!,"")</f>
        <v/>
      </c>
      <c r="CS72" s="83" t="str">
        <f>IF(ISNUMBER(outYear),-CS69+#REF!,"")</f>
        <v/>
      </c>
      <c r="CT72" s="83" t="str">
        <f>IF(ISNUMBER(outYear),-CT69+#REF!,"")</f>
        <v/>
      </c>
      <c r="CU72" s="83" t="str">
        <f>IF(ISNUMBER(outYear),-CU69+#REF!,"")</f>
        <v/>
      </c>
      <c r="CV72" s="83" t="str">
        <f>IF(ISNUMBER(outYear),-CV69+#REF!,"")</f>
        <v/>
      </c>
      <c r="CW72" s="83" t="str">
        <f>IF(ISNUMBER(outYear),-CW69+#REF!,"")</f>
        <v/>
      </c>
      <c r="CX72" s="83" t="str">
        <f>IF(ISNUMBER(outYear),-CX69+#REF!,"")</f>
        <v/>
      </c>
    </row>
    <row r="73" spans="1:255" x14ac:dyDescent="0.2">
      <c r="A73" s="62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</row>
    <row r="74" spans="1:255" x14ac:dyDescent="0.2">
      <c r="A74" s="70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</row>
    <row r="75" spans="1:255" x14ac:dyDescent="0.2">
      <c r="A75" s="61" t="s">
        <v>48</v>
      </c>
      <c r="B75" s="82">
        <f t="shared" ref="B75:AA75" si="58">IF(ISNUMBER(outYear),(B31+B42+B56+B72),"")</f>
        <v>-467132</v>
      </c>
      <c r="C75" s="82">
        <f t="shared" si="58"/>
        <v>164995.53184000001</v>
      </c>
      <c r="D75" s="82">
        <f t="shared" si="58"/>
        <v>41427.732261600002</v>
      </c>
      <c r="E75" s="82">
        <f t="shared" si="58"/>
        <v>23631.839592911994</v>
      </c>
      <c r="F75" s="82">
        <f t="shared" si="58"/>
        <v>12929.807996418236</v>
      </c>
      <c r="G75" s="82">
        <f t="shared" si="58"/>
        <v>12869.127916679403</v>
      </c>
      <c r="H75" s="82">
        <f t="shared" si="58"/>
        <v>4825.3282436657919</v>
      </c>
      <c r="I75" s="82">
        <f t="shared" si="58"/>
        <v>-3219.7093029744919</v>
      </c>
      <c r="J75" s="82">
        <f t="shared" si="58"/>
        <v>-3284.1034890339811</v>
      </c>
      <c r="K75" s="82">
        <f t="shared" si="58"/>
        <v>-3349.7855588146613</v>
      </c>
      <c r="L75" s="82">
        <f t="shared" si="58"/>
        <v>-58592.044378647173</v>
      </c>
      <c r="M75" s="82">
        <f t="shared" si="58"/>
        <v>-3485.1168953907741</v>
      </c>
      <c r="N75" s="82">
        <f t="shared" si="58"/>
        <v>-3554.8192332985882</v>
      </c>
      <c r="O75" s="82">
        <f t="shared" si="58"/>
        <v>-3625.9156179645602</v>
      </c>
      <c r="P75" s="82">
        <f t="shared" si="58"/>
        <v>-3698.4339303238517</v>
      </c>
      <c r="Q75" s="82">
        <f t="shared" si="58"/>
        <v>-3772.4026089303279</v>
      </c>
      <c r="R75" s="82">
        <f t="shared" si="58"/>
        <v>-3847.8506611089338</v>
      </c>
      <c r="S75" s="82">
        <f t="shared" si="58"/>
        <v>-3924.8076743311135</v>
      </c>
      <c r="T75" s="82">
        <f t="shared" si="58"/>
        <v>-4003.3038278177364</v>
      </c>
      <c r="U75" s="82">
        <f t="shared" si="58"/>
        <v>-4083.3699043740899</v>
      </c>
      <c r="V75" s="82">
        <f t="shared" si="58"/>
        <v>-4165.0373024615719</v>
      </c>
      <c r="W75" s="82">
        <f t="shared" si="58"/>
        <v>-4248.3380485108046</v>
      </c>
      <c r="X75" s="82">
        <f t="shared" si="58"/>
        <v>-4333.3048094810201</v>
      </c>
      <c r="Y75" s="82">
        <f t="shared" si="58"/>
        <v>-4419.9709056706397</v>
      </c>
      <c r="Z75" s="82">
        <f t="shared" si="58"/>
        <v>-4508.3703237840518</v>
      </c>
      <c r="AA75" s="82">
        <f t="shared" si="58"/>
        <v>-4598.5377302597344</v>
      </c>
      <c r="AB75" s="82" t="str">
        <f>IF(ISNUMBER(outYear),(AB31+#REF!+AB56+AB72),"")</f>
        <v/>
      </c>
      <c r="AC75" s="82" t="str">
        <f>IF(ISNUMBER(outYear),(AC31+#REF!+AC56+AC72),"")</f>
        <v/>
      </c>
      <c r="AD75" s="82" t="str">
        <f>IF(ISNUMBER(outYear),(AD31+#REF!+AD56+AD72),"")</f>
        <v/>
      </c>
      <c r="AE75" s="82" t="str">
        <f>IF(ISNUMBER(outYear),(AE31+#REF!+AE56+AE72),"")</f>
        <v/>
      </c>
      <c r="AF75" s="82" t="str">
        <f>IF(ISNUMBER(outYear),(AF31+#REF!+AF56+AF72),"")</f>
        <v/>
      </c>
      <c r="AG75" s="82" t="str">
        <f>IF(ISNUMBER(outYear),(AG31+#REF!+AG56+AG72),"")</f>
        <v/>
      </c>
      <c r="AH75" s="82" t="str">
        <f>IF(ISNUMBER(outYear),(AH31+#REF!+AH56+AH72),"")</f>
        <v/>
      </c>
      <c r="AI75" s="82" t="str">
        <f>IF(ISNUMBER(outYear),(AI31+#REF!+AI56+AI72),"")</f>
        <v/>
      </c>
      <c r="AJ75" s="82" t="str">
        <f>IF(ISNUMBER(outYear),(AJ31+#REF!+AJ56+AJ72),"")</f>
        <v/>
      </c>
      <c r="AK75" s="82" t="str">
        <f>IF(ISNUMBER(outYear),(AK31+#REF!+AK56+AK72),"")</f>
        <v/>
      </c>
      <c r="AL75" s="82" t="str">
        <f>IF(ISNUMBER(outYear),(AL31+#REF!+AL56+AL72),"")</f>
        <v/>
      </c>
      <c r="AM75" s="82" t="str">
        <f>IF(ISNUMBER(outYear),(AM31+#REF!+AM56+AM72),"")</f>
        <v/>
      </c>
      <c r="AN75" s="82" t="str">
        <f>IF(ISNUMBER(outYear),(AN31+#REF!+AN56+AN72),"")</f>
        <v/>
      </c>
      <c r="AO75" s="82" t="str">
        <f>IF(ISNUMBER(outYear),(AO31+#REF!+AO56+AO72),"")</f>
        <v/>
      </c>
      <c r="AP75" s="82" t="str">
        <f>IF(ISNUMBER(outYear),(AP31+#REF!+AP56+AP72),"")</f>
        <v/>
      </c>
      <c r="AQ75" s="82" t="str">
        <f>IF(ISNUMBER(outYear),(AQ31+#REF!+AQ56+AQ72),"")</f>
        <v/>
      </c>
      <c r="AR75" s="82" t="str">
        <f>IF(ISNUMBER(outYear),(AR31+#REF!+AR56+AR72),"")</f>
        <v/>
      </c>
      <c r="AS75" s="82" t="str">
        <f>IF(ISNUMBER(outYear),(AS31+#REF!+AS56+AS72),"")</f>
        <v/>
      </c>
      <c r="AT75" s="82" t="str">
        <f>IF(ISNUMBER(outYear),(AT31+#REF!+AT56+AT72),"")</f>
        <v/>
      </c>
      <c r="AU75" s="82" t="str">
        <f>IF(ISNUMBER(outYear),(AU31+#REF!+AU56+AU72),"")</f>
        <v/>
      </c>
      <c r="AV75" s="82" t="str">
        <f>IF(ISNUMBER(outYear),(AV31+#REF!+AV56+AV72),"")</f>
        <v/>
      </c>
      <c r="AW75" s="82" t="str">
        <f>IF(ISNUMBER(outYear),(AW31+#REF!+AW56+AW72),"")</f>
        <v/>
      </c>
      <c r="AX75" s="82" t="str">
        <f>IF(ISNUMBER(outYear),(AX31+#REF!+AX56+AX72),"")</f>
        <v/>
      </c>
      <c r="AY75" s="82" t="str">
        <f>IF(ISNUMBER(outYear),(AY31+#REF!+AY56+AY72),"")</f>
        <v/>
      </c>
      <c r="AZ75" s="82" t="str">
        <f>IF(ISNUMBER(outYear),(AZ31+#REF!+AZ56+AZ72),"")</f>
        <v/>
      </c>
      <c r="BA75" s="82" t="str">
        <f>IF(ISNUMBER(outYear),(BA31+#REF!+BA56+BA72),"")</f>
        <v/>
      </c>
      <c r="BB75" s="82" t="str">
        <f>IF(ISNUMBER(outYear),(BB31+#REF!+BB56+BB72),"")</f>
        <v/>
      </c>
      <c r="BC75" s="82" t="str">
        <f>IF(ISNUMBER(outYear),(BC31+#REF!+BC56+BC72),"")</f>
        <v/>
      </c>
      <c r="BD75" s="82" t="str">
        <f>IF(ISNUMBER(outYear),(BD31+#REF!+BD56+BD72),"")</f>
        <v/>
      </c>
      <c r="BE75" s="82" t="str">
        <f>IF(ISNUMBER(outYear),(BE31+#REF!+BE56+BE72),"")</f>
        <v/>
      </c>
      <c r="BF75" s="82" t="str">
        <f>IF(ISNUMBER(outYear),(BF31+#REF!+BF56+BF72),"")</f>
        <v/>
      </c>
      <c r="BG75" s="82" t="str">
        <f>IF(ISNUMBER(outYear),(BG31+#REF!+BG56+BG72),"")</f>
        <v/>
      </c>
      <c r="BH75" s="82" t="str">
        <f>IF(ISNUMBER(outYear),(BH31+#REF!+BH56+BH72),"")</f>
        <v/>
      </c>
      <c r="BI75" s="82" t="str">
        <f>IF(ISNUMBER(outYear),(BI31+#REF!+BI56+BI72),"")</f>
        <v/>
      </c>
      <c r="BJ75" s="82" t="str">
        <f>IF(ISNUMBER(outYear),(BJ31+#REF!+BJ56+BJ72),"")</f>
        <v/>
      </c>
      <c r="BK75" s="82" t="str">
        <f>IF(ISNUMBER(outYear),(BK31+#REF!+BK56+BK72),"")</f>
        <v/>
      </c>
      <c r="BL75" s="82" t="str">
        <f>IF(ISNUMBER(outYear),(BL31+#REF!+BL56+BL72),"")</f>
        <v/>
      </c>
      <c r="BM75" s="82" t="str">
        <f>IF(ISNUMBER(outYear),(BM31+#REF!+BM56+BM72),"")</f>
        <v/>
      </c>
      <c r="BN75" s="82" t="str">
        <f>IF(ISNUMBER(outYear),(BN31+#REF!+BN56+BN72),"")</f>
        <v/>
      </c>
      <c r="BO75" s="82" t="str">
        <f>IF(ISNUMBER(outYear),(BO31+#REF!+BO56+BO72),"")</f>
        <v/>
      </c>
      <c r="BP75" s="82" t="str">
        <f>IF(ISNUMBER(outYear),(BP31+#REF!+BP56+BP72),"")</f>
        <v/>
      </c>
      <c r="BQ75" s="82" t="str">
        <f>IF(ISNUMBER(outYear),(BQ31+#REF!+BQ56+BQ72),"")</f>
        <v/>
      </c>
      <c r="BR75" s="82" t="str">
        <f>IF(ISNUMBER(outYear),(BR31+#REF!+BR56+BR72),"")</f>
        <v/>
      </c>
      <c r="BS75" s="82" t="str">
        <f>IF(ISNUMBER(outYear),(BS31+#REF!+BS56+BS72),"")</f>
        <v/>
      </c>
      <c r="BT75" s="82" t="str">
        <f>IF(ISNUMBER(outYear),(BT31+#REF!+BT56+BT72),"")</f>
        <v/>
      </c>
      <c r="BU75" s="82" t="str">
        <f>IF(ISNUMBER(outYear),(BU31+#REF!+BU56+BU72),"")</f>
        <v/>
      </c>
      <c r="BV75" s="82" t="str">
        <f>IF(ISNUMBER(outYear),(BV31+#REF!+BV56+BV72),"")</f>
        <v/>
      </c>
      <c r="BW75" s="82" t="str">
        <f>IF(ISNUMBER(outYear),(BW31+#REF!+BW56+BW72),"")</f>
        <v/>
      </c>
      <c r="BX75" s="82" t="str">
        <f>IF(ISNUMBER(outYear),(BX31+#REF!+BX56+BX72),"")</f>
        <v/>
      </c>
      <c r="BY75" s="82" t="str">
        <f>IF(ISNUMBER(outYear),(BY31+#REF!+BY56+BY72),"")</f>
        <v/>
      </c>
      <c r="BZ75" s="82" t="str">
        <f>IF(ISNUMBER(outYear),(BZ31+#REF!+BZ56+BZ72),"")</f>
        <v/>
      </c>
      <c r="CA75" s="82" t="str">
        <f>IF(ISNUMBER(outYear),(CA31+#REF!+CA56+CA72),"")</f>
        <v/>
      </c>
      <c r="CB75" s="82" t="str">
        <f>IF(ISNUMBER(outYear),(CB31+#REF!+CB56+CB72),"")</f>
        <v/>
      </c>
      <c r="CC75" s="82" t="str">
        <f>IF(ISNUMBER(outYear),(CC31+#REF!+CC56+CC72),"")</f>
        <v/>
      </c>
      <c r="CD75" s="82" t="str">
        <f>IF(ISNUMBER(outYear),(CD31+#REF!+CD56+CD72),"")</f>
        <v/>
      </c>
      <c r="CE75" s="82" t="str">
        <f>IF(ISNUMBER(outYear),(CE31+#REF!+CE56+CE72),"")</f>
        <v/>
      </c>
      <c r="CF75" s="82" t="str">
        <f>IF(ISNUMBER(outYear),(CF31+#REF!+CF56+CF72),"")</f>
        <v/>
      </c>
      <c r="CG75" s="82" t="str">
        <f>IF(ISNUMBER(outYear),(CG31+#REF!+CG56+CG72),"")</f>
        <v/>
      </c>
      <c r="CH75" s="82" t="str">
        <f>IF(ISNUMBER(outYear),(CH31+#REF!+CH56+CH72),"")</f>
        <v/>
      </c>
      <c r="CI75" s="82" t="str">
        <f>IF(ISNUMBER(outYear),(CI31+#REF!+CI56+CI72),"")</f>
        <v/>
      </c>
      <c r="CJ75" s="82" t="str">
        <f>IF(ISNUMBER(outYear),(CJ31+#REF!+CJ56+CJ72),"")</f>
        <v/>
      </c>
      <c r="CK75" s="82" t="str">
        <f>IF(ISNUMBER(outYear),(CK31+#REF!+CK56+CK72),"")</f>
        <v/>
      </c>
      <c r="CL75" s="82" t="str">
        <f>IF(ISNUMBER(outYear),(CL31+#REF!+CL56+CL72),"")</f>
        <v/>
      </c>
      <c r="CM75" s="82" t="str">
        <f>IF(ISNUMBER(outYear),(CM31+#REF!+CM56+CM72),"")</f>
        <v/>
      </c>
      <c r="CN75" s="82" t="str">
        <f>IF(ISNUMBER(outYear),(CN31+#REF!+CN56+CN72),"")</f>
        <v/>
      </c>
      <c r="CO75" s="82" t="str">
        <f>IF(ISNUMBER(outYear),(CO31+#REF!+CO56+CO72),"")</f>
        <v/>
      </c>
      <c r="CP75" s="82" t="str">
        <f>IF(ISNUMBER(outYear),(CP31+#REF!+CP56+CP72),"")</f>
        <v/>
      </c>
      <c r="CQ75" s="82" t="str">
        <f>IF(ISNUMBER(outYear),(CQ31+#REF!+CQ56+CQ72),"")</f>
        <v/>
      </c>
      <c r="CR75" s="82" t="str">
        <f>IF(ISNUMBER(outYear),(CR31+#REF!+CR56+CR72),"")</f>
        <v/>
      </c>
      <c r="CS75" s="82" t="str">
        <f>IF(ISNUMBER(outYear),(CS31+#REF!+CS56+CS72),"")</f>
        <v/>
      </c>
      <c r="CT75" s="82" t="str">
        <f>IF(ISNUMBER(outYear),(CT31+#REF!+CT56+CT72),"")</f>
        <v/>
      </c>
      <c r="CU75" s="82" t="str">
        <f>IF(ISNUMBER(outYear),(CU31+#REF!+CU56+CU72),"")</f>
        <v/>
      </c>
      <c r="CV75" s="82" t="str">
        <f>IF(ISNUMBER(outYear),(CV31+#REF!+CV56+CV72),"")</f>
        <v/>
      </c>
      <c r="CW75" s="82" t="str">
        <f>IF(ISNUMBER(outYear),(CW31+#REF!+CW56+CW72),"")</f>
        <v/>
      </c>
      <c r="CX75" s="82" t="str">
        <f>IF(ISNUMBER(outYear),(CX31+#REF!+CX56+CX72),"")</f>
        <v/>
      </c>
    </row>
    <row r="76" spans="1:255" x14ac:dyDescent="0.2">
      <c r="A76" s="61" t="s">
        <v>104</v>
      </c>
      <c r="B76" s="84">
        <v>0</v>
      </c>
      <c r="C76" s="84">
        <f>IF(ISNUMBER(outYear),IF(FederalDepreciation="N/A",'Cash Flow'!C8,'Cash Flow'!C8*(1-(state_tax_rate/100+(1-state_tax_rate/100)*federal_tax_rate/100))),"")</f>
        <v>27872.565000000002</v>
      </c>
      <c r="D76" s="84">
        <f>IF(ISNUMBER(outYear),IF(FederalDepreciation="N/A",'Cash Flow'!D8,'Cash Flow'!D8*(1-(state_tax_rate/100+(1-state_tax_rate/100)*federal_tax_rate/100))),"")</f>
        <v>28430.016299999956</v>
      </c>
      <c r="E76" s="84">
        <f>IF(ISNUMBER(outYear),IF(FederalDepreciation="N/A",'Cash Flow'!E8,'Cash Flow'!E8*(1-(state_tax_rate/100+(1-state_tax_rate/100)*federal_tax_rate/100))),"")</f>
        <v>28998.616625999941</v>
      </c>
      <c r="F76" s="84">
        <f>IF(ISNUMBER(outYear),IF(FederalDepreciation="N/A",'Cash Flow'!F8,'Cash Flow'!F8*(1-(state_tax_rate/100+(1-state_tax_rate/100)*federal_tax_rate/100))),"")</f>
        <v>29578.588958519922</v>
      </c>
      <c r="G76" s="84">
        <f>IF(ISNUMBER(outYear),IF(FederalDepreciation="N/A",'Cash Flow'!G8,'Cash Flow'!G8*(1-(state_tax_rate/100+(1-state_tax_rate/100)*federal_tax_rate/100))),"")</f>
        <v>30170.160737690348</v>
      </c>
      <c r="H76" s="84">
        <f>IF(ISNUMBER(outYear),IF(FederalDepreciation="N/A",'Cash Flow'!H8,'Cash Flow'!H8*(1-(state_tax_rate/100+(1-state_tax_rate/100)*federal_tax_rate/100))),"")</f>
        <v>30773.563952444219</v>
      </c>
      <c r="I76" s="84">
        <f>IF(ISNUMBER(outYear),IF(FederalDepreciation="N/A",'Cash Flow'!I8,'Cash Flow'!I8*(1-(state_tax_rate/100+(1-state_tax_rate/100)*federal_tax_rate/100))),"")</f>
        <v>31389.035231493108</v>
      </c>
      <c r="J76" s="84">
        <f>IF(ISNUMBER(outYear),IF(FederalDepreciation="N/A",'Cash Flow'!J8,'Cash Flow'!J8*(1-(state_tax_rate/100+(1-state_tax_rate/100)*federal_tax_rate/100))),"")</f>
        <v>32016.815936123014</v>
      </c>
      <c r="K76" s="84">
        <f>IF(ISNUMBER(outYear),IF(FederalDepreciation="N/A",'Cash Flow'!K8,'Cash Flow'!K8*(1-(state_tax_rate/100+(1-state_tax_rate/100)*federal_tax_rate/100))),"")</f>
        <v>32657.152254845496</v>
      </c>
      <c r="L76" s="84">
        <f>IF(ISNUMBER(outYear),IF(FederalDepreciation="N/A",'Cash Flow'!L8,'Cash Flow'!L8*(1-(state_tax_rate/100+(1-state_tax_rate/100)*federal_tax_rate/100))),"")</f>
        <v>33310.29529994246</v>
      </c>
      <c r="M76" s="84">
        <f>IF(ISNUMBER(outYear),IF(FederalDepreciation="N/A",'Cash Flow'!M8,'Cash Flow'!M8*(1-(state_tax_rate/100+(1-state_tax_rate/100)*federal_tax_rate/100))),"")</f>
        <v>33976.501205941291</v>
      </c>
      <c r="N76" s="84">
        <f>IF(ISNUMBER(outYear),IF(FederalDepreciation="N/A",'Cash Flow'!N8,'Cash Flow'!N8*(1-(state_tax_rate/100+(1-state_tax_rate/100)*federal_tax_rate/100))),"")</f>
        <v>34656.031230060107</v>
      </c>
      <c r="O76" s="84">
        <f>IF(ISNUMBER(outYear),IF(FederalDepreciation="N/A",'Cash Flow'!O8,'Cash Flow'!O8*(1-(state_tax_rate/100+(1-state_tax_rate/100)*federal_tax_rate/100))),"")</f>
        <v>35349.151854661352</v>
      </c>
      <c r="P76" s="84">
        <f>IF(ISNUMBER(outYear),IF(FederalDepreciation="N/A",'Cash Flow'!P8,'Cash Flow'!P8*(1-(state_tax_rate/100+(1-state_tax_rate/100)*federal_tax_rate/100))),"")</f>
        <v>36056.134891754613</v>
      </c>
      <c r="Q76" s="84">
        <f>IF(ISNUMBER(outYear),IF(FederalDepreciation="N/A",'Cash Flow'!Q8,'Cash Flow'!Q8*(1-(state_tax_rate/100+(1-state_tax_rate/100)*federal_tax_rate/100))),"")</f>
        <v>36777.257589589739</v>
      </c>
      <c r="R76" s="84">
        <f>IF(ISNUMBER(outYear),IF(FederalDepreciation="N/A",'Cash Flow'!R8,'Cash Flow'!R8*(1-(state_tax_rate/100+(1-state_tax_rate/100)*federal_tax_rate/100))),"")</f>
        <v>37512.802741381667</v>
      </c>
      <c r="S76" s="84">
        <f>IF(ISNUMBER(outYear),IF(FederalDepreciation="N/A",'Cash Flow'!S8,'Cash Flow'!S8*(1-(state_tax_rate/100+(1-state_tax_rate/100)*federal_tax_rate/100))),"")</f>
        <v>38263.058796209189</v>
      </c>
      <c r="T76" s="84">
        <f>IF(ISNUMBER(outYear),IF(FederalDepreciation="N/A",'Cash Flow'!T8,'Cash Flow'!T8*(1-(state_tax_rate/100+(1-state_tax_rate/100)*federal_tax_rate/100))),"")</f>
        <v>39028.3199721333</v>
      </c>
      <c r="U76" s="84">
        <f>IF(ISNUMBER(outYear),IF(FederalDepreciation="N/A",'Cash Flow'!U8,'Cash Flow'!U8*(1-(state_tax_rate/100+(1-state_tax_rate/100)*federal_tax_rate/100))),"")</f>
        <v>39808.886371575827</v>
      </c>
      <c r="V76" s="84">
        <f>IF(ISNUMBER(outYear),IF(FederalDepreciation="N/A",'Cash Flow'!V8,'Cash Flow'!V8*(1-(state_tax_rate/100+(1-state_tax_rate/100)*federal_tax_rate/100))),"")</f>
        <v>40605.06409900725</v>
      </c>
      <c r="W76" s="84">
        <f>IF(ISNUMBER(outYear),IF(FederalDepreciation="N/A",'Cash Flow'!W8,'Cash Flow'!W8*(1-(state_tax_rate/100+(1-state_tax_rate/100)*federal_tax_rate/100))),"")</f>
        <v>41417.165380987448</v>
      </c>
      <c r="X76" s="84">
        <f>IF(ISNUMBER(outYear),IF(FederalDepreciation="N/A",'Cash Flow'!X8,'Cash Flow'!X8*(1-(state_tax_rate/100+(1-state_tax_rate/100)*federal_tax_rate/100))),"")</f>
        <v>42245.508688607275</v>
      </c>
      <c r="Y76" s="84">
        <f>IF(ISNUMBER(outYear),IF(FederalDepreciation="N/A",'Cash Flow'!Y8,'Cash Flow'!Y8*(1-(state_tax_rate/100+(1-state_tax_rate/100)*federal_tax_rate/100))),"")</f>
        <v>43090.418862379454</v>
      </c>
      <c r="Z76" s="84">
        <f>IF(ISNUMBER(outYear),IF(FederalDepreciation="N/A",'Cash Flow'!Z8,'Cash Flow'!Z8*(1-(state_tax_rate/100+(1-state_tax_rate/100)*federal_tax_rate/100))),"")</f>
        <v>43952.227239627005</v>
      </c>
      <c r="AA76" s="84">
        <f>IF(ISNUMBER(outYear),IF(FederalDepreciation="N/A",'Cash Flow'!AA8,'Cash Flow'!AA8*(1-(state_tax_rate/100+(1-state_tax_rate/100)*federal_tax_rate/100))),"")</f>
        <v>44831.271784419601</v>
      </c>
      <c r="AB76" s="84" t="str">
        <f>IF(ISNUMBER(outYear),IF(FederalDepreciation="N/A",'Cash Flow'!AB8,'Cash Flow'!AB8*(1-(state_tax_rate/100+(1-state_tax_rate/100)*federal_tax_rate/100))),"")</f>
        <v/>
      </c>
      <c r="AC76" s="84" t="str">
        <f>IF(ISNUMBER(outYear),IF(FederalDepreciation="N/A",'Cash Flow'!AC8,'Cash Flow'!AC8*(1-(state_tax_rate/100+(1-state_tax_rate/100)*federal_tax_rate/100))),"")</f>
        <v/>
      </c>
      <c r="AD76" s="84" t="str">
        <f>IF(ISNUMBER(outYear),IF(FederalDepreciation="N/A",'Cash Flow'!AD8,'Cash Flow'!AD8*(1-(state_tax_rate/100+(1-state_tax_rate/100)*federal_tax_rate/100))),"")</f>
        <v/>
      </c>
      <c r="AE76" s="84" t="str">
        <f>IF(ISNUMBER(outYear),IF(FederalDepreciation="N/A",'Cash Flow'!AE8,'Cash Flow'!AE8*(1-(state_tax_rate/100+(1-state_tax_rate/100)*federal_tax_rate/100))),"")</f>
        <v/>
      </c>
      <c r="AF76" s="84" t="str">
        <f>IF(ISNUMBER(outYear),IF(FederalDepreciation="N/A",'Cash Flow'!AF8,'Cash Flow'!AF8*(1-(state_tax_rate/100+(1-state_tax_rate/100)*federal_tax_rate/100))),"")</f>
        <v/>
      </c>
      <c r="AG76" s="84" t="str">
        <f>IF(ISNUMBER(outYear),IF(FederalDepreciation="N/A",'Cash Flow'!AG8,'Cash Flow'!AG8*(1-(state_tax_rate/100+(1-state_tax_rate/100)*federal_tax_rate/100))),"")</f>
        <v/>
      </c>
      <c r="AH76" s="84" t="str">
        <f>IF(ISNUMBER(outYear),IF(FederalDepreciation="N/A",'Cash Flow'!AH8,'Cash Flow'!AH8*(1-(state_tax_rate/100+(1-state_tax_rate/100)*federal_tax_rate/100))),"")</f>
        <v/>
      </c>
      <c r="AI76" s="84" t="str">
        <f>IF(ISNUMBER(outYear),IF(FederalDepreciation="N/A",'Cash Flow'!AI8,'Cash Flow'!AI8*(1-(state_tax_rate/100+(1-state_tax_rate/100)*federal_tax_rate/100))),"")</f>
        <v/>
      </c>
      <c r="AJ76" s="84" t="str">
        <f>IF(ISNUMBER(outYear),IF(FederalDepreciation="N/A",'Cash Flow'!AJ8,'Cash Flow'!AJ8*(1-(state_tax_rate/100+(1-state_tax_rate/100)*federal_tax_rate/100))),"")</f>
        <v/>
      </c>
      <c r="AK76" s="84" t="str">
        <f>IF(ISNUMBER(outYear),IF(FederalDepreciation="N/A",'Cash Flow'!AK8,'Cash Flow'!AK8*(1-(state_tax_rate/100+(1-state_tax_rate/100)*federal_tax_rate/100))),"")</f>
        <v/>
      </c>
      <c r="AL76" s="84" t="str">
        <f>IF(ISNUMBER(outYear),IF(FederalDepreciation="N/A",'Cash Flow'!AL8,'Cash Flow'!AL8*(1-(state_tax_rate/100+(1-state_tax_rate/100)*federal_tax_rate/100))),"")</f>
        <v/>
      </c>
      <c r="AM76" s="84" t="str">
        <f>IF(ISNUMBER(outYear),IF(FederalDepreciation="N/A",'Cash Flow'!AM8,'Cash Flow'!AM8*(1-(state_tax_rate/100+(1-state_tax_rate/100)*federal_tax_rate/100))),"")</f>
        <v/>
      </c>
      <c r="AN76" s="84" t="str">
        <f>IF(ISNUMBER(outYear),IF(FederalDepreciation="N/A",'Cash Flow'!AN8,'Cash Flow'!AN8*(1-(state_tax_rate/100+(1-state_tax_rate/100)*federal_tax_rate/100))),"")</f>
        <v/>
      </c>
      <c r="AO76" s="84" t="str">
        <f>IF(ISNUMBER(outYear),IF(FederalDepreciation="N/A",'Cash Flow'!AO8,'Cash Flow'!AO8*(1-(state_tax_rate/100+(1-state_tax_rate/100)*federal_tax_rate/100))),"")</f>
        <v/>
      </c>
      <c r="AP76" s="84" t="str">
        <f>IF(ISNUMBER(outYear),IF(FederalDepreciation="N/A",'Cash Flow'!AP8,'Cash Flow'!AP8*(1-(state_tax_rate/100+(1-state_tax_rate/100)*federal_tax_rate/100))),"")</f>
        <v/>
      </c>
      <c r="AQ76" s="84" t="str">
        <f>IF(ISNUMBER(outYear),IF(FederalDepreciation="N/A",'Cash Flow'!AQ8,'Cash Flow'!AQ8*(1-(state_tax_rate/100+(1-state_tax_rate/100)*federal_tax_rate/100))),"")</f>
        <v/>
      </c>
      <c r="AR76" s="84" t="str">
        <f>IF(ISNUMBER(outYear),IF(FederalDepreciation="N/A",'Cash Flow'!AR8,'Cash Flow'!AR8*(1-(state_tax_rate/100+(1-state_tax_rate/100)*federal_tax_rate/100))),"")</f>
        <v/>
      </c>
      <c r="AS76" s="84" t="str">
        <f>IF(ISNUMBER(outYear),IF(FederalDepreciation="N/A",'Cash Flow'!AS8,'Cash Flow'!AS8*(1-(state_tax_rate/100+(1-state_tax_rate/100)*federal_tax_rate/100))),"")</f>
        <v/>
      </c>
      <c r="AT76" s="84" t="str">
        <f>IF(ISNUMBER(outYear),IF(FederalDepreciation="N/A",'Cash Flow'!AT8,'Cash Flow'!AT8*(1-(state_tax_rate/100+(1-state_tax_rate/100)*federal_tax_rate/100))),"")</f>
        <v/>
      </c>
      <c r="AU76" s="84" t="str">
        <f>IF(ISNUMBER(outYear),IF(FederalDepreciation="N/A",'Cash Flow'!AU8,'Cash Flow'!AU8*(1-(state_tax_rate/100+(1-state_tax_rate/100)*federal_tax_rate/100))),"")</f>
        <v/>
      </c>
      <c r="AV76" s="84" t="str">
        <f>IF(ISNUMBER(outYear),IF(FederalDepreciation="N/A",'Cash Flow'!AV8,'Cash Flow'!AV8*(1-(state_tax_rate/100+(1-state_tax_rate/100)*federal_tax_rate/100))),"")</f>
        <v/>
      </c>
      <c r="AW76" s="84" t="str">
        <f>IF(ISNUMBER(outYear),IF(FederalDepreciation="N/A",'Cash Flow'!AW8,'Cash Flow'!AW8*(1-(state_tax_rate/100+(1-state_tax_rate/100)*federal_tax_rate/100))),"")</f>
        <v/>
      </c>
      <c r="AX76" s="84" t="str">
        <f>IF(ISNUMBER(outYear),IF(FederalDepreciation="N/A",'Cash Flow'!AX8,'Cash Flow'!AX8*(1-(state_tax_rate/100+(1-state_tax_rate/100)*federal_tax_rate/100))),"")</f>
        <v/>
      </c>
      <c r="AY76" s="84" t="str">
        <f>IF(ISNUMBER(outYear),IF(FederalDepreciation="N/A",'Cash Flow'!AY8,'Cash Flow'!AY8*(1-(state_tax_rate/100+(1-state_tax_rate/100)*federal_tax_rate/100))),"")</f>
        <v/>
      </c>
      <c r="AZ76" s="84" t="str">
        <f>IF(ISNUMBER(outYear),IF(FederalDepreciation="N/A",'Cash Flow'!AZ8,'Cash Flow'!AZ8*(1-(state_tax_rate/100+(1-state_tax_rate/100)*federal_tax_rate/100))),"")</f>
        <v/>
      </c>
      <c r="BA76" s="84" t="str">
        <f>IF(ISNUMBER(outYear),IF(FederalDepreciation="N/A",'Cash Flow'!BA8,'Cash Flow'!BA8*(1-(state_tax_rate/100+(1-state_tax_rate/100)*federal_tax_rate/100))),"")</f>
        <v/>
      </c>
      <c r="BB76" s="84" t="str">
        <f>IF(ISNUMBER(outYear),IF(FederalDepreciation="N/A",'Cash Flow'!BB8,'Cash Flow'!BB8*(1-(state_tax_rate/100+(1-state_tax_rate/100)*federal_tax_rate/100))),"")</f>
        <v/>
      </c>
      <c r="BC76" s="84" t="str">
        <f>IF(ISNUMBER(outYear),IF(FederalDepreciation="N/A",'Cash Flow'!BC8,'Cash Flow'!BC8*(1-(state_tax_rate/100+(1-state_tax_rate/100)*federal_tax_rate/100))),"")</f>
        <v/>
      </c>
      <c r="BD76" s="84" t="str">
        <f>IF(ISNUMBER(outYear),IF(FederalDepreciation="N/A",'Cash Flow'!BD8,'Cash Flow'!BD8*(1-(state_tax_rate/100+(1-state_tax_rate/100)*federal_tax_rate/100))),"")</f>
        <v/>
      </c>
      <c r="BE76" s="84" t="str">
        <f>IF(ISNUMBER(outYear),IF(FederalDepreciation="N/A",'Cash Flow'!BE8,'Cash Flow'!BE8*(1-(state_tax_rate/100+(1-state_tax_rate/100)*federal_tax_rate/100))),"")</f>
        <v/>
      </c>
      <c r="BF76" s="84" t="str">
        <f>IF(ISNUMBER(outYear),IF(FederalDepreciation="N/A",'Cash Flow'!BF8,'Cash Flow'!BF8*(1-(state_tax_rate/100+(1-state_tax_rate/100)*federal_tax_rate/100))),"")</f>
        <v/>
      </c>
      <c r="BG76" s="84" t="str">
        <f>IF(ISNUMBER(outYear),IF(FederalDepreciation="N/A",'Cash Flow'!BG8,'Cash Flow'!BG8*(1-(state_tax_rate/100+(1-state_tax_rate/100)*federal_tax_rate/100))),"")</f>
        <v/>
      </c>
      <c r="BH76" s="84" t="str">
        <f>IF(ISNUMBER(outYear),IF(FederalDepreciation="N/A",'Cash Flow'!BH8,'Cash Flow'!BH8*(1-(state_tax_rate/100+(1-state_tax_rate/100)*federal_tax_rate/100))),"")</f>
        <v/>
      </c>
      <c r="BI76" s="84" t="str">
        <f>IF(ISNUMBER(outYear),IF(FederalDepreciation="N/A",'Cash Flow'!BI8,'Cash Flow'!BI8*(1-(state_tax_rate/100+(1-state_tax_rate/100)*federal_tax_rate/100))),"")</f>
        <v/>
      </c>
      <c r="BJ76" s="84" t="str">
        <f>IF(ISNUMBER(outYear),IF(FederalDepreciation="N/A",'Cash Flow'!BJ8,'Cash Flow'!BJ8*(1-(state_tax_rate/100+(1-state_tax_rate/100)*federal_tax_rate/100))),"")</f>
        <v/>
      </c>
      <c r="BK76" s="84" t="str">
        <f>IF(ISNUMBER(outYear),IF(FederalDepreciation="N/A",'Cash Flow'!BK8,'Cash Flow'!BK8*(1-(state_tax_rate/100+(1-state_tax_rate/100)*federal_tax_rate/100))),"")</f>
        <v/>
      </c>
      <c r="BL76" s="84" t="str">
        <f>IF(ISNUMBER(outYear),IF(FederalDepreciation="N/A",'Cash Flow'!BL8,'Cash Flow'!BL8*(1-(state_tax_rate/100+(1-state_tax_rate/100)*federal_tax_rate/100))),"")</f>
        <v/>
      </c>
      <c r="BM76" s="84" t="str">
        <f>IF(ISNUMBER(outYear),IF(FederalDepreciation="N/A",'Cash Flow'!BM8,'Cash Flow'!BM8*(1-(state_tax_rate/100+(1-state_tax_rate/100)*federal_tax_rate/100))),"")</f>
        <v/>
      </c>
      <c r="BN76" s="84" t="str">
        <f>IF(ISNUMBER(outYear),IF(FederalDepreciation="N/A",'Cash Flow'!BN8,'Cash Flow'!BN8*(1-(state_tax_rate/100+(1-state_tax_rate/100)*federal_tax_rate/100))),"")</f>
        <v/>
      </c>
      <c r="BO76" s="84" t="str">
        <f>IF(ISNUMBER(outYear),IF(FederalDepreciation="N/A",'Cash Flow'!BO8,'Cash Flow'!BO8*(1-(state_tax_rate/100+(1-state_tax_rate/100)*federal_tax_rate/100))),"")</f>
        <v/>
      </c>
      <c r="BP76" s="84" t="str">
        <f>IF(ISNUMBER(outYear),IF(FederalDepreciation="N/A",'Cash Flow'!BP8,'Cash Flow'!BP8*(1-(state_tax_rate/100+(1-state_tax_rate/100)*federal_tax_rate/100))),"")</f>
        <v/>
      </c>
      <c r="BQ76" s="84" t="str">
        <f>IF(ISNUMBER(outYear),IF(FederalDepreciation="N/A",'Cash Flow'!BQ8,'Cash Flow'!BQ8*(1-(state_tax_rate/100+(1-state_tax_rate/100)*federal_tax_rate/100))),"")</f>
        <v/>
      </c>
      <c r="BR76" s="84" t="str">
        <f>IF(ISNUMBER(outYear),IF(FederalDepreciation="N/A",'Cash Flow'!BR8,'Cash Flow'!BR8*(1-(state_tax_rate/100+(1-state_tax_rate/100)*federal_tax_rate/100))),"")</f>
        <v/>
      </c>
      <c r="BS76" s="84" t="str">
        <f>IF(ISNUMBER(outYear),IF(FederalDepreciation="N/A",'Cash Flow'!BS8,'Cash Flow'!BS8*(1-(state_tax_rate/100+(1-state_tax_rate/100)*federal_tax_rate/100))),"")</f>
        <v/>
      </c>
      <c r="BT76" s="84" t="str">
        <f>IF(ISNUMBER(outYear),IF(FederalDepreciation="N/A",'Cash Flow'!BT8,'Cash Flow'!BT8*(1-(state_tax_rate/100+(1-state_tax_rate/100)*federal_tax_rate/100))),"")</f>
        <v/>
      </c>
      <c r="BU76" s="84" t="str">
        <f>IF(ISNUMBER(outYear),IF(FederalDepreciation="N/A",'Cash Flow'!BU8,'Cash Flow'!BU8*(1-(state_tax_rate/100+(1-state_tax_rate/100)*federal_tax_rate/100))),"")</f>
        <v/>
      </c>
      <c r="BV76" s="84" t="str">
        <f>IF(ISNUMBER(outYear),IF(FederalDepreciation="N/A",'Cash Flow'!BV8,'Cash Flow'!BV8*(1-(state_tax_rate/100+(1-state_tax_rate/100)*federal_tax_rate/100))),"")</f>
        <v/>
      </c>
      <c r="BW76" s="84" t="str">
        <f>IF(ISNUMBER(outYear),IF(FederalDepreciation="N/A",'Cash Flow'!BW8,'Cash Flow'!BW8*(1-(state_tax_rate/100+(1-state_tax_rate/100)*federal_tax_rate/100))),"")</f>
        <v/>
      </c>
      <c r="BX76" s="84" t="str">
        <f>IF(ISNUMBER(outYear),IF(FederalDepreciation="N/A",'Cash Flow'!BX8,'Cash Flow'!BX8*(1-(state_tax_rate/100+(1-state_tax_rate/100)*federal_tax_rate/100))),"")</f>
        <v/>
      </c>
      <c r="BY76" s="84" t="str">
        <f>IF(ISNUMBER(outYear),IF(FederalDepreciation="N/A",'Cash Flow'!BY8,'Cash Flow'!BY8*(1-(state_tax_rate/100+(1-state_tax_rate/100)*federal_tax_rate/100))),"")</f>
        <v/>
      </c>
      <c r="BZ76" s="84" t="str">
        <f>IF(ISNUMBER(outYear),IF(FederalDepreciation="N/A",'Cash Flow'!BZ8,'Cash Flow'!BZ8*(1-(state_tax_rate/100+(1-state_tax_rate/100)*federal_tax_rate/100))),"")</f>
        <v/>
      </c>
      <c r="CA76" s="84" t="str">
        <f>IF(ISNUMBER(outYear),IF(FederalDepreciation="N/A",'Cash Flow'!CA8,'Cash Flow'!CA8*(1-(state_tax_rate/100+(1-state_tax_rate/100)*federal_tax_rate/100))),"")</f>
        <v/>
      </c>
      <c r="CB76" s="84" t="str">
        <f>IF(ISNUMBER(outYear),IF(FederalDepreciation="N/A",'Cash Flow'!CB8,'Cash Flow'!CB8*(1-(state_tax_rate/100+(1-state_tax_rate/100)*federal_tax_rate/100))),"")</f>
        <v/>
      </c>
      <c r="CC76" s="84" t="str">
        <f>IF(ISNUMBER(outYear),IF(FederalDepreciation="N/A",'Cash Flow'!CC8,'Cash Flow'!CC8*(1-(state_tax_rate/100+(1-state_tax_rate/100)*federal_tax_rate/100))),"")</f>
        <v/>
      </c>
      <c r="CD76" s="84" t="str">
        <f>IF(ISNUMBER(outYear),IF(FederalDepreciation="N/A",'Cash Flow'!CD8,'Cash Flow'!CD8*(1-(state_tax_rate/100+(1-state_tax_rate/100)*federal_tax_rate/100))),"")</f>
        <v/>
      </c>
      <c r="CE76" s="84" t="str">
        <f>IF(ISNUMBER(outYear),IF(FederalDepreciation="N/A",'Cash Flow'!CE8,'Cash Flow'!CE8*(1-(state_tax_rate/100+(1-state_tax_rate/100)*federal_tax_rate/100))),"")</f>
        <v/>
      </c>
      <c r="CF76" s="84" t="str">
        <f>IF(ISNUMBER(outYear),IF(FederalDepreciation="N/A",'Cash Flow'!CF8,'Cash Flow'!CF8*(1-(state_tax_rate/100+(1-state_tax_rate/100)*federal_tax_rate/100))),"")</f>
        <v/>
      </c>
      <c r="CG76" s="84" t="str">
        <f>IF(ISNUMBER(outYear),IF(FederalDepreciation="N/A",'Cash Flow'!CG8,'Cash Flow'!CG8*(1-(state_tax_rate/100+(1-state_tax_rate/100)*federal_tax_rate/100))),"")</f>
        <v/>
      </c>
      <c r="CH76" s="84" t="str">
        <f>IF(ISNUMBER(outYear),IF(FederalDepreciation="N/A",'Cash Flow'!CH8,'Cash Flow'!CH8*(1-(state_tax_rate/100+(1-state_tax_rate/100)*federal_tax_rate/100))),"")</f>
        <v/>
      </c>
      <c r="CI76" s="84" t="str">
        <f>IF(ISNUMBER(outYear),IF(FederalDepreciation="N/A",'Cash Flow'!CI8,'Cash Flow'!CI8*(1-(state_tax_rate/100+(1-state_tax_rate/100)*federal_tax_rate/100))),"")</f>
        <v/>
      </c>
      <c r="CJ76" s="84" t="str">
        <f>IF(ISNUMBER(outYear),IF(FederalDepreciation="N/A",'Cash Flow'!CJ8,'Cash Flow'!CJ8*(1-(state_tax_rate/100+(1-state_tax_rate/100)*federal_tax_rate/100))),"")</f>
        <v/>
      </c>
      <c r="CK76" s="84" t="str">
        <f>IF(ISNUMBER(outYear),IF(FederalDepreciation="N/A",'Cash Flow'!CK8,'Cash Flow'!CK8*(1-(state_tax_rate/100+(1-state_tax_rate/100)*federal_tax_rate/100))),"")</f>
        <v/>
      </c>
      <c r="CL76" s="84" t="str">
        <f>IF(ISNUMBER(outYear),IF(FederalDepreciation="N/A",'Cash Flow'!CL8,'Cash Flow'!CL8*(1-(state_tax_rate/100+(1-state_tax_rate/100)*federal_tax_rate/100))),"")</f>
        <v/>
      </c>
      <c r="CM76" s="84" t="str">
        <f>IF(ISNUMBER(outYear),IF(FederalDepreciation="N/A",'Cash Flow'!CM8,'Cash Flow'!CM8*(1-(state_tax_rate/100+(1-state_tax_rate/100)*federal_tax_rate/100))),"")</f>
        <v/>
      </c>
      <c r="CN76" s="84" t="str">
        <f>IF(ISNUMBER(outYear),IF(FederalDepreciation="N/A",'Cash Flow'!CN8,'Cash Flow'!CN8*(1-(state_tax_rate/100+(1-state_tax_rate/100)*federal_tax_rate/100))),"")</f>
        <v/>
      </c>
      <c r="CO76" s="84" t="str">
        <f>IF(ISNUMBER(outYear),IF(FederalDepreciation="N/A",'Cash Flow'!CO8,'Cash Flow'!CO8*(1-(state_tax_rate/100+(1-state_tax_rate/100)*federal_tax_rate/100))),"")</f>
        <v/>
      </c>
      <c r="CP76" s="84" t="str">
        <f>IF(ISNUMBER(outYear),IF(FederalDepreciation="N/A",'Cash Flow'!CP8,'Cash Flow'!CP8*(1-(state_tax_rate/100+(1-state_tax_rate/100)*federal_tax_rate/100))),"")</f>
        <v/>
      </c>
      <c r="CQ76" s="84" t="str">
        <f>IF(ISNUMBER(outYear),IF(FederalDepreciation="N/A",'Cash Flow'!CQ8,'Cash Flow'!CQ8*(1-(state_tax_rate/100+(1-state_tax_rate/100)*federal_tax_rate/100))),"")</f>
        <v/>
      </c>
      <c r="CR76" s="84" t="str">
        <f>IF(ISNUMBER(outYear),IF(FederalDepreciation="N/A",'Cash Flow'!CR8,'Cash Flow'!CR8*(1-(state_tax_rate/100+(1-state_tax_rate/100)*federal_tax_rate/100))),"")</f>
        <v/>
      </c>
      <c r="CS76" s="84" t="str">
        <f>IF(ISNUMBER(outYear),IF(FederalDepreciation="N/A",'Cash Flow'!CS8,'Cash Flow'!CS8*(1-(state_tax_rate/100+(1-state_tax_rate/100)*federal_tax_rate/100))),"")</f>
        <v/>
      </c>
      <c r="CT76" s="84" t="str">
        <f>IF(ISNUMBER(outYear),IF(FederalDepreciation="N/A",'Cash Flow'!CT8,'Cash Flow'!CT8*(1-(state_tax_rate/100+(1-state_tax_rate/100)*federal_tax_rate/100))),"")</f>
        <v/>
      </c>
      <c r="CU76" s="84" t="str">
        <f>IF(ISNUMBER(outYear),IF(FederalDepreciation="N/A",'Cash Flow'!CU8,'Cash Flow'!CU8*(1-(state_tax_rate/100+(1-state_tax_rate/100)*federal_tax_rate/100))),"")</f>
        <v/>
      </c>
      <c r="CV76" s="84" t="str">
        <f>IF(ISNUMBER(outYear),IF(FederalDepreciation="N/A",'Cash Flow'!CV8,'Cash Flow'!CV8*(1-(state_tax_rate/100+(1-state_tax_rate/100)*federal_tax_rate/100))),"")</f>
        <v/>
      </c>
      <c r="CW76" s="84" t="str">
        <f>IF(ISNUMBER(outYear),IF(FederalDepreciation="N/A",'Cash Flow'!CW8,'Cash Flow'!CW8*(1-(state_tax_rate/100+(1-state_tax_rate/100)*federal_tax_rate/100))),"")</f>
        <v/>
      </c>
      <c r="CX76" s="84" t="str">
        <f>IF(ISNUMBER(outYear),IF(FederalDepreciation="N/A",'Cash Flow'!CX8,'Cash Flow'!CX8*(1-(state_tax_rate/100+(1-state_tax_rate/100)*federal_tax_rate/100))),"")</f>
        <v/>
      </c>
    </row>
    <row r="77" spans="1:255" s="2" customFormat="1" x14ac:dyDescent="0.2">
      <c r="A77" s="15" t="s">
        <v>49</v>
      </c>
      <c r="B77" s="102">
        <f>IF(ISNUMBER(outYear),+B75+B8,"")</f>
        <v>-467132</v>
      </c>
      <c r="C77" s="102">
        <f t="shared" ref="C77:AH77" si="59">IF(ISNUMBER(outYear),+C75+C76,"")</f>
        <v>192868.09684000001</v>
      </c>
      <c r="D77" s="102">
        <f t="shared" si="59"/>
        <v>69857.748561599961</v>
      </c>
      <c r="E77" s="102">
        <f t="shared" si="59"/>
        <v>52630.456218911932</v>
      </c>
      <c r="F77" s="102">
        <f t="shared" si="59"/>
        <v>42508.396954938158</v>
      </c>
      <c r="G77" s="102">
        <f t="shared" si="59"/>
        <v>43039.288654369753</v>
      </c>
      <c r="H77" s="102">
        <f t="shared" si="59"/>
        <v>35598.892196110013</v>
      </c>
      <c r="I77" s="102">
        <f t="shared" si="59"/>
        <v>28169.325928518614</v>
      </c>
      <c r="J77" s="102">
        <f t="shared" si="59"/>
        <v>28732.712447089034</v>
      </c>
      <c r="K77" s="102">
        <f t="shared" si="59"/>
        <v>29307.366696030833</v>
      </c>
      <c r="L77" s="102">
        <f t="shared" si="59"/>
        <v>-25281.749078704714</v>
      </c>
      <c r="M77" s="102">
        <f t="shared" si="59"/>
        <v>30491.384310550518</v>
      </c>
      <c r="N77" s="102">
        <f t="shared" si="59"/>
        <v>31101.211996761518</v>
      </c>
      <c r="O77" s="102">
        <f t="shared" si="59"/>
        <v>31723.23623669679</v>
      </c>
      <c r="P77" s="102">
        <f t="shared" si="59"/>
        <v>32357.700961430761</v>
      </c>
      <c r="Q77" s="102">
        <f t="shared" si="59"/>
        <v>33004.854980659409</v>
      </c>
      <c r="R77" s="102">
        <f t="shared" si="59"/>
        <v>33664.952080272735</v>
      </c>
      <c r="S77" s="102">
        <f t="shared" si="59"/>
        <v>34338.251121878078</v>
      </c>
      <c r="T77" s="102">
        <f t="shared" si="59"/>
        <v>35025.016144315567</v>
      </c>
      <c r="U77" s="102">
        <f t="shared" si="59"/>
        <v>35725.516467201734</v>
      </c>
      <c r="V77" s="102">
        <f t="shared" si="59"/>
        <v>36440.026796545681</v>
      </c>
      <c r="W77" s="102">
        <f t="shared" si="59"/>
        <v>37168.827332476641</v>
      </c>
      <c r="X77" s="102">
        <f t="shared" si="59"/>
        <v>37912.203879126253</v>
      </c>
      <c r="Y77" s="102">
        <f t="shared" si="59"/>
        <v>38670.447956708813</v>
      </c>
      <c r="Z77" s="102">
        <f t="shared" si="59"/>
        <v>39443.856915842953</v>
      </c>
      <c r="AA77" s="102">
        <f t="shared" si="59"/>
        <v>40232.734054159868</v>
      </c>
      <c r="AB77" s="102" t="str">
        <f t="shared" si="59"/>
        <v/>
      </c>
      <c r="AC77" s="102" t="str">
        <f t="shared" si="59"/>
        <v/>
      </c>
      <c r="AD77" s="102" t="str">
        <f t="shared" si="59"/>
        <v/>
      </c>
      <c r="AE77" s="102" t="str">
        <f t="shared" si="59"/>
        <v/>
      </c>
      <c r="AF77" s="102" t="str">
        <f t="shared" si="59"/>
        <v/>
      </c>
      <c r="AG77" s="102" t="str">
        <f t="shared" si="59"/>
        <v/>
      </c>
      <c r="AH77" s="102" t="str">
        <f t="shared" si="59"/>
        <v/>
      </c>
      <c r="AI77" s="102" t="str">
        <f t="shared" ref="AI77:BN77" si="60">IF(ISNUMBER(outYear),+AI75+AI76,"")</f>
        <v/>
      </c>
      <c r="AJ77" s="102" t="str">
        <f t="shared" si="60"/>
        <v/>
      </c>
      <c r="AK77" s="102" t="str">
        <f t="shared" si="60"/>
        <v/>
      </c>
      <c r="AL77" s="102" t="str">
        <f t="shared" si="60"/>
        <v/>
      </c>
      <c r="AM77" s="102" t="str">
        <f t="shared" si="60"/>
        <v/>
      </c>
      <c r="AN77" s="102" t="str">
        <f t="shared" si="60"/>
        <v/>
      </c>
      <c r="AO77" s="102" t="str">
        <f t="shared" si="60"/>
        <v/>
      </c>
      <c r="AP77" s="102" t="str">
        <f t="shared" si="60"/>
        <v/>
      </c>
      <c r="AQ77" s="102" t="str">
        <f t="shared" si="60"/>
        <v/>
      </c>
      <c r="AR77" s="102" t="str">
        <f t="shared" si="60"/>
        <v/>
      </c>
      <c r="AS77" s="102" t="str">
        <f t="shared" si="60"/>
        <v/>
      </c>
      <c r="AT77" s="102" t="str">
        <f t="shared" si="60"/>
        <v/>
      </c>
      <c r="AU77" s="102" t="str">
        <f t="shared" si="60"/>
        <v/>
      </c>
      <c r="AV77" s="102" t="str">
        <f t="shared" si="60"/>
        <v/>
      </c>
      <c r="AW77" s="102" t="str">
        <f t="shared" si="60"/>
        <v/>
      </c>
      <c r="AX77" s="102" t="str">
        <f t="shared" si="60"/>
        <v/>
      </c>
      <c r="AY77" s="102" t="str">
        <f t="shared" si="60"/>
        <v/>
      </c>
      <c r="AZ77" s="102" t="str">
        <f t="shared" si="60"/>
        <v/>
      </c>
      <c r="BA77" s="102" t="str">
        <f t="shared" si="60"/>
        <v/>
      </c>
      <c r="BB77" s="102" t="str">
        <f t="shared" si="60"/>
        <v/>
      </c>
      <c r="BC77" s="102" t="str">
        <f t="shared" si="60"/>
        <v/>
      </c>
      <c r="BD77" s="102" t="str">
        <f t="shared" si="60"/>
        <v/>
      </c>
      <c r="BE77" s="102" t="str">
        <f t="shared" si="60"/>
        <v/>
      </c>
      <c r="BF77" s="102" t="str">
        <f t="shared" si="60"/>
        <v/>
      </c>
      <c r="BG77" s="102" t="str">
        <f t="shared" si="60"/>
        <v/>
      </c>
      <c r="BH77" s="102" t="str">
        <f t="shared" si="60"/>
        <v/>
      </c>
      <c r="BI77" s="102" t="str">
        <f t="shared" si="60"/>
        <v/>
      </c>
      <c r="BJ77" s="102" t="str">
        <f t="shared" si="60"/>
        <v/>
      </c>
      <c r="BK77" s="102" t="str">
        <f t="shared" si="60"/>
        <v/>
      </c>
      <c r="BL77" s="102" t="str">
        <f t="shared" si="60"/>
        <v/>
      </c>
      <c r="BM77" s="102" t="str">
        <f t="shared" si="60"/>
        <v/>
      </c>
      <c r="BN77" s="102" t="str">
        <f t="shared" si="60"/>
        <v/>
      </c>
      <c r="BO77" s="102" t="str">
        <f t="shared" ref="BO77:CT77" si="61">IF(ISNUMBER(outYear),+BO75+BO76,"")</f>
        <v/>
      </c>
      <c r="BP77" s="102" t="str">
        <f t="shared" si="61"/>
        <v/>
      </c>
      <c r="BQ77" s="102" t="str">
        <f t="shared" si="61"/>
        <v/>
      </c>
      <c r="BR77" s="102" t="str">
        <f t="shared" si="61"/>
        <v/>
      </c>
      <c r="BS77" s="102" t="str">
        <f t="shared" si="61"/>
        <v/>
      </c>
      <c r="BT77" s="102" t="str">
        <f t="shared" si="61"/>
        <v/>
      </c>
      <c r="BU77" s="102" t="str">
        <f t="shared" si="61"/>
        <v/>
      </c>
      <c r="BV77" s="102" t="str">
        <f t="shared" si="61"/>
        <v/>
      </c>
      <c r="BW77" s="102" t="str">
        <f t="shared" si="61"/>
        <v/>
      </c>
      <c r="BX77" s="102" t="str">
        <f t="shared" si="61"/>
        <v/>
      </c>
      <c r="BY77" s="102" t="str">
        <f t="shared" si="61"/>
        <v/>
      </c>
      <c r="BZ77" s="102" t="str">
        <f t="shared" si="61"/>
        <v/>
      </c>
      <c r="CA77" s="102" t="str">
        <f t="shared" si="61"/>
        <v/>
      </c>
      <c r="CB77" s="102" t="str">
        <f t="shared" si="61"/>
        <v/>
      </c>
      <c r="CC77" s="102" t="str">
        <f t="shared" si="61"/>
        <v/>
      </c>
      <c r="CD77" s="102" t="str">
        <f t="shared" si="61"/>
        <v/>
      </c>
      <c r="CE77" s="102" t="str">
        <f t="shared" si="61"/>
        <v/>
      </c>
      <c r="CF77" s="102" t="str">
        <f t="shared" si="61"/>
        <v/>
      </c>
      <c r="CG77" s="102" t="str">
        <f t="shared" si="61"/>
        <v/>
      </c>
      <c r="CH77" s="102" t="str">
        <f t="shared" si="61"/>
        <v/>
      </c>
      <c r="CI77" s="102" t="str">
        <f t="shared" si="61"/>
        <v/>
      </c>
      <c r="CJ77" s="102" t="str">
        <f t="shared" si="61"/>
        <v/>
      </c>
      <c r="CK77" s="102" t="str">
        <f t="shared" si="61"/>
        <v/>
      </c>
      <c r="CL77" s="102" t="str">
        <f t="shared" si="61"/>
        <v/>
      </c>
      <c r="CM77" s="102" t="str">
        <f t="shared" si="61"/>
        <v/>
      </c>
      <c r="CN77" s="102" t="str">
        <f t="shared" si="61"/>
        <v/>
      </c>
      <c r="CO77" s="102" t="str">
        <f t="shared" si="61"/>
        <v/>
      </c>
      <c r="CP77" s="102" t="str">
        <f t="shared" si="61"/>
        <v/>
      </c>
      <c r="CQ77" s="102" t="str">
        <f t="shared" si="61"/>
        <v/>
      </c>
      <c r="CR77" s="102" t="str">
        <f t="shared" si="61"/>
        <v/>
      </c>
      <c r="CS77" s="102" t="str">
        <f t="shared" si="61"/>
        <v/>
      </c>
      <c r="CT77" s="102" t="str">
        <f t="shared" si="61"/>
        <v/>
      </c>
      <c r="CU77" s="102" t="str">
        <f t="shared" ref="CU77:CX77" si="62">IF(ISNUMBER(outYear),+CU75+CU76,"")</f>
        <v/>
      </c>
      <c r="CV77" s="102" t="str">
        <f t="shared" si="62"/>
        <v/>
      </c>
      <c r="CW77" s="102" t="str">
        <f t="shared" si="62"/>
        <v/>
      </c>
      <c r="CX77" s="102" t="str">
        <f t="shared" si="62"/>
        <v/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:255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</row>
    <row r="79" spans="1:255" x14ac:dyDescent="0.2">
      <c r="A79" s="66" t="s">
        <v>127</v>
      </c>
      <c r="B79" s="77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5"/>
    </row>
    <row r="80" spans="1:255" x14ac:dyDescent="0.2">
      <c r="A80" t="s">
        <v>129</v>
      </c>
      <c r="B80" s="183">
        <f>IF(ISNUMBER(outYear),-'Inputs and Outputs'!B61,"")</f>
        <v>0</v>
      </c>
      <c r="C80" s="183">
        <f>IF(ISNUMBER(outYear),-'Inputs and Outputs'!C61*(1-(state_tax_rate/100+(1-state_tax_rate/100)*federal_tax_rate/100)),"")</f>
        <v>-537745.53</v>
      </c>
      <c r="D80" s="183">
        <f>IF(ISNUMBER(outYear),-'Inputs and Outputs'!D61*(1-(state_tax_rate/100+(1-state_tax_rate/100)*federal_tax_rate/100)),"")</f>
        <v>-548500.44059999997</v>
      </c>
      <c r="E80" s="183">
        <f>IF(ISNUMBER(outYear),-'Inputs and Outputs'!E61*(1-(state_tax_rate/100+(1-state_tax_rate/100)*federal_tax_rate/100)),"")</f>
        <v>-559470.44941200002</v>
      </c>
      <c r="F80" s="183">
        <f>IF(ISNUMBER(outYear),-'Inputs and Outputs'!F61*(1-(state_tax_rate/100+(1-state_tax_rate/100)*federal_tax_rate/100)),"")</f>
        <v>-570659.85840023996</v>
      </c>
      <c r="G80" s="183">
        <f>IF(ISNUMBER(outYear),-'Inputs and Outputs'!G61*(1-(state_tax_rate/100+(1-state_tax_rate/100)*federal_tax_rate/100)),"")</f>
        <v>-582073.05556824477</v>
      </c>
      <c r="H80" s="183">
        <f>IF(ISNUMBER(outYear),-'Inputs and Outputs'!H61*(1-(state_tax_rate/100+(1-state_tax_rate/100)*federal_tax_rate/100)),"")</f>
        <v>-593714.51667960966</v>
      </c>
      <c r="I80" s="183">
        <f>IF(ISNUMBER(outYear),-'Inputs and Outputs'!I61*(1-(state_tax_rate/100+(1-state_tax_rate/100)*federal_tax_rate/100)),"")</f>
        <v>-605588.80701320188</v>
      </c>
      <c r="J80" s="183">
        <f>IF(ISNUMBER(outYear),-'Inputs and Outputs'!J61*(1-(state_tax_rate/100+(1-state_tax_rate/100)*federal_tax_rate/100)),"")</f>
        <v>-617700.583153466</v>
      </c>
      <c r="K80" s="183">
        <f>IF(ISNUMBER(outYear),-'Inputs and Outputs'!K61*(1-(state_tax_rate/100+(1-state_tax_rate/100)*federal_tax_rate/100)),"")</f>
        <v>-630054.59481653525</v>
      </c>
      <c r="L80" s="183">
        <f>IF(ISNUMBER(outYear),-'Inputs and Outputs'!L61*(1-(state_tax_rate/100+(1-state_tax_rate/100)*federal_tax_rate/100)),"")</f>
        <v>-642655.68671286607</v>
      </c>
      <c r="M80" s="183">
        <f>IF(ISNUMBER(outYear),-'Inputs and Outputs'!M61*(1-(state_tax_rate/100+(1-state_tax_rate/100)*federal_tax_rate/100)),"")</f>
        <v>-655508.80044712336</v>
      </c>
      <c r="N80" s="183">
        <f>IF(ISNUMBER(outYear),-'Inputs and Outputs'!N61*(1-(state_tax_rate/100+(1-state_tax_rate/100)*federal_tax_rate/100)),"")</f>
        <v>-668618.9764560659</v>
      </c>
      <c r="O80" s="183">
        <f>IF(ISNUMBER(outYear),-'Inputs and Outputs'!O61*(1-(state_tax_rate/100+(1-state_tax_rate/100)*federal_tax_rate/100)),"")</f>
        <v>-681991.35598518723</v>
      </c>
      <c r="P80" s="183">
        <f>IF(ISNUMBER(outYear),-'Inputs and Outputs'!P61*(1-(state_tax_rate/100+(1-state_tax_rate/100)*federal_tax_rate/100)),"")</f>
        <v>-695631.18310489098</v>
      </c>
      <c r="Q80" s="183">
        <f>IF(ISNUMBER(outYear),-'Inputs and Outputs'!Q61*(1-(state_tax_rate/100+(1-state_tax_rate/100)*federal_tax_rate/100)),"")</f>
        <v>-709543.80676698883</v>
      </c>
      <c r="R80" s="183">
        <f>IF(ISNUMBER(outYear),-'Inputs and Outputs'!R61*(1-(state_tax_rate/100+(1-state_tax_rate/100)*federal_tax_rate/100)),"")</f>
        <v>-723734.68290232879</v>
      </c>
      <c r="S80" s="183">
        <f>IF(ISNUMBER(outYear),-'Inputs and Outputs'!S61*(1-(state_tax_rate/100+(1-state_tax_rate/100)*federal_tax_rate/100)),"")</f>
        <v>-738209.37656037533</v>
      </c>
      <c r="T80" s="183">
        <f>IF(ISNUMBER(outYear),-'Inputs and Outputs'!T61*(1-(state_tax_rate/100+(1-state_tax_rate/100)*federal_tax_rate/100)),"")</f>
        <v>-752973.56409158278</v>
      </c>
      <c r="U80" s="183">
        <f>IF(ISNUMBER(outYear),-'Inputs and Outputs'!U61*(1-(state_tax_rate/100+(1-state_tax_rate/100)*federal_tax_rate/100)),"")</f>
        <v>-768033.0353734144</v>
      </c>
      <c r="V80" s="183">
        <f>IF(ISNUMBER(outYear),-'Inputs and Outputs'!V61*(1-(state_tax_rate/100+(1-state_tax_rate/100)*federal_tax_rate/100)),"")</f>
        <v>-783393.69608088257</v>
      </c>
      <c r="W80" s="183">
        <f>IF(ISNUMBER(outYear),-'Inputs and Outputs'!W61*(1-(state_tax_rate/100+(1-state_tax_rate/100)*federal_tax_rate/100)),"")</f>
        <v>-799061.57000250032</v>
      </c>
      <c r="X80" s="183">
        <f>IF(ISNUMBER(outYear),-'Inputs and Outputs'!X61*(1-(state_tax_rate/100+(1-state_tax_rate/100)*federal_tax_rate/100)),"")</f>
        <v>-815042.80140255031</v>
      </c>
      <c r="Y80" s="183">
        <f>IF(ISNUMBER(outYear),-'Inputs and Outputs'!Y61*(1-(state_tax_rate/100+(1-state_tax_rate/100)*federal_tax_rate/100)),"")</f>
        <v>-831343.65743060131</v>
      </c>
      <c r="Z80" s="183">
        <f>IF(ISNUMBER(outYear),-'Inputs and Outputs'!Z61*(1-(state_tax_rate/100+(1-state_tax_rate/100)*federal_tax_rate/100)),"")</f>
        <v>-847970.5305792134</v>
      </c>
      <c r="AA80" s="183">
        <f>IF(ISNUMBER(outYear),-'Inputs and Outputs'!AA61*(1-(state_tax_rate/100+(1-state_tax_rate/100)*federal_tax_rate/100)),"")</f>
        <v>-864929.94119079772</v>
      </c>
      <c r="AB80" s="183" t="str">
        <f>IF(ISNUMBER(outYear),AB74-'Inputs and Outputs'!AB61,"")</f>
        <v/>
      </c>
      <c r="AC80" s="183" t="str">
        <f>IF(ISNUMBER(outYear),AC74-'Inputs and Outputs'!AC61,"")</f>
        <v/>
      </c>
      <c r="AD80" s="183" t="str">
        <f>IF(ISNUMBER(outYear),AD74-'Inputs and Outputs'!AD61,"")</f>
        <v/>
      </c>
      <c r="AE80" s="183" t="str">
        <f>IF(ISNUMBER(outYear),AE74-'Inputs and Outputs'!AE61,"")</f>
        <v/>
      </c>
      <c r="AF80" s="183" t="str">
        <f>IF(ISNUMBER(outYear),AF74-'Inputs and Outputs'!AF61,"")</f>
        <v/>
      </c>
      <c r="AG80" s="183" t="str">
        <f>IF(ISNUMBER(outYear),AG74-'Inputs and Outputs'!AG61,"")</f>
        <v/>
      </c>
      <c r="AH80" s="183" t="str">
        <f>IF(ISNUMBER(outYear),AH74-'Inputs and Outputs'!AH61,"")</f>
        <v/>
      </c>
      <c r="AI80" s="183" t="str">
        <f>IF(ISNUMBER(outYear),AI74-'Inputs and Outputs'!AI61,"")</f>
        <v/>
      </c>
      <c r="AJ80" s="183" t="str">
        <f>IF(ISNUMBER(outYear),AJ74-'Inputs and Outputs'!AJ61,"")</f>
        <v/>
      </c>
      <c r="AK80" s="183" t="str">
        <f>IF(ISNUMBER(outYear),AK74-'Inputs and Outputs'!AK61,"")</f>
        <v/>
      </c>
      <c r="AL80" s="183" t="str">
        <f>IF(ISNUMBER(outYear),AL74-'Inputs and Outputs'!AL61,"")</f>
        <v/>
      </c>
      <c r="AM80" s="183" t="str">
        <f>IF(ISNUMBER(outYear),AM74-'Inputs and Outputs'!AM61,"")</f>
        <v/>
      </c>
      <c r="AN80" s="183" t="str">
        <f>IF(ISNUMBER(outYear),AN74-'Inputs and Outputs'!AN61,"")</f>
        <v/>
      </c>
      <c r="AO80" s="183" t="str">
        <f>IF(ISNUMBER(outYear),AO74-'Inputs and Outputs'!AO61,"")</f>
        <v/>
      </c>
      <c r="AP80" s="183" t="str">
        <f>IF(ISNUMBER(outYear),AP74-'Inputs and Outputs'!AP61,"")</f>
        <v/>
      </c>
      <c r="AQ80" s="183" t="str">
        <f>IF(ISNUMBER(outYear),AQ74-'Inputs and Outputs'!AQ61,"")</f>
        <v/>
      </c>
      <c r="AR80" s="183" t="str">
        <f>IF(ISNUMBER(outYear),AR74-'Inputs and Outputs'!AR61,"")</f>
        <v/>
      </c>
      <c r="AS80" s="183" t="str">
        <f>IF(ISNUMBER(outYear),AS74-'Inputs and Outputs'!AS61,"")</f>
        <v/>
      </c>
      <c r="AT80" s="183" t="str">
        <f>IF(ISNUMBER(outYear),AT74-'Inputs and Outputs'!AT61,"")</f>
        <v/>
      </c>
      <c r="AU80" s="183" t="str">
        <f>IF(ISNUMBER(outYear),AU74-'Inputs and Outputs'!AU61,"")</f>
        <v/>
      </c>
      <c r="AV80" s="183" t="str">
        <f>IF(ISNUMBER(outYear),AV74-'Inputs and Outputs'!AV61,"")</f>
        <v/>
      </c>
      <c r="AW80" s="183" t="str">
        <f>IF(ISNUMBER(outYear),AW74-'Inputs and Outputs'!AW61,"")</f>
        <v/>
      </c>
      <c r="AX80" s="183" t="str">
        <f>IF(ISNUMBER(outYear),AX74-'Inputs and Outputs'!AX61,"")</f>
        <v/>
      </c>
      <c r="AY80" s="183" t="str">
        <f>IF(ISNUMBER(outYear),AY74-'Inputs and Outputs'!AY61,"")</f>
        <v/>
      </c>
      <c r="AZ80" s="183" t="str">
        <f>IF(ISNUMBER(outYear),AZ74-'Inputs and Outputs'!AZ61,"")</f>
        <v/>
      </c>
      <c r="BA80" s="183" t="str">
        <f>IF(ISNUMBER(outYear),BA74-'Inputs and Outputs'!BA61,"")</f>
        <v/>
      </c>
      <c r="BB80" s="183" t="str">
        <f>IF(ISNUMBER(outYear),BB74-'Inputs and Outputs'!BB61,"")</f>
        <v/>
      </c>
      <c r="BC80" s="183" t="str">
        <f>IF(ISNUMBER(outYear),BC74-'Inputs and Outputs'!BC61,"")</f>
        <v/>
      </c>
      <c r="BD80" s="183" t="str">
        <f>IF(ISNUMBER(outYear),BD74-'Inputs and Outputs'!BD61,"")</f>
        <v/>
      </c>
      <c r="BE80" s="183" t="str">
        <f>IF(ISNUMBER(outYear),BE74-'Inputs and Outputs'!BE61,"")</f>
        <v/>
      </c>
      <c r="BF80" s="183" t="str">
        <f>IF(ISNUMBER(outYear),BF74-'Inputs and Outputs'!BF61,"")</f>
        <v/>
      </c>
      <c r="BG80" s="183" t="str">
        <f>IF(ISNUMBER(outYear),BG74-'Inputs and Outputs'!BG61,"")</f>
        <v/>
      </c>
      <c r="BH80" s="183" t="str">
        <f>IF(ISNUMBER(outYear),BH74-'Inputs and Outputs'!BH61,"")</f>
        <v/>
      </c>
      <c r="BI80" s="183" t="str">
        <f>IF(ISNUMBER(outYear),BI74-'Inputs and Outputs'!BI61,"")</f>
        <v/>
      </c>
      <c r="BJ80" s="183" t="str">
        <f>IF(ISNUMBER(outYear),BJ74-'Inputs and Outputs'!BJ61,"")</f>
        <v/>
      </c>
      <c r="BK80" s="183" t="str">
        <f>IF(ISNUMBER(outYear),BK74-'Inputs and Outputs'!BK61,"")</f>
        <v/>
      </c>
      <c r="BL80" s="183" t="str">
        <f>IF(ISNUMBER(outYear),BL74-'Inputs and Outputs'!BL61,"")</f>
        <v/>
      </c>
      <c r="BM80" s="183" t="str">
        <f>IF(ISNUMBER(outYear),BM74-'Inputs and Outputs'!BM61,"")</f>
        <v/>
      </c>
      <c r="BN80" s="183" t="str">
        <f>IF(ISNUMBER(outYear),BN74-'Inputs and Outputs'!BN61,"")</f>
        <v/>
      </c>
      <c r="BO80" s="183" t="str">
        <f>IF(ISNUMBER(outYear),BO74-'Inputs and Outputs'!BO61,"")</f>
        <v/>
      </c>
      <c r="BP80" s="183" t="str">
        <f>IF(ISNUMBER(outYear),BP74-'Inputs and Outputs'!BP61,"")</f>
        <v/>
      </c>
      <c r="BQ80" s="183" t="str">
        <f>IF(ISNUMBER(outYear),BQ74-'Inputs and Outputs'!BQ61,"")</f>
        <v/>
      </c>
      <c r="BR80" s="183" t="str">
        <f>IF(ISNUMBER(outYear),BR74-'Inputs and Outputs'!BR61,"")</f>
        <v/>
      </c>
      <c r="BS80" s="183" t="str">
        <f>IF(ISNUMBER(outYear),BS74-'Inputs and Outputs'!BS61,"")</f>
        <v/>
      </c>
      <c r="BT80" s="183" t="str">
        <f>IF(ISNUMBER(outYear),BT74-'Inputs and Outputs'!BT61,"")</f>
        <v/>
      </c>
      <c r="BU80" s="183" t="str">
        <f>IF(ISNUMBER(outYear),BU74-'Inputs and Outputs'!BU61,"")</f>
        <v/>
      </c>
      <c r="BV80" s="183" t="str">
        <f>IF(ISNUMBER(outYear),BV74-'Inputs and Outputs'!BV61,"")</f>
        <v/>
      </c>
      <c r="BW80" s="183" t="str">
        <f>IF(ISNUMBER(outYear),BW74-'Inputs and Outputs'!BW61,"")</f>
        <v/>
      </c>
      <c r="BX80" s="183" t="str">
        <f>IF(ISNUMBER(outYear),BX74-'Inputs and Outputs'!BX61,"")</f>
        <v/>
      </c>
      <c r="BY80" s="183" t="str">
        <f>IF(ISNUMBER(outYear),BY74-'Inputs and Outputs'!BY61,"")</f>
        <v/>
      </c>
      <c r="BZ80" s="183" t="str">
        <f>IF(ISNUMBER(outYear),BZ74-'Inputs and Outputs'!BZ61,"")</f>
        <v/>
      </c>
      <c r="CA80" s="183" t="str">
        <f>IF(ISNUMBER(outYear),CA74-'Inputs and Outputs'!CA61,"")</f>
        <v/>
      </c>
      <c r="CB80" s="183" t="str">
        <f>IF(ISNUMBER(outYear),CB74-'Inputs and Outputs'!CB61,"")</f>
        <v/>
      </c>
      <c r="CC80" s="183" t="str">
        <f>IF(ISNUMBER(outYear),CC74-'Inputs and Outputs'!CC61,"")</f>
        <v/>
      </c>
      <c r="CD80" s="183" t="str">
        <f>IF(ISNUMBER(outYear),CD74-'Inputs and Outputs'!CD61,"")</f>
        <v/>
      </c>
      <c r="CE80" s="183" t="str">
        <f>IF(ISNUMBER(outYear),CE74-'Inputs and Outputs'!CE61,"")</f>
        <v/>
      </c>
      <c r="CF80" s="183" t="str">
        <f>IF(ISNUMBER(outYear),CF74-'Inputs and Outputs'!CF61,"")</f>
        <v/>
      </c>
      <c r="CG80" s="183" t="str">
        <f>IF(ISNUMBER(outYear),CG74-'Inputs and Outputs'!CG61,"")</f>
        <v/>
      </c>
      <c r="CH80" s="183" t="str">
        <f>IF(ISNUMBER(outYear),CH74-'Inputs and Outputs'!CH61,"")</f>
        <v/>
      </c>
      <c r="CI80" s="183" t="str">
        <f>IF(ISNUMBER(outYear),CI74-'Inputs and Outputs'!CI61,"")</f>
        <v/>
      </c>
      <c r="CJ80" s="183" t="str">
        <f>IF(ISNUMBER(outYear),CJ74-'Inputs and Outputs'!CJ61,"")</f>
        <v/>
      </c>
      <c r="CK80" s="183" t="str">
        <f>IF(ISNUMBER(outYear),CK74-'Inputs and Outputs'!CK61,"")</f>
        <v/>
      </c>
      <c r="CL80" s="183" t="str">
        <f>IF(ISNUMBER(outYear),CL74-'Inputs and Outputs'!CL61,"")</f>
        <v/>
      </c>
      <c r="CM80" s="183" t="str">
        <f>IF(ISNUMBER(outYear),CM74-'Inputs and Outputs'!CM61,"")</f>
        <v/>
      </c>
      <c r="CN80" s="183" t="str">
        <f>IF(ISNUMBER(outYear),CN74-'Inputs and Outputs'!CN61,"")</f>
        <v/>
      </c>
      <c r="CO80" s="183" t="str">
        <f>IF(ISNUMBER(outYear),CO74-'Inputs and Outputs'!CO61,"")</f>
        <v/>
      </c>
      <c r="CP80" s="183" t="str">
        <f>IF(ISNUMBER(outYear),CP74-'Inputs and Outputs'!CP61,"")</f>
        <v/>
      </c>
      <c r="CQ80" s="183" t="str">
        <f>IF(ISNUMBER(outYear),CQ74-'Inputs and Outputs'!CQ61,"")</f>
        <v/>
      </c>
      <c r="CR80" s="183" t="str">
        <f>IF(ISNUMBER(outYear),CR74-'Inputs and Outputs'!CR61,"")</f>
        <v/>
      </c>
      <c r="CS80" s="183" t="str">
        <f>IF(ISNUMBER(outYear),CS74-'Inputs and Outputs'!CS61,"")</f>
        <v/>
      </c>
      <c r="CT80" s="183" t="str">
        <f>IF(ISNUMBER(outYear),CT74-'Inputs and Outputs'!CT61,"")</f>
        <v/>
      </c>
      <c r="CU80" s="183" t="str">
        <f>IF(ISNUMBER(outYear),CU74-'Inputs and Outputs'!CU61,"")</f>
        <v/>
      </c>
      <c r="CV80" s="183" t="str">
        <f>IF(ISNUMBER(outYear),CV74-'Inputs and Outputs'!CV61,"")</f>
        <v/>
      </c>
      <c r="CW80" s="183" t="str">
        <f>IF(ISNUMBER(outYear),CW74-'Inputs and Outputs'!CW61,"")</f>
        <v/>
      </c>
      <c r="CX80" s="183" t="str">
        <f>IF(ISNUMBER(outYear),CX74-'Inputs and Outputs'!CX61,"")</f>
        <v/>
      </c>
    </row>
    <row r="81" spans="1:102" x14ac:dyDescent="0.2">
      <c r="A81" t="s">
        <v>128</v>
      </c>
      <c r="B81" s="183">
        <f>IF(ISNUMBER(outYear),B75-'Inputs and Outputs'!B62,"")</f>
        <v>-467132</v>
      </c>
      <c r="C81" s="183">
        <f>IF(ISNUMBER(outYear),C75-'Inputs and Outputs'!C62*(1-(state_tax_rate/100+(1-state_tax_rate/100)*federal_tax_rate/100)),"")</f>
        <v>-344877.43316000002</v>
      </c>
      <c r="D81" s="183">
        <f>IF(ISNUMBER(outYear),D75-'Inputs and Outputs'!D62*(1-(state_tax_rate/100+(1-state_tax_rate/100)*federal_tax_rate/100)),"")</f>
        <v>-478642.6920384001</v>
      </c>
      <c r="E81" s="183">
        <f>IF(ISNUMBER(outYear),E75-'Inputs and Outputs'!E62*(1-(state_tax_rate/100+(1-state_tax_rate/100)*federal_tax_rate/100)),"")</f>
        <v>-506839.9931930881</v>
      </c>
      <c r="F81" s="183">
        <f>IF(ISNUMBER(outYear),F75-'Inputs and Outputs'!F62*(1-(state_tax_rate/100+(1-state_tax_rate/100)*federal_tax_rate/100)),"")</f>
        <v>-528151.46144530189</v>
      </c>
      <c r="G81" s="183">
        <f>IF(ISNUMBER(outYear),G75-'Inputs and Outputs'!G62*(1-(state_tax_rate/100+(1-state_tax_rate/100)*federal_tax_rate/100)),"")</f>
        <v>-539033.76691387501</v>
      </c>
      <c r="H81" s="183">
        <f>IF(ISNUMBER(outYear),H75-'Inputs and Outputs'!H62*(1-(state_tax_rate/100+(1-state_tax_rate/100)*federal_tax_rate/100)),"")</f>
        <v>-558115.62448349979</v>
      </c>
      <c r="I81" s="183">
        <f>IF(ISNUMBER(outYear),I75-'Inputs and Outputs'!I62*(1-(state_tax_rate/100+(1-state_tax_rate/100)*federal_tax_rate/100)),"")</f>
        <v>-577419.48108468333</v>
      </c>
      <c r="J81" s="183">
        <f>IF(ISNUMBER(outYear),J75-'Inputs and Outputs'!J62*(1-(state_tax_rate/100+(1-state_tax_rate/100)*federal_tax_rate/100)),"")</f>
        <v>-588967.87070637697</v>
      </c>
      <c r="K81" s="183">
        <f>IF(ISNUMBER(outYear),K75-'Inputs and Outputs'!K62*(1-(state_tax_rate/100+(1-state_tax_rate/100)*federal_tax_rate/100)),"")</f>
        <v>-600747.22812050441</v>
      </c>
      <c r="L81" s="183">
        <f>IF(ISNUMBER(outYear),L75-'Inputs and Outputs'!L62*(1-(state_tax_rate/100+(1-state_tax_rate/100)*federal_tax_rate/100)),"")</f>
        <v>-667937.43579157069</v>
      </c>
      <c r="M81" s="183">
        <f>IF(ISNUMBER(outYear),M75-'Inputs and Outputs'!M62*(1-(state_tax_rate/100+(1-state_tax_rate/100)*federal_tax_rate/100)),"")</f>
        <v>-625017.41613657284</v>
      </c>
      <c r="N81" s="183">
        <f>IF(ISNUMBER(outYear),N75-'Inputs and Outputs'!N62*(1-(state_tax_rate/100+(1-state_tax_rate/100)*federal_tax_rate/100)),"")</f>
        <v>-637517.76445930428</v>
      </c>
      <c r="O81" s="183">
        <f>IF(ISNUMBER(outYear),O75-'Inputs and Outputs'!O62*(1-(state_tax_rate/100+(1-state_tax_rate/100)*federal_tax_rate/100)),"")</f>
        <v>-650268.1197484904</v>
      </c>
      <c r="P81" s="183">
        <f>IF(ISNUMBER(outYear),P75-'Inputs and Outputs'!P62*(1-(state_tax_rate/100+(1-state_tax_rate/100)*federal_tax_rate/100)),"")</f>
        <v>-663273.48214346019</v>
      </c>
      <c r="Q81" s="183">
        <f>IF(ISNUMBER(outYear),Q75-'Inputs and Outputs'!Q62*(1-(state_tax_rate/100+(1-state_tax_rate/100)*federal_tax_rate/100)),"")</f>
        <v>-676538.9517863295</v>
      </c>
      <c r="R81" s="183">
        <f>IF(ISNUMBER(outYear),R75-'Inputs and Outputs'!R62*(1-(state_tax_rate/100+(1-state_tax_rate/100)*federal_tax_rate/100)),"")</f>
        <v>-690069.73082205607</v>
      </c>
      <c r="S81" s="183">
        <f>IF(ISNUMBER(outYear),S75-'Inputs and Outputs'!S62*(1-(state_tax_rate/100+(1-state_tax_rate/100)*federal_tax_rate/100)),"")</f>
        <v>-703871.12543849717</v>
      </c>
      <c r="T81" s="183">
        <f>IF(ISNUMBER(outYear),T75-'Inputs and Outputs'!T62*(1-(state_tax_rate/100+(1-state_tax_rate/100)*federal_tax_rate/100)),"")</f>
        <v>-717948.54794726719</v>
      </c>
      <c r="U81" s="183">
        <f>IF(ISNUMBER(outYear),U75-'Inputs and Outputs'!U62*(1-(state_tax_rate/100+(1-state_tax_rate/100)*federal_tax_rate/100)),"")</f>
        <v>-732307.51890621264</v>
      </c>
      <c r="V81" s="183">
        <f>IF(ISNUMBER(outYear),V75-'Inputs and Outputs'!V62*(1-(state_tax_rate/100+(1-state_tax_rate/100)*federal_tax_rate/100)),"")</f>
        <v>-746953.66928433697</v>
      </c>
      <c r="W81" s="183">
        <f>IF(ISNUMBER(outYear),W75-'Inputs and Outputs'!W62*(1-(state_tax_rate/100+(1-state_tax_rate/100)*federal_tax_rate/100)),"")</f>
        <v>-761892.7426700237</v>
      </c>
      <c r="X81" s="183">
        <f>IF(ISNUMBER(outYear),X75-'Inputs and Outputs'!X62*(1-(state_tax_rate/100+(1-state_tax_rate/100)*federal_tax_rate/100)),"")</f>
        <v>-777130.59752342408</v>
      </c>
      <c r="Y81" s="183">
        <f>IF(ISNUMBER(outYear),Y75-'Inputs and Outputs'!Y62*(1-(state_tax_rate/100+(1-state_tax_rate/100)*federal_tax_rate/100)),"")</f>
        <v>-792673.20947389258</v>
      </c>
      <c r="Z81" s="183">
        <f>IF(ISNUMBER(outYear),Z75-'Inputs and Outputs'!Z62*(1-(state_tax_rate/100+(1-state_tax_rate/100)*federal_tax_rate/100)),"")</f>
        <v>-808526.67366337043</v>
      </c>
      <c r="AA81" s="183">
        <f>IF(ISNUMBER(outYear),AA75-'Inputs and Outputs'!AA62*(1-(state_tax_rate/100+(1-state_tax_rate/100)*federal_tax_rate/100)),"")</f>
        <v>-824697.20713663788</v>
      </c>
      <c r="AB81" s="183" t="str">
        <f>IF(ISNUMBER(outYear),AB75-'Inputs and Outputs'!AB62,"")</f>
        <v/>
      </c>
      <c r="AC81" s="183" t="str">
        <f>IF(ISNUMBER(outYear),AC75-'Inputs and Outputs'!AC62,"")</f>
        <v/>
      </c>
      <c r="AD81" s="183" t="str">
        <f>IF(ISNUMBER(outYear),AD75-'Inputs and Outputs'!AD62,"")</f>
        <v/>
      </c>
      <c r="AE81" s="183" t="str">
        <f>IF(ISNUMBER(outYear),AE75-'Inputs and Outputs'!AE62,"")</f>
        <v/>
      </c>
      <c r="AF81" s="183" t="str">
        <f>IF(ISNUMBER(outYear),AF75-'Inputs and Outputs'!AF62,"")</f>
        <v/>
      </c>
      <c r="AG81" s="183" t="str">
        <f>IF(ISNUMBER(outYear),AG75-'Inputs and Outputs'!AG62,"")</f>
        <v/>
      </c>
      <c r="AH81" s="183" t="str">
        <f>IF(ISNUMBER(outYear),AH75-'Inputs and Outputs'!AH62,"")</f>
        <v/>
      </c>
      <c r="AI81" s="183" t="str">
        <f>IF(ISNUMBER(outYear),AI75-'Inputs and Outputs'!AI62,"")</f>
        <v/>
      </c>
      <c r="AJ81" s="183" t="str">
        <f>IF(ISNUMBER(outYear),AJ75-'Inputs and Outputs'!AJ62,"")</f>
        <v/>
      </c>
      <c r="AK81" s="183" t="str">
        <f>IF(ISNUMBER(outYear),AK75-'Inputs and Outputs'!AK62,"")</f>
        <v/>
      </c>
      <c r="AL81" s="183" t="str">
        <f>IF(ISNUMBER(outYear),AL75-'Inputs and Outputs'!AL62,"")</f>
        <v/>
      </c>
      <c r="AM81" s="183" t="str">
        <f>IF(ISNUMBER(outYear),AM75-'Inputs and Outputs'!AM62,"")</f>
        <v/>
      </c>
      <c r="AN81" s="183" t="str">
        <f>IF(ISNUMBER(outYear),AN75-'Inputs and Outputs'!AN62,"")</f>
        <v/>
      </c>
      <c r="AO81" s="183" t="str">
        <f>IF(ISNUMBER(outYear),AO75-'Inputs and Outputs'!AO62,"")</f>
        <v/>
      </c>
      <c r="AP81" s="183" t="str">
        <f>IF(ISNUMBER(outYear),AP75-'Inputs and Outputs'!AP62,"")</f>
        <v/>
      </c>
      <c r="AQ81" s="183" t="str">
        <f>IF(ISNUMBER(outYear),AQ75-'Inputs and Outputs'!AQ62,"")</f>
        <v/>
      </c>
      <c r="AR81" s="183" t="str">
        <f>IF(ISNUMBER(outYear),AR75-'Inputs and Outputs'!AR62,"")</f>
        <v/>
      </c>
      <c r="AS81" s="183" t="str">
        <f>IF(ISNUMBER(outYear),AS75-'Inputs and Outputs'!AS62,"")</f>
        <v/>
      </c>
      <c r="AT81" s="183" t="str">
        <f>IF(ISNUMBER(outYear),AT75-'Inputs and Outputs'!AT62,"")</f>
        <v/>
      </c>
      <c r="AU81" s="183" t="str">
        <f>IF(ISNUMBER(outYear),AU75-'Inputs and Outputs'!AU62,"")</f>
        <v/>
      </c>
      <c r="AV81" s="183" t="str">
        <f>IF(ISNUMBER(outYear),AV75-'Inputs and Outputs'!AV62,"")</f>
        <v/>
      </c>
      <c r="AW81" s="183" t="str">
        <f>IF(ISNUMBER(outYear),AW75-'Inputs and Outputs'!AW62,"")</f>
        <v/>
      </c>
      <c r="AX81" s="183" t="str">
        <f>IF(ISNUMBER(outYear),AX75-'Inputs and Outputs'!AX62,"")</f>
        <v/>
      </c>
      <c r="AY81" s="183" t="str">
        <f>IF(ISNUMBER(outYear),AY75-'Inputs and Outputs'!AY62,"")</f>
        <v/>
      </c>
      <c r="AZ81" s="183" t="str">
        <f>IF(ISNUMBER(outYear),AZ75-'Inputs and Outputs'!AZ62,"")</f>
        <v/>
      </c>
      <c r="BA81" s="183" t="str">
        <f>IF(ISNUMBER(outYear),BA75-'Inputs and Outputs'!BA62,"")</f>
        <v/>
      </c>
      <c r="BB81" s="183" t="str">
        <f>IF(ISNUMBER(outYear),BB75-'Inputs and Outputs'!BB62,"")</f>
        <v/>
      </c>
      <c r="BC81" s="183" t="str">
        <f>IF(ISNUMBER(outYear),BC75-'Inputs and Outputs'!BC62,"")</f>
        <v/>
      </c>
      <c r="BD81" s="183" t="str">
        <f>IF(ISNUMBER(outYear),BD75-'Inputs and Outputs'!BD62,"")</f>
        <v/>
      </c>
      <c r="BE81" s="183" t="str">
        <f>IF(ISNUMBER(outYear),BE75-'Inputs and Outputs'!BE62,"")</f>
        <v/>
      </c>
      <c r="BF81" s="183" t="str">
        <f>IF(ISNUMBER(outYear),BF75-'Inputs and Outputs'!BF62,"")</f>
        <v/>
      </c>
      <c r="BG81" s="183" t="str">
        <f>IF(ISNUMBER(outYear),BG75-'Inputs and Outputs'!BG62,"")</f>
        <v/>
      </c>
      <c r="BH81" s="183" t="str">
        <f>IF(ISNUMBER(outYear),BH75-'Inputs and Outputs'!BH62,"")</f>
        <v/>
      </c>
      <c r="BI81" s="183" t="str">
        <f>IF(ISNUMBER(outYear),BI75-'Inputs and Outputs'!BI62,"")</f>
        <v/>
      </c>
      <c r="BJ81" s="183" t="str">
        <f>IF(ISNUMBER(outYear),BJ75-'Inputs and Outputs'!BJ62,"")</f>
        <v/>
      </c>
      <c r="BK81" s="183" t="str">
        <f>IF(ISNUMBER(outYear),BK75-'Inputs and Outputs'!BK62,"")</f>
        <v/>
      </c>
      <c r="BL81" s="183" t="str">
        <f>IF(ISNUMBER(outYear),BL75-'Inputs and Outputs'!BL62,"")</f>
        <v/>
      </c>
      <c r="BM81" s="183" t="str">
        <f>IF(ISNUMBER(outYear),BM75-'Inputs and Outputs'!BM62,"")</f>
        <v/>
      </c>
      <c r="BN81" s="183" t="str">
        <f>IF(ISNUMBER(outYear),BN75-'Inputs and Outputs'!BN62,"")</f>
        <v/>
      </c>
      <c r="BO81" s="183" t="str">
        <f>IF(ISNUMBER(outYear),BO75-'Inputs and Outputs'!BO62,"")</f>
        <v/>
      </c>
      <c r="BP81" s="183" t="str">
        <f>IF(ISNUMBER(outYear),BP75-'Inputs and Outputs'!BP62,"")</f>
        <v/>
      </c>
      <c r="BQ81" s="183" t="str">
        <f>IF(ISNUMBER(outYear),BQ75-'Inputs and Outputs'!BQ62,"")</f>
        <v/>
      </c>
      <c r="BR81" s="183" t="str">
        <f>IF(ISNUMBER(outYear),BR75-'Inputs and Outputs'!BR62,"")</f>
        <v/>
      </c>
      <c r="BS81" s="183" t="str">
        <f>IF(ISNUMBER(outYear),BS75-'Inputs and Outputs'!BS62,"")</f>
        <v/>
      </c>
      <c r="BT81" s="183" t="str">
        <f>IF(ISNUMBER(outYear),BT75-'Inputs and Outputs'!BT62,"")</f>
        <v/>
      </c>
      <c r="BU81" s="183" t="str">
        <f>IF(ISNUMBER(outYear),BU75-'Inputs and Outputs'!BU62,"")</f>
        <v/>
      </c>
      <c r="BV81" s="183" t="str">
        <f>IF(ISNUMBER(outYear),BV75-'Inputs and Outputs'!BV62,"")</f>
        <v/>
      </c>
      <c r="BW81" s="183" t="str">
        <f>IF(ISNUMBER(outYear),BW75-'Inputs and Outputs'!BW62,"")</f>
        <v/>
      </c>
      <c r="BX81" s="183" t="str">
        <f>IF(ISNUMBER(outYear),BX75-'Inputs and Outputs'!BX62,"")</f>
        <v/>
      </c>
      <c r="BY81" s="183" t="str">
        <f>IF(ISNUMBER(outYear),BY75-'Inputs and Outputs'!BY62,"")</f>
        <v/>
      </c>
      <c r="BZ81" s="183" t="str">
        <f>IF(ISNUMBER(outYear),BZ75-'Inputs and Outputs'!BZ62,"")</f>
        <v/>
      </c>
      <c r="CA81" s="183" t="str">
        <f>IF(ISNUMBER(outYear),CA75-'Inputs and Outputs'!CA62,"")</f>
        <v/>
      </c>
      <c r="CB81" s="183" t="str">
        <f>IF(ISNUMBER(outYear),CB75-'Inputs and Outputs'!CB62,"")</f>
        <v/>
      </c>
      <c r="CC81" s="183" t="str">
        <f>IF(ISNUMBER(outYear),CC75-'Inputs and Outputs'!CC62,"")</f>
        <v/>
      </c>
      <c r="CD81" s="183" t="str">
        <f>IF(ISNUMBER(outYear),CD75-'Inputs and Outputs'!CD62,"")</f>
        <v/>
      </c>
      <c r="CE81" s="183" t="str">
        <f>IF(ISNUMBER(outYear),CE75-'Inputs and Outputs'!CE62,"")</f>
        <v/>
      </c>
      <c r="CF81" s="183" t="str">
        <f>IF(ISNUMBER(outYear),CF75-'Inputs and Outputs'!CF62,"")</f>
        <v/>
      </c>
      <c r="CG81" s="183" t="str">
        <f>IF(ISNUMBER(outYear),CG75-'Inputs and Outputs'!CG62,"")</f>
        <v/>
      </c>
      <c r="CH81" s="183" t="str">
        <f>IF(ISNUMBER(outYear),CH75-'Inputs and Outputs'!CH62,"")</f>
        <v/>
      </c>
      <c r="CI81" s="183" t="str">
        <f>IF(ISNUMBER(outYear),CI75-'Inputs and Outputs'!CI62,"")</f>
        <v/>
      </c>
      <c r="CJ81" s="183" t="str">
        <f>IF(ISNUMBER(outYear),CJ75-'Inputs and Outputs'!CJ62,"")</f>
        <v/>
      </c>
      <c r="CK81" s="183" t="str">
        <f>IF(ISNUMBER(outYear),CK75-'Inputs and Outputs'!CK62,"")</f>
        <v/>
      </c>
      <c r="CL81" s="183" t="str">
        <f>IF(ISNUMBER(outYear),CL75-'Inputs and Outputs'!CL62,"")</f>
        <v/>
      </c>
      <c r="CM81" s="183" t="str">
        <f>IF(ISNUMBER(outYear),CM75-'Inputs and Outputs'!CM62,"")</f>
        <v/>
      </c>
      <c r="CN81" s="183" t="str">
        <f>IF(ISNUMBER(outYear),CN75-'Inputs and Outputs'!CN62,"")</f>
        <v/>
      </c>
      <c r="CO81" s="183" t="str">
        <f>IF(ISNUMBER(outYear),CO75-'Inputs and Outputs'!CO62,"")</f>
        <v/>
      </c>
      <c r="CP81" s="183" t="str">
        <f>IF(ISNUMBER(outYear),CP75-'Inputs and Outputs'!CP62,"")</f>
        <v/>
      </c>
      <c r="CQ81" s="183" t="str">
        <f>IF(ISNUMBER(outYear),CQ75-'Inputs and Outputs'!CQ62,"")</f>
        <v/>
      </c>
      <c r="CR81" s="183" t="str">
        <f>IF(ISNUMBER(outYear),CR75-'Inputs and Outputs'!CR62,"")</f>
        <v/>
      </c>
      <c r="CS81" s="183" t="str">
        <f>IF(ISNUMBER(outYear),CS75-'Inputs and Outputs'!CS62,"")</f>
        <v/>
      </c>
      <c r="CT81" s="183" t="str">
        <f>IF(ISNUMBER(outYear),CT75-'Inputs and Outputs'!CT62,"")</f>
        <v/>
      </c>
      <c r="CU81" s="183" t="str">
        <f>IF(ISNUMBER(outYear),CU75-'Inputs and Outputs'!CU62,"")</f>
        <v/>
      </c>
      <c r="CV81" s="183" t="str">
        <f>IF(ISNUMBER(outYear),CV75-'Inputs and Outputs'!CV62,"")</f>
        <v/>
      </c>
      <c r="CW81" s="183" t="str">
        <f>IF(ISNUMBER(outYear),CW75-'Inputs and Outputs'!CW62,"")</f>
        <v/>
      </c>
      <c r="CX81" s="183" t="str">
        <f>IF(ISNUMBER(outYear),CX75-'Inputs and Outputs'!CX62,"")</f>
        <v/>
      </c>
    </row>
    <row r="83" spans="1:102" x14ac:dyDescent="0.2">
      <c r="C83" s="183"/>
    </row>
    <row r="84" spans="1:102" x14ac:dyDescent="0.2">
      <c r="C84" s="183"/>
      <c r="D84" s="183"/>
    </row>
    <row r="86" spans="1:102" x14ac:dyDescent="0.2">
      <c r="B86" s="18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Inputs and Outputs</vt:lpstr>
      <vt:lpstr>Cash Flow</vt:lpstr>
      <vt:lpstr>analysis_period</vt:lpstr>
      <vt:lpstr>batt_kw</vt:lpstr>
      <vt:lpstr>batt_kwh</vt:lpstr>
      <vt:lpstr>batt_repl_cost_kw</vt:lpstr>
      <vt:lpstr>batt_repl_cost_kwh</vt:lpstr>
      <vt:lpstr>batt_repl_kw_year</vt:lpstr>
      <vt:lpstr>batt_repl_year_kw</vt:lpstr>
      <vt:lpstr>batt_repl_year_kwh</vt:lpstr>
      <vt:lpstr>CashFlow</vt:lpstr>
      <vt:lpstr>cbi_fed_amount</vt:lpstr>
      <vt:lpstr>cbi_fed_deprbas_fed</vt:lpstr>
      <vt:lpstr>cbi_fed_deprbas_sta</vt:lpstr>
      <vt:lpstr>cbi_fed_maxvalue</vt:lpstr>
      <vt:lpstr>cbi_fed_tax_fed</vt:lpstr>
      <vt:lpstr>cbi_fed_tax_sta</vt:lpstr>
      <vt:lpstr>cbi_sta_amount</vt:lpstr>
      <vt:lpstr>cbi_sta_deprbas_fed</vt:lpstr>
      <vt:lpstr>cbi_sta_deprbas_sta</vt:lpstr>
      <vt:lpstr>cbi_sta_maxvalue</vt:lpstr>
      <vt:lpstr>cbi_sta_tax_fed</vt:lpstr>
      <vt:lpstr>cbi_sta_tax_sta</vt:lpstr>
      <vt:lpstr>cbi_uti_amount</vt:lpstr>
      <vt:lpstr>cbi_uti_deprbas_fed</vt:lpstr>
      <vt:lpstr>cbi_uti_deprbas_sta</vt:lpstr>
      <vt:lpstr>cbi_uti_maxvalue</vt:lpstr>
      <vt:lpstr>cbi_uti_tax_fed</vt:lpstr>
      <vt:lpstr>cbi_uti_tax_sta</vt:lpstr>
      <vt:lpstr>CostFlow</vt:lpstr>
      <vt:lpstr>debt_fraction</vt:lpstr>
      <vt:lpstr>escalation_rate</vt:lpstr>
      <vt:lpstr>federal_tax_rate</vt:lpstr>
      <vt:lpstr>FederalDepreciation</vt:lpstr>
      <vt:lpstr>ibi_sta_percent</vt:lpstr>
      <vt:lpstr>ibi_sta_percent_deprbas_fed</vt:lpstr>
      <vt:lpstr>ibi_sta_percent_deprbas_sta</vt:lpstr>
      <vt:lpstr>ibi_sta_percent_maxvalue</vt:lpstr>
      <vt:lpstr>ibi_sta_percent_tax_fed</vt:lpstr>
      <vt:lpstr>ibi_sta_percent_tax_sta</vt:lpstr>
      <vt:lpstr>ibi_uti_percent</vt:lpstr>
      <vt:lpstr>ibi_uti_percent_deprbas_fed</vt:lpstr>
      <vt:lpstr>ibi_uti_percent_deprbas_sta</vt:lpstr>
      <vt:lpstr>ibi_uti_percent_maxvalue</vt:lpstr>
      <vt:lpstr>ibi_uti_percent_tax_fed</vt:lpstr>
      <vt:lpstr>ibi_uti_percent_tax_sta</vt:lpstr>
      <vt:lpstr>inflation_rate</vt:lpstr>
      <vt:lpstr>itc_fed_percent</vt:lpstr>
      <vt:lpstr>itc_fed_percent_deprbas_fed</vt:lpstr>
      <vt:lpstr>itc_fed_percent_deprbas_sta</vt:lpstr>
      <vt:lpstr>itc_fed_percent_deprbas_state</vt:lpstr>
      <vt:lpstr>itc_fed_percent_maxvalue</vt:lpstr>
      <vt:lpstr>loan_rate</vt:lpstr>
      <vt:lpstr>loan_term</vt:lpstr>
      <vt:lpstr>NominalDiscountRate</vt:lpstr>
      <vt:lpstr>om_capacity</vt:lpstr>
      <vt:lpstr>outTotalAdjustedInstalledCosts</vt:lpstr>
      <vt:lpstr>outYear</vt:lpstr>
      <vt:lpstr>outYearZeroCashFlow</vt:lpstr>
      <vt:lpstr>outYearZeroCostFlow</vt:lpstr>
      <vt:lpstr>prop_tax_assessed_decline</vt:lpstr>
      <vt:lpstr>prop_tax_cost_assessed_percent</vt:lpstr>
      <vt:lpstr>property_tax_rate</vt:lpstr>
      <vt:lpstr>pv_degradation</vt:lpstr>
      <vt:lpstr>pv_degradation_rate</vt:lpstr>
      <vt:lpstr>real_discount_rate</vt:lpstr>
      <vt:lpstr>state_tax_rate</vt:lpstr>
      <vt:lpstr>StateDepreciation</vt:lpstr>
      <vt:lpstr>system_capacity</vt:lpstr>
      <vt:lpstr>total_installed_cost</vt:lpstr>
      <vt:lpstr>UseTaxDeductibleInterest</vt:lpstr>
    </vt:vector>
  </TitlesOfParts>
  <Company>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NREL</cp:lastModifiedBy>
  <cp:lastPrinted>2006-11-13T23:17:12Z</cp:lastPrinted>
  <dcterms:created xsi:type="dcterms:W3CDTF">2005-08-17T04:34:40Z</dcterms:created>
  <dcterms:modified xsi:type="dcterms:W3CDTF">2017-05-08T23:55:39Z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_assessed_decline" linkTarget="prop_tax_assessed_decline">
    <vt:r8>0</vt:r8>
  </property>
  <property fmtid="{D5CDD505-2E9C-101B-9397-08002B2CF9AE}" pid="3" name="tax_cost_assessed_percent" linkTarget="prop_tax_cost_assessed_percent">
    <vt:r8>100</vt:r8>
  </property>
</Properties>
</file>