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hdunham/Documents/GitHub/REopt_Lite_API/results/"/>
    </mc:Choice>
  </mc:AlternateContent>
  <xr:revisionPtr revIDLastSave="0" documentId="13_ncr:1_{680787DF-6188-DA45-8C52-C7332562E75E}" xr6:coauthVersionLast="47" xr6:coauthVersionMax="47" xr10:uidLastSave="{00000000-0000-0000-0000-000000000000}"/>
  <bookViews>
    <workbookView xWindow="0" yWindow="460" windowWidth="23980" windowHeight="16320" xr2:uid="{00000000-000D-0000-FFFF-FFFF00000000}"/>
  </bookViews>
  <sheets>
    <sheet name="SI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</calcChain>
</file>

<file path=xl/sharedStrings.xml><?xml version="1.0" encoding="utf-8"?>
<sst xmlns="http://schemas.openxmlformats.org/spreadsheetml/2006/main" count="39" uniqueCount="27">
  <si>
    <t>Business as Usual</t>
  </si>
  <si>
    <t>With ITC, Cost Savings</t>
  </si>
  <si>
    <t>With ITC, Full Resilience</t>
  </si>
  <si>
    <t>No ITC, Cost Savings</t>
  </si>
  <si>
    <t>No ITC, Neutral NPV Resilience</t>
  </si>
  <si>
    <t>No ITC, Full Resilience</t>
  </si>
  <si>
    <t>PV size (kW)</t>
  </si>
  <si>
    <t>Storage size (kW)</t>
  </si>
  <si>
    <t>-</t>
  </si>
  <si>
    <t>Storage size (kWh)</t>
  </si>
  <si>
    <t>Year 1 PV energy consumed (MWh)</t>
  </si>
  <si>
    <t>Year 1 PV energy curtailed (MWh)</t>
  </si>
  <si>
    <t>Year 1 grid energy consumed (MWh)</t>
  </si>
  <si>
    <t>Year 1 energy charge savings ($000)</t>
  </si>
  <si>
    <t>Year 1 demand charge savings ($000)</t>
  </si>
  <si>
    <t>Annualized payment to third party ($000)</t>
  </si>
  <si>
    <t>Capital costs ($000)</t>
  </si>
  <si>
    <t>Year 1 O&amp;M costs ($000)</t>
  </si>
  <si>
    <t>LCC ($000)</t>
  </si>
  <si>
    <t>NPV ($000)</t>
  </si>
  <si>
    <t>Simple payback (years)</t>
  </si>
  <si>
    <t>Net PV penetration (%)</t>
  </si>
  <si>
    <t>Year 1 emissions (1000 lb CO2)</t>
  </si>
  <si>
    <t>Natural gas generator size (kW)</t>
  </si>
  <si>
    <t>Year 1 demand charges ($000)</t>
  </si>
  <si>
    <t>Year 1 energy charges ($000)</t>
  </si>
  <si>
    <t>Year 1 utility savings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</si>
</sst>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36" style="1" customWidth="1"/>
    <col min="2" max="7" width="26.33203125" style="1" customWidth="1"/>
  </cols>
  <sheetData>
    <row r="1" spans="1:7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4">
        <v>3100</v>
      </c>
      <c r="C2" s="4">
        <v>6013.5716000000002</v>
      </c>
      <c r="D2" s="4">
        <v>6196.9813000000004</v>
      </c>
      <c r="E2" s="4">
        <v>4739.2857000000004</v>
      </c>
      <c r="F2" s="4">
        <v>5082.3627999999999</v>
      </c>
      <c r="G2" s="4">
        <v>5477.7575999999999</v>
      </c>
    </row>
    <row r="3" spans="1:7" x14ac:dyDescent="0.2">
      <c r="A3" s="2" t="s">
        <v>7</v>
      </c>
      <c r="B3" s="4" t="s">
        <v>8</v>
      </c>
      <c r="C3" s="4">
        <v>1464.5486886646111</v>
      </c>
      <c r="D3" s="4">
        <v>1649.978011243966</v>
      </c>
      <c r="E3" s="4">
        <v>1123.661662114692</v>
      </c>
      <c r="F3" s="4">
        <v>1250.22610989597</v>
      </c>
      <c r="G3" s="4">
        <v>1422.0762661043871</v>
      </c>
    </row>
    <row r="4" spans="1:7" x14ac:dyDescent="0.2">
      <c r="A4" s="2" t="s">
        <v>9</v>
      </c>
      <c r="B4" s="4" t="s">
        <v>8</v>
      </c>
      <c r="C4" s="4">
        <v>10801.554942031051</v>
      </c>
      <c r="D4" s="4">
        <v>12239.517910852879</v>
      </c>
      <c r="E4" s="4">
        <v>3937.7141332913861</v>
      </c>
      <c r="F4" s="4">
        <v>5687.0881374621094</v>
      </c>
      <c r="G4" s="4">
        <v>7533.878165118369</v>
      </c>
    </row>
    <row r="5" spans="1:7" x14ac:dyDescent="0.2">
      <c r="A5" s="2" t="s">
        <v>23</v>
      </c>
      <c r="B5" s="4" t="s">
        <v>8</v>
      </c>
      <c r="C5" s="4" t="s">
        <v>8</v>
      </c>
      <c r="D5" s="4">
        <v>1347.544539994803</v>
      </c>
      <c r="E5" s="4" t="s">
        <v>8</v>
      </c>
      <c r="F5" s="4">
        <v>1179.4615414770881</v>
      </c>
      <c r="G5" s="4">
        <v>1549.055110780326</v>
      </c>
    </row>
    <row r="6" spans="1:7" x14ac:dyDescent="0.2">
      <c r="A6" s="2" t="s">
        <v>10</v>
      </c>
      <c r="B6" s="4">
        <v>5559.3179290000016</v>
      </c>
      <c r="C6" s="4">
        <v>9836.8181010000208</v>
      </c>
      <c r="D6" s="4">
        <v>10154.194345999989</v>
      </c>
      <c r="E6" s="4">
        <v>8033.303417999984</v>
      </c>
      <c r="F6" s="4">
        <v>8538.0403070000102</v>
      </c>
      <c r="G6" s="4">
        <v>9061.1477000000141</v>
      </c>
    </row>
    <row r="7" spans="1:7" x14ac:dyDescent="0.2">
      <c r="A7" s="2" t="s">
        <v>11</v>
      </c>
      <c r="B7" s="4" t="s">
        <v>8</v>
      </c>
      <c r="C7" s="4">
        <v>473.74520799999982</v>
      </c>
      <c r="D7" s="4">
        <v>479.51396899999969</v>
      </c>
      <c r="E7" s="4">
        <v>232.89603999999991</v>
      </c>
      <c r="F7" s="4">
        <v>288.15253999999999</v>
      </c>
      <c r="G7" s="4">
        <v>381.13518099999987</v>
      </c>
    </row>
    <row r="8" spans="1:7" x14ac:dyDescent="0.2">
      <c r="A8" s="2" t="s">
        <v>12</v>
      </c>
      <c r="B8" s="4">
        <v>8637.0677500000002</v>
      </c>
      <c r="C8" s="4">
        <v>4114.5446099999999</v>
      </c>
      <c r="D8" s="4">
        <v>3822.4455400000002</v>
      </c>
      <c r="E8" s="4">
        <v>6003.6680199999992</v>
      </c>
      <c r="F8" s="4">
        <v>5478.9679400000005</v>
      </c>
      <c r="G8" s="4">
        <v>4914.0609199999999</v>
      </c>
    </row>
    <row r="9" spans="1:7" x14ac:dyDescent="0.2">
      <c r="A9" s="2" t="s">
        <v>25</v>
      </c>
      <c r="B9" s="4">
        <v>991.96722999999997</v>
      </c>
      <c r="C9" s="4">
        <v>472.55545000000001</v>
      </c>
      <c r="D9" s="4">
        <v>439.00787000000003</v>
      </c>
      <c r="E9" s="4">
        <v>689.52127000000007</v>
      </c>
      <c r="F9" s="4">
        <v>629.25946999999996</v>
      </c>
      <c r="G9" s="4">
        <v>564.37990000000002</v>
      </c>
    </row>
    <row r="10" spans="1:7" x14ac:dyDescent="0.2">
      <c r="A10" s="2" t="s">
        <v>24</v>
      </c>
      <c r="B10" s="4">
        <v>538.94351000000006</v>
      </c>
      <c r="C10" s="4">
        <v>205.20017999999999</v>
      </c>
      <c r="D10" s="4">
        <v>189.64716999999999</v>
      </c>
      <c r="E10" s="4">
        <v>285.90253000000001</v>
      </c>
      <c r="F10" s="4">
        <v>259.10971000000001</v>
      </c>
      <c r="G10" s="4">
        <v>233.18548999999999</v>
      </c>
    </row>
    <row r="11" spans="1:7" x14ac:dyDescent="0.2">
      <c r="A11" s="2" t="s">
        <v>13</v>
      </c>
      <c r="B11" s="4" t="s">
        <v>8</v>
      </c>
      <c r="C11" s="4">
        <v>519.41178000000002</v>
      </c>
      <c r="D11" s="4">
        <v>552.67991000000006</v>
      </c>
      <c r="E11" s="4">
        <v>302.44596000000001</v>
      </c>
      <c r="F11" s="4">
        <v>362.42831000000012</v>
      </c>
      <c r="G11" s="4">
        <v>427.30788000000001</v>
      </c>
    </row>
    <row r="12" spans="1:7" x14ac:dyDescent="0.2">
      <c r="A12" s="2" t="s">
        <v>14</v>
      </c>
      <c r="B12" s="4" t="s">
        <v>8</v>
      </c>
      <c r="C12" s="4">
        <v>333.74333000000001</v>
      </c>
      <c r="D12" s="4">
        <v>349.29633999999999</v>
      </c>
      <c r="E12" s="4">
        <v>253.04097999999999</v>
      </c>
      <c r="F12" s="4">
        <v>279.83380000000011</v>
      </c>
      <c r="G12" s="4">
        <v>305.75801999999999</v>
      </c>
    </row>
    <row r="13" spans="1:7" x14ac:dyDescent="0.2">
      <c r="A13" s="2" t="s">
        <v>15</v>
      </c>
      <c r="B13" s="4" t="s">
        <v>8</v>
      </c>
      <c r="C13" s="4">
        <v>789.31520310000008</v>
      </c>
      <c r="D13" s="4">
        <v>1138.0451103</v>
      </c>
      <c r="E13" s="4">
        <v>503.45481150000001</v>
      </c>
      <c r="F13" s="4">
        <v>821.18415879999998</v>
      </c>
      <c r="G13" s="4">
        <v>1021.1980685</v>
      </c>
    </row>
    <row r="14" spans="1:7" x14ac:dyDescent="0.2">
      <c r="A14" s="2" t="s">
        <v>26</v>
      </c>
      <c r="B14" s="4" t="s">
        <v>8</v>
      </c>
      <c r="C14" s="3">
        <f>100*(C11+C12-C13)/($B9+$B10+43)</f>
        <v>4.0561326177874584</v>
      </c>
      <c r="D14" s="3">
        <f t="shared" ref="D14:G14" si="0">100*(D11+D12-D13)/($B9+$B10+43)</f>
        <v>-14.998872191443333</v>
      </c>
      <c r="E14" s="3">
        <f t="shared" si="0"/>
        <v>3.3059135551740373</v>
      </c>
      <c r="F14" s="3">
        <f t="shared" si="0"/>
        <v>-11.36799211370778</v>
      </c>
      <c r="G14" s="3">
        <f t="shared" si="0"/>
        <v>-18.306766780179665</v>
      </c>
    </row>
    <row r="15" spans="1:7" x14ac:dyDescent="0.2">
      <c r="A15" s="2" t="s">
        <v>16</v>
      </c>
      <c r="B15" s="4" t="s">
        <v>8</v>
      </c>
      <c r="C15" s="4">
        <v>14384.099399999999</v>
      </c>
      <c r="D15" s="4">
        <v>20049.15971</v>
      </c>
      <c r="E15" s="4">
        <v>9306.2334900000005</v>
      </c>
      <c r="F15" s="4">
        <v>14408.918900000001</v>
      </c>
      <c r="G15" s="4">
        <v>17888.6132</v>
      </c>
    </row>
    <row r="16" spans="1:7" x14ac:dyDescent="0.2">
      <c r="A16" s="2" t="s">
        <v>17</v>
      </c>
      <c r="B16" s="4">
        <v>74.91</v>
      </c>
      <c r="C16" s="4">
        <v>107.533</v>
      </c>
      <c r="D16" s="4">
        <v>150.77799999999999</v>
      </c>
      <c r="E16" s="4">
        <v>114.52200000000001</v>
      </c>
      <c r="F16" s="4">
        <v>170.083</v>
      </c>
      <c r="G16" s="4">
        <v>194.45099999999999</v>
      </c>
    </row>
    <row r="17" spans="1:7" x14ac:dyDescent="0.2">
      <c r="A17" s="2" t="s">
        <v>18</v>
      </c>
      <c r="B17" s="4">
        <v>44338.548999999999</v>
      </c>
      <c r="C17" s="4">
        <v>36842.625999999997</v>
      </c>
      <c r="D17" s="4">
        <v>42622.500999999997</v>
      </c>
      <c r="E17" s="4">
        <v>39241.646999999997</v>
      </c>
      <c r="F17" s="4">
        <v>43333.904999999999</v>
      </c>
      <c r="G17" s="4">
        <v>44911.072999999997</v>
      </c>
    </row>
    <row r="18" spans="1:7" x14ac:dyDescent="0.2">
      <c r="A18" s="2" t="s">
        <v>19</v>
      </c>
      <c r="B18" s="4" t="s">
        <v>8</v>
      </c>
      <c r="C18" s="4">
        <v>7495.9229999999998</v>
      </c>
      <c r="D18" s="4">
        <v>1708.299</v>
      </c>
      <c r="E18" s="4">
        <v>5096.902</v>
      </c>
      <c r="F18" s="4">
        <v>996.89499999999998</v>
      </c>
      <c r="G18" s="4">
        <v>-580.27300000000002</v>
      </c>
    </row>
    <row r="19" spans="1:7" x14ac:dyDescent="0.2">
      <c r="A19" s="2" t="s">
        <v>20</v>
      </c>
      <c r="B19" s="4" t="s">
        <v>8</v>
      </c>
      <c r="C19" s="4">
        <v>13.6968</v>
      </c>
      <c r="D19" s="4">
        <v>13.488</v>
      </c>
      <c r="E19" s="4">
        <v>13.811</v>
      </c>
      <c r="F19" s="4">
        <v>13.576700000000001</v>
      </c>
      <c r="G19" s="4">
        <v>13.581799999999999</v>
      </c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 t="s">
        <v>21</v>
      </c>
      <c r="B21" s="4">
        <v>39.160093677359328</v>
      </c>
      <c r="C21" s="4">
        <v>69.291003544313511</v>
      </c>
      <c r="D21" s="4">
        <v>71.526616553660304</v>
      </c>
      <c r="E21" s="4">
        <v>56.586962358549123</v>
      </c>
      <c r="F21" s="4">
        <v>60.144414127926318</v>
      </c>
      <c r="G21" s="4">
        <v>63.827145216034921</v>
      </c>
    </row>
    <row r="22" spans="1:7" x14ac:dyDescent="0.2">
      <c r="A22" s="2" t="s">
        <v>22</v>
      </c>
      <c r="B22" s="4">
        <v>14307.3439</v>
      </c>
      <c r="C22" s="4">
        <v>6798.2519000000002</v>
      </c>
      <c r="D22" s="4">
        <v>6309.7754999999997</v>
      </c>
      <c r="E22" s="4">
        <v>9931.1261999999988</v>
      </c>
      <c r="F22" s="4">
        <v>9067.1556</v>
      </c>
      <c r="G22" s="4">
        <v>8130.3550999999998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2021-09-28T21:16:23Z</dcterms:created>
  <dcterms:modified xsi:type="dcterms:W3CDTF">2021-09-28T22:51:20Z</dcterms:modified>
</cp:coreProperties>
</file>